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" windowWidth="15480" windowHeight="11640"/>
  </bookViews>
  <sheets>
    <sheet name="T_1" sheetId="1" r:id="rId1"/>
    <sheet name="T_2" sheetId="2" r:id="rId2"/>
    <sheet name="T_3" sheetId="3" r:id="rId3"/>
    <sheet name="T_4" sheetId="4" r:id="rId4"/>
    <sheet name="T_5" sheetId="6" r:id="rId5"/>
    <sheet name="T_5.1" sheetId="7" r:id="rId6"/>
    <sheet name="T_5.2" sheetId="8" r:id="rId7"/>
    <sheet name="T_5.3" sheetId="9" r:id="rId8"/>
    <sheet name="T_6" sheetId="10" r:id="rId9"/>
    <sheet name="T_6.1" sheetId="11" r:id="rId10"/>
    <sheet name="T_6.2" sheetId="12" r:id="rId11"/>
    <sheet name="T_6.3" sheetId="13" r:id="rId12"/>
    <sheet name="T_7" sheetId="14" r:id="rId13"/>
    <sheet name="T_7.1" sheetId="15" r:id="rId14"/>
    <sheet name="T_8" sheetId="16" r:id="rId15"/>
    <sheet name="T_8.1" sheetId="17" r:id="rId16"/>
    <sheet name="T_9" sheetId="18" r:id="rId17"/>
    <sheet name="T_10" sheetId="19" r:id="rId18"/>
    <sheet name="T_11" sheetId="20" r:id="rId19"/>
    <sheet name="T_12" sheetId="21" r:id="rId20"/>
    <sheet name="T_13" sheetId="22" r:id="rId21"/>
    <sheet name="T_14" sheetId="23" r:id="rId22"/>
    <sheet name="T_15" sheetId="24" r:id="rId23"/>
    <sheet name="T_16" sheetId="25" r:id="rId24"/>
  </sheets>
  <calcPr calcId="125725"/>
</workbook>
</file>

<file path=xl/calcChain.xml><?xml version="1.0" encoding="utf-8"?>
<calcChain xmlns="http://schemas.openxmlformats.org/spreadsheetml/2006/main">
  <c r="B4" i="25"/>
  <c r="B6"/>
  <c r="B8"/>
  <c r="B10"/>
  <c r="B12"/>
  <c r="B14"/>
  <c r="B16"/>
  <c r="B18"/>
  <c r="B20"/>
  <c r="B22"/>
  <c r="B24"/>
  <c r="B26"/>
  <c r="B28"/>
  <c r="B32"/>
  <c r="B34"/>
  <c r="D5" i="4" l="1"/>
</calcChain>
</file>

<file path=xl/sharedStrings.xml><?xml version="1.0" encoding="utf-8"?>
<sst xmlns="http://schemas.openxmlformats.org/spreadsheetml/2006/main" count="1400" uniqueCount="366">
  <si>
    <t>EXPENDITURE ON HIGHER EDUCATION IN SELECTED EUROPEAN COUNTRIES AS A PERCENT OF GDP BY SOURCE OF FUNDS (2010)</t>
  </si>
  <si>
    <t>Czech Republic</t>
  </si>
  <si>
    <t>Denmark</t>
  </si>
  <si>
    <t>Estonia</t>
  </si>
  <si>
    <t>Finland</t>
  </si>
  <si>
    <t>France</t>
  </si>
  <si>
    <t>Spain</t>
  </si>
  <si>
    <t>Netherlands</t>
  </si>
  <si>
    <t xml:space="preserve">Irlandia </t>
  </si>
  <si>
    <t>Ireland</t>
  </si>
  <si>
    <t>Germany</t>
  </si>
  <si>
    <t xml:space="preserve">Norwegia </t>
  </si>
  <si>
    <t>Norway</t>
  </si>
  <si>
    <t>Poland</t>
  </si>
  <si>
    <t>Portugal</t>
  </si>
  <si>
    <t>Russian Federation</t>
  </si>
  <si>
    <t>Slovak Republic</t>
  </si>
  <si>
    <t xml:space="preserve">Słowenia </t>
  </si>
  <si>
    <t>Slovenia</t>
  </si>
  <si>
    <t>Sweden</t>
  </si>
  <si>
    <t>United Kingdom</t>
  </si>
  <si>
    <t>Italy</t>
  </si>
  <si>
    <r>
      <t xml:space="preserve">Źródła pochodzenia funduszy
</t>
    </r>
    <r>
      <rPr>
        <i/>
        <sz val="9"/>
        <color theme="1"/>
        <rFont val="Arial Narrow"/>
        <family val="2"/>
        <charset val="238"/>
      </rPr>
      <t xml:space="preserve">Sources of funds </t>
    </r>
  </si>
  <si>
    <r>
      <t xml:space="preserve">WYBRANE  KRAJE  EUROPEJSKIE
</t>
    </r>
    <r>
      <rPr>
        <i/>
        <sz val="9"/>
        <color theme="1"/>
        <rFont val="Arial Narrow"/>
        <family val="2"/>
        <charset val="238"/>
      </rPr>
      <t>SELECTED  EUROPEAN  COUNTRIES</t>
    </r>
  </si>
  <si>
    <r>
      <t xml:space="preserve">wydatki prywatne
</t>
    </r>
    <r>
      <rPr>
        <i/>
        <sz val="9"/>
        <color theme="1"/>
        <rFont val="Arial Narrow"/>
        <family val="2"/>
        <charset val="238"/>
      </rPr>
      <t>private expenditure</t>
    </r>
  </si>
  <si>
    <t xml:space="preserve">Czechy </t>
  </si>
  <si>
    <t xml:space="preserve">Dania </t>
  </si>
  <si>
    <t xml:space="preserve">Estonia </t>
  </si>
  <si>
    <t xml:space="preserve">Finlandia </t>
  </si>
  <si>
    <t xml:space="preserve">Francja </t>
  </si>
  <si>
    <t xml:space="preserve">Hiszpania </t>
  </si>
  <si>
    <t xml:space="preserve">Holandia </t>
  </si>
  <si>
    <t xml:space="preserve">Niemcy </t>
  </si>
  <si>
    <t xml:space="preserve">Polska </t>
  </si>
  <si>
    <t xml:space="preserve">Portugalia </t>
  </si>
  <si>
    <t xml:space="preserve">Rosja </t>
  </si>
  <si>
    <t xml:space="preserve">Słowacja </t>
  </si>
  <si>
    <t xml:space="preserve">Szwecja </t>
  </si>
  <si>
    <t xml:space="preserve">Wielka Brytania </t>
  </si>
  <si>
    <t xml:space="preserve">Włochy </t>
  </si>
  <si>
    <t>Ź r ó d ł o: Education at a Glance 2013 OECD Indicators, Tablica B2.3.</t>
  </si>
  <si>
    <t>S o u r c e: Education at a Glance 2013 OECD Indicators, Table B2.3.</t>
  </si>
  <si>
    <r>
      <t xml:space="preserve">w milionach złotych     </t>
    </r>
    <r>
      <rPr>
        <i/>
        <sz val="9"/>
        <color theme="1"/>
        <rFont val="Arial Narrow"/>
        <family val="2"/>
        <charset val="238"/>
      </rPr>
      <t>in  mil. PLN</t>
    </r>
  </si>
  <si>
    <r>
      <t xml:space="preserve">w %     </t>
    </r>
    <r>
      <rPr>
        <i/>
        <sz val="9"/>
        <color theme="1"/>
        <rFont val="Arial Narrow"/>
        <family val="2"/>
        <charset val="238"/>
      </rPr>
      <t>in %</t>
    </r>
  </si>
  <si>
    <t>5 326,7</t>
  </si>
  <si>
    <t>6 370,7</t>
  </si>
  <si>
    <t>6 829,6</t>
  </si>
  <si>
    <t>7 049,2</t>
  </si>
  <si>
    <t>8 822,3</t>
  </si>
  <si>
    <t>9 676,5</t>
  </si>
  <si>
    <t>10 701,4</t>
  </si>
  <si>
    <t>11 091,0</t>
  </si>
  <si>
    <t>11 654,5</t>
  </si>
  <si>
    <t>11 722,4</t>
  </si>
  <si>
    <r>
      <t xml:space="preserve">L A T A
</t>
    </r>
    <r>
      <rPr>
        <i/>
        <sz val="9"/>
        <color theme="1"/>
        <rFont val="Arial Narrow"/>
        <family val="2"/>
        <charset val="238"/>
      </rPr>
      <t>Y E A R S</t>
    </r>
  </si>
  <si>
    <r>
      <t xml:space="preserve">Wydatki
</t>
    </r>
    <r>
      <rPr>
        <i/>
        <sz val="9"/>
        <color theme="1"/>
        <rFont val="Arial Narrow"/>
        <family val="2"/>
        <charset val="238"/>
      </rPr>
      <t>Expenditure</t>
    </r>
  </si>
  <si>
    <r>
      <t xml:space="preserve">budżetu państwa
</t>
    </r>
    <r>
      <rPr>
        <i/>
        <sz val="9"/>
        <color theme="1"/>
        <rFont val="Arial Narrow"/>
        <family val="2"/>
        <charset val="238"/>
      </rPr>
      <t>of the state budget</t>
    </r>
  </si>
  <si>
    <r>
      <t>budżetów jednostek
samorządu</t>
    </r>
    <r>
      <rPr>
        <i/>
        <sz val="9"/>
        <color theme="1"/>
        <rFont val="Arial Narrow"/>
        <family val="2"/>
        <charset val="238"/>
      </rPr>
      <t xml:space="preserve"> </t>
    </r>
    <r>
      <rPr>
        <sz val="9"/>
        <color theme="1"/>
        <rFont val="Arial Narrow"/>
        <family val="2"/>
        <charset val="238"/>
      </rPr>
      <t xml:space="preserve">terytorialnego 
</t>
    </r>
    <r>
      <rPr>
        <i/>
        <sz val="9"/>
        <color theme="1"/>
        <rFont val="Arial Narrow"/>
        <family val="2"/>
        <charset val="238"/>
      </rPr>
      <t>budget of self-local entities</t>
    </r>
  </si>
  <si>
    <r>
      <t>TABL. 2.</t>
    </r>
    <r>
      <rPr>
        <b/>
        <sz val="11"/>
        <color theme="1"/>
        <rFont val="Arial Narrow"/>
        <family val="2"/>
        <charset val="238"/>
      </rPr>
      <t xml:space="preserve"> WYDATKI PUBLICZNE NA SZKOLNICTWO WYŻSZE W POLSCE W LATACH 2000-2012</t>
    </r>
  </si>
  <si>
    <t>PUBLIC  EXPENDITURE  ON  HIGHER  EDUCATION  IN  POLAND  IN  2000-2012</t>
  </si>
  <si>
    <t>Nakłady inwestycyjne (w mln zł)</t>
  </si>
  <si>
    <t>Investment outlays (in mil. PLN)</t>
  </si>
  <si>
    <t>1 478,9</t>
  </si>
  <si>
    <t>1 785,8</t>
  </si>
  <si>
    <t>1 958,7</t>
  </si>
  <si>
    <t>2 036,0</t>
  </si>
  <si>
    <t>2 246,9</t>
  </si>
  <si>
    <t>2 394,8</t>
  </si>
  <si>
    <t>2 624,3</t>
  </si>
  <si>
    <t>4 950,8</t>
  </si>
  <si>
    <t>4 963,2</t>
  </si>
  <si>
    <t>T O T A L</t>
  </si>
  <si>
    <t xml:space="preserve">Szkoły wyższe publiczne </t>
  </si>
  <si>
    <t>1 142,5</t>
  </si>
  <si>
    <t>1 452,2</t>
  </si>
  <si>
    <t>1 690,7</t>
  </si>
  <si>
    <t>1 823,8</t>
  </si>
  <si>
    <t>2 008,2</t>
  </si>
  <si>
    <t>2 065,0</t>
  </si>
  <si>
    <t>2 275,5</t>
  </si>
  <si>
    <t>3 847,8</t>
  </si>
  <si>
    <t>Public higher education institutions</t>
  </si>
  <si>
    <t>1 103,0</t>
  </si>
  <si>
    <t>Non-public higher education institutions</t>
  </si>
  <si>
    <r>
      <t xml:space="preserve">WYSZCZEGÓLNIENIE
</t>
    </r>
    <r>
      <rPr>
        <i/>
        <sz val="9"/>
        <color theme="1"/>
        <rFont val="Arial Narrow"/>
        <family val="2"/>
        <charset val="238"/>
      </rPr>
      <t>SPECIFICATION</t>
    </r>
  </si>
  <si>
    <t xml:space="preserve">O G Ó Ł E M </t>
  </si>
  <si>
    <t xml:space="preserve">Szkoły wyższe niepubliczne </t>
  </si>
  <si>
    <r>
      <t>TABL. 4.</t>
    </r>
    <r>
      <rPr>
        <b/>
        <sz val="11"/>
        <color theme="1"/>
        <rFont val="Arial Narrow"/>
        <family val="2"/>
        <charset val="238"/>
      </rPr>
      <t> PODSTAWOWE  KATEGORIE  FINANSOWE  W  SZKOŁACH  WYŻSZYCH  W  2012  R.</t>
    </r>
  </si>
  <si>
    <t>BASIC  FINANCIAL CATEGORIES  IN  HIGHER  EDUCATION  INSTITUTIONS  IN  2012</t>
  </si>
  <si>
    <r>
      <t>w tysiącach złotych</t>
    </r>
    <r>
      <rPr>
        <i/>
        <sz val="9"/>
        <color theme="1"/>
        <rFont val="Arial Narrow"/>
        <family val="2"/>
        <charset val="238"/>
      </rPr>
      <t xml:space="preserve">     in thous. PLN</t>
    </r>
  </si>
  <si>
    <t xml:space="preserve">Universities </t>
  </si>
  <si>
    <t>Technical universities</t>
  </si>
  <si>
    <t>Agricultural academies</t>
  </si>
  <si>
    <t>Academies of economics</t>
  </si>
  <si>
    <t>Higher teacher education schools</t>
  </si>
  <si>
    <t>Medical universities</t>
  </si>
  <si>
    <t>Physical academies</t>
  </si>
  <si>
    <t>Fine arts academies</t>
  </si>
  <si>
    <t xml:space="preserve">Pozostałe szkoły wyższe </t>
  </si>
  <si>
    <t>Other higher education institutions</t>
  </si>
  <si>
    <r>
      <t xml:space="preserve">Inne </t>
    </r>
    <r>
      <rPr>
        <vertAlign val="superscript"/>
        <sz val="10"/>
        <color theme="1"/>
        <rFont val="Arial Narrow"/>
        <family val="2"/>
        <charset val="238"/>
      </rPr>
      <t>a</t>
    </r>
    <r>
      <rPr>
        <sz val="10"/>
        <color theme="1"/>
        <rFont val="Arial Narrow"/>
        <family val="2"/>
        <charset val="238"/>
      </rPr>
      <t xml:space="preserve"> </t>
    </r>
  </si>
  <si>
    <r>
      <t xml:space="preserve">Other </t>
    </r>
    <r>
      <rPr>
        <i/>
        <vertAlign val="superscript"/>
        <sz val="10"/>
        <color theme="1"/>
        <rFont val="Arial Narrow"/>
        <family val="2"/>
        <charset val="238"/>
      </rPr>
      <t>a</t>
    </r>
    <r>
      <rPr>
        <i/>
        <sz val="10"/>
        <color theme="1"/>
        <rFont val="Arial Narrow"/>
        <family val="2"/>
        <charset val="238"/>
      </rPr>
      <t xml:space="preserve"> </t>
    </r>
  </si>
  <si>
    <t>w tym:</t>
  </si>
  <si>
    <t>of which:</t>
  </si>
  <si>
    <r>
      <t xml:space="preserve">Przychody ogółem
</t>
    </r>
    <r>
      <rPr>
        <i/>
        <sz val="9"/>
        <color theme="1"/>
        <rFont val="Arial Narrow"/>
        <family val="2"/>
        <charset val="238"/>
      </rPr>
      <t>Total revenues</t>
    </r>
  </si>
  <si>
    <r>
      <t xml:space="preserve">Koszty ogółem
</t>
    </r>
    <r>
      <rPr>
        <i/>
        <sz val="9"/>
        <color theme="1"/>
        <rFont val="Arial Narrow"/>
        <family val="2"/>
        <charset val="238"/>
      </rPr>
      <t>Total costs</t>
    </r>
  </si>
  <si>
    <r>
      <t xml:space="preserve">Saldo zysków i strat nadzwyczajnych
</t>
    </r>
    <r>
      <rPr>
        <i/>
        <sz val="9"/>
        <color theme="1"/>
        <rFont val="Arial Narrow"/>
        <family val="2"/>
        <charset val="238"/>
      </rPr>
      <t>Balance of extraordinary profits and losses</t>
    </r>
  </si>
  <si>
    <r>
      <t xml:space="preserve">Wynik finansowy brutto
</t>
    </r>
    <r>
      <rPr>
        <i/>
        <sz val="9"/>
        <color theme="1"/>
        <rFont val="Arial Narrow"/>
        <family val="2"/>
        <charset val="238"/>
      </rPr>
      <t>Gross financial result</t>
    </r>
  </si>
  <si>
    <r>
      <t xml:space="preserve">Obciążenia wyniku finansowego
</t>
    </r>
    <r>
      <rPr>
        <i/>
        <sz val="9"/>
        <color theme="1"/>
        <rFont val="Arial Narrow"/>
        <family val="2"/>
        <charset val="238"/>
      </rPr>
      <t>Encumbrances on gross financial result</t>
    </r>
  </si>
  <si>
    <r>
      <t xml:space="preserve">Wynik finansowy netto
</t>
    </r>
    <r>
      <rPr>
        <i/>
        <sz val="9"/>
        <color theme="1"/>
        <rFont val="Arial Narrow"/>
        <family val="2"/>
        <charset val="238"/>
      </rPr>
      <t>Net financial result</t>
    </r>
  </si>
  <si>
    <t>PUBLIC  HIGHER  EDUCATION INSTITUTIONS</t>
  </si>
  <si>
    <t>NON-PUBLIC  HIGHER  EDUCATION INSTITUTIONS</t>
  </si>
  <si>
    <t xml:space="preserve">SZKOŁY  WYŻSZE  PUBLICZNE </t>
  </si>
  <si>
    <t xml:space="preserve">Uniwersytety </t>
  </si>
  <si>
    <t xml:space="preserve">Wyższe szkoły techniczne </t>
  </si>
  <si>
    <t xml:space="preserve">Wyższe szkoły rolnicze </t>
  </si>
  <si>
    <t xml:space="preserve">Wyższe szkoły ekonomiczne </t>
  </si>
  <si>
    <t xml:space="preserve">Wyższe szkoły pedagogiczne </t>
  </si>
  <si>
    <t xml:space="preserve">Uniwersytety medyczne </t>
  </si>
  <si>
    <t xml:space="preserve">Akademie wychowania fizycznego </t>
  </si>
  <si>
    <t xml:space="preserve">Wyższe szkoły artystyczne </t>
  </si>
  <si>
    <t xml:space="preserve">SZKOŁY  WYŻSZE  NIEPUBLICZNE </t>
  </si>
  <si>
    <t>m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</si>
  <si>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</si>
  <si>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</si>
  <si>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</si>
  <si>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</si>
  <si>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</si>
  <si>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</si>
  <si>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</si>
  <si>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</si>
  <si>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</si>
  <si>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</si>
  <si>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</si>
  <si>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</si>
  <si>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</si>
  <si>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–</t>
  </si>
  <si>
    <t>INVESTMENT  OUTLAYS  IN  HIGHER  EDUCATION  INSTITUTIONS  IN  POLAND  IN  2003-2012</t>
  </si>
  <si>
    <r>
      <t>TABL. 3. </t>
    </r>
    <r>
      <rPr>
        <b/>
        <sz val="11"/>
        <color theme="1"/>
        <rFont val="Arial Narrow"/>
        <family val="2"/>
        <charset val="238"/>
      </rPr>
      <t>NAKŁADY  INWESTYCYJNE  W  SZKOŁACH  WYŻSZYCH  W  POLSCE  W  LATACH  2003–2012</t>
    </r>
  </si>
  <si>
    <r>
      <t>9 888,7</t>
    </r>
    <r>
      <rPr>
        <vertAlign val="superscript"/>
        <sz val="9"/>
        <color theme="1"/>
        <rFont val="Arial Narrow"/>
        <family val="2"/>
        <charset val="238"/>
      </rPr>
      <t>b</t>
    </r>
  </si>
  <si>
    <t xml:space="preserve"> OPERATING  ACTIVITY  OF  HIGHER  EDUCATION  INSTITUTIONS  IN  POLAND  IN  2012</t>
  </si>
  <si>
    <r>
      <t xml:space="preserve">WYSZCZEGÓLNIENIE 
</t>
    </r>
    <r>
      <rPr>
        <i/>
        <sz val="9"/>
        <color theme="1"/>
        <rFont val="Arial Narrow"/>
        <family val="2"/>
        <charset val="238"/>
      </rPr>
      <t>SPECIFICATION</t>
    </r>
  </si>
  <si>
    <r>
      <t xml:space="preserve">Przychody 
z działalności operacyjnej 
</t>
    </r>
    <r>
      <rPr>
        <i/>
        <sz val="9"/>
        <color theme="1"/>
        <rFont val="Arial Narrow"/>
        <family val="2"/>
        <charset val="238"/>
      </rPr>
      <t>Operating activity revenues</t>
    </r>
  </si>
  <si>
    <r>
      <t xml:space="preserve">W  tym   </t>
    </r>
    <r>
      <rPr>
        <i/>
        <sz val="9"/>
        <color theme="1"/>
        <rFont val="Arial Narrow"/>
        <family val="2"/>
        <charset val="238"/>
      </rPr>
      <t xml:space="preserve">  Of which</t>
    </r>
  </si>
  <si>
    <r>
      <t xml:space="preserve">przychody 
z działalności dydaktycznej
</t>
    </r>
    <r>
      <rPr>
        <i/>
        <sz val="9"/>
        <color theme="1"/>
        <rFont val="Arial Narrow"/>
        <family val="2"/>
        <charset val="238"/>
      </rPr>
      <t>revenues from teaching activity</t>
    </r>
  </si>
  <si>
    <r>
      <t xml:space="preserve">przychody
 z działalności badawczej
 </t>
    </r>
    <r>
      <rPr>
        <i/>
        <sz val="9"/>
        <color theme="1"/>
        <rFont val="Arial Narrow"/>
        <family val="2"/>
        <charset val="238"/>
      </rPr>
      <t>revenues from research activity</t>
    </r>
  </si>
  <si>
    <r>
      <t xml:space="preserve">przychody ogółem z wydzielonej działalności gospodarczej 
</t>
    </r>
    <r>
      <rPr>
        <i/>
        <sz val="9"/>
        <color theme="1"/>
        <rFont val="Arial Narrow"/>
        <family val="2"/>
        <charset val="238"/>
      </rPr>
      <t>revenues from separated economic activity</t>
    </r>
  </si>
  <si>
    <r>
      <t xml:space="preserve">w tysiącach złotych     </t>
    </r>
    <r>
      <rPr>
        <i/>
        <sz val="9"/>
        <color theme="1"/>
        <rFont val="Arial Narrow"/>
        <family val="2"/>
        <charset val="238"/>
      </rPr>
      <t>in thous. PLN</t>
    </r>
  </si>
  <si>
    <t>TOTAL</t>
  </si>
  <si>
    <t xml:space="preserve">Inne </t>
  </si>
  <si>
    <t xml:space="preserve">Other </t>
  </si>
  <si>
    <r>
      <t xml:space="preserve">w  %    </t>
    </r>
    <r>
      <rPr>
        <i/>
        <sz val="9"/>
        <color theme="1"/>
        <rFont val="Arial Narrow"/>
        <family val="2"/>
        <charset val="238"/>
      </rPr>
      <t>in %</t>
    </r>
  </si>
  <si>
    <r>
      <t xml:space="preserve">pozostałe przychody operacyjne </t>
    </r>
    <r>
      <rPr>
        <i/>
        <sz val="9"/>
        <color theme="1"/>
        <rFont val="Arial Narrow"/>
        <family val="2"/>
        <charset val="238"/>
      </rPr>
      <t xml:space="preserve"> other  operating activity  revenues</t>
    </r>
  </si>
  <si>
    <r>
      <t xml:space="preserve">przychody ze sprzedaży towarów i materiałów
</t>
    </r>
    <r>
      <rPr>
        <i/>
        <sz val="9"/>
        <color theme="1"/>
        <rFont val="Arial Narrow"/>
        <family val="2"/>
        <charset val="238"/>
      </rPr>
      <t xml:space="preserve"> revenues from sale of mate-</t>
    </r>
    <r>
      <rPr>
        <sz val="9"/>
        <color theme="1"/>
        <rFont val="Arial Narrow"/>
        <family val="2"/>
        <charset val="238"/>
      </rPr>
      <t xml:space="preserve">
</t>
    </r>
    <r>
      <rPr>
        <i/>
        <sz val="9"/>
        <color theme="1"/>
        <rFont val="Arial Narrow"/>
        <family val="2"/>
        <charset val="238"/>
      </rPr>
      <t>rials and goods</t>
    </r>
  </si>
  <si>
    <r>
      <t xml:space="preserve">przychody 
z działalności badawczej
</t>
    </r>
    <r>
      <rPr>
        <i/>
        <sz val="9"/>
        <color theme="1"/>
        <rFont val="Arial Narrow"/>
        <family val="2"/>
        <charset val="238"/>
      </rPr>
      <t xml:space="preserve"> revenues from research activity</t>
    </r>
  </si>
  <si>
    <r>
      <t xml:space="preserve">W  tym    </t>
    </r>
    <r>
      <rPr>
        <i/>
        <sz val="9"/>
        <color theme="1"/>
        <rFont val="Arial Narrow"/>
        <family val="2"/>
        <charset val="238"/>
      </rPr>
      <t xml:space="preserve"> Of which</t>
    </r>
  </si>
  <si>
    <r>
      <t xml:space="preserve">Przychody
z działalności operacyjnej 
</t>
    </r>
    <r>
      <rPr>
        <i/>
        <sz val="9"/>
        <color theme="1"/>
        <rFont val="Arial Narrow"/>
        <family val="2"/>
        <charset val="238"/>
      </rPr>
      <t>Operating activity revenues</t>
    </r>
  </si>
  <si>
    <t>BY  TYPE  OF  SCHOOL  IN  2012</t>
  </si>
  <si>
    <t>STRUCTURE  OF OPERATING  ACTIVITY  REVENUES  IN  HIGHER  EDUCATION  INSTITUTIONS</t>
  </si>
  <si>
    <t>TYPÓW  SZKÓŁ  W  2012 R.</t>
  </si>
  <si>
    <r>
      <t xml:space="preserve">przychody z wydzielonej działalności gospodarczej 
</t>
    </r>
    <r>
      <rPr>
        <i/>
        <sz val="9"/>
        <color theme="1"/>
        <rFont val="Arial Narrow"/>
        <family val="2"/>
        <charset val="238"/>
      </rPr>
      <t>revenues from separated economic activity</t>
    </r>
  </si>
  <si>
    <r>
      <t xml:space="preserve">W  tym     </t>
    </r>
    <r>
      <rPr>
        <i/>
        <sz val="9"/>
        <color theme="1"/>
        <rFont val="Arial Narrow"/>
        <family val="2"/>
        <charset val="238"/>
      </rPr>
      <t>Of which</t>
    </r>
  </si>
  <si>
    <t xml:space="preserve">   BY  TYPE  OF  ACTIVITY  IN  2012</t>
  </si>
  <si>
    <t xml:space="preserve">   STRUCTURE  OF  OPERATING  ACTIVITY  REVENUES  IN  HIGHER  EDUCATION  INSTITUTIONS</t>
  </si>
  <si>
    <t xml:space="preserve">   WEDŁUG  RODZAJU  DZIAŁALNOŚCI  W  2012 R.</t>
  </si>
  <si>
    <t>BY  TYPE  OF  PUBLIC  AND  NON-PUBLIC  SCHOOLS  IN  2012</t>
  </si>
  <si>
    <t>STRUCTURE  OF  OPERATING  ACTIVITY  REVENUES  IN  HIGHER  EDUCATION  INSTITUTIONS</t>
  </si>
  <si>
    <t>TYPÓW  SZKÓŁ  PUBLICZNYCH  I  NIEPUBLICZNYCH  W  2012 R.</t>
  </si>
  <si>
    <r>
      <t xml:space="preserve">pozostałe 
</t>
    </r>
    <r>
      <rPr>
        <i/>
        <sz val="9"/>
        <color theme="1"/>
        <rFont val="Arial Narrow"/>
        <family val="2"/>
        <charset val="238"/>
      </rPr>
      <t xml:space="preserve">other </t>
    </r>
  </si>
  <si>
    <r>
      <t xml:space="preserve">opłaty za zajęcia dydaktyczne 
</t>
    </r>
    <r>
      <rPr>
        <i/>
        <sz val="9"/>
        <color theme="1"/>
        <rFont val="Arial Narrow"/>
        <family val="2"/>
        <charset val="238"/>
      </rPr>
      <t>fees for teaching activities</t>
    </r>
    <r>
      <rPr>
        <sz val="9"/>
        <color theme="1"/>
        <rFont val="Arial Narrow"/>
        <family val="2"/>
        <charset val="238"/>
      </rPr>
      <t xml:space="preserve">
</t>
    </r>
  </si>
  <si>
    <r>
      <t xml:space="preserve">środki z budżetów gmin i inne fundu-
sze publiczne
 </t>
    </r>
    <r>
      <rPr>
        <i/>
        <sz val="9"/>
        <color theme="1"/>
        <rFont val="Arial Narrow"/>
        <family val="2"/>
        <charset val="238"/>
      </rPr>
      <t>funds from gmina budget and other public funds</t>
    </r>
  </si>
  <si>
    <r>
      <t xml:space="preserve">dotacje z budżetu
</t>
    </r>
    <r>
      <rPr>
        <i/>
        <sz val="9"/>
        <color theme="1"/>
        <rFont val="Arial Narrow"/>
        <family val="2"/>
        <charset val="238"/>
      </rPr>
      <t>subsidies from central  govern-
ment budget</t>
    </r>
  </si>
  <si>
    <r>
      <t xml:space="preserve">Z tego     </t>
    </r>
    <r>
      <rPr>
        <i/>
        <sz val="9"/>
        <color theme="1"/>
        <rFont val="Arial Narrow"/>
        <family val="2"/>
        <charset val="238"/>
      </rPr>
      <t>Of which</t>
    </r>
  </si>
  <si>
    <r>
      <t xml:space="preserve">Ogółem 
</t>
    </r>
    <r>
      <rPr>
        <i/>
        <sz val="9"/>
        <color theme="1"/>
        <rFont val="Arial Narrow"/>
        <family val="2"/>
        <charset val="238"/>
      </rPr>
      <t>Total</t>
    </r>
    <r>
      <rPr>
        <sz val="9"/>
        <color theme="1"/>
        <rFont val="Arial Narrow"/>
        <family val="2"/>
        <charset val="238"/>
      </rPr>
      <t xml:space="preserve">
</t>
    </r>
  </si>
  <si>
    <t>REVENUES  FROM  TEACHING  ACTIVITY  OF  HIGHER  EDUCATION  INSTITUTIONS  IN  POLAND  IN  2012</t>
  </si>
  <si>
    <r>
      <t xml:space="preserve">w  %  </t>
    </r>
    <r>
      <rPr>
        <i/>
        <sz val="9"/>
        <color theme="1"/>
        <rFont val="Arial Narrow"/>
        <family val="2"/>
        <charset val="238"/>
      </rPr>
      <t xml:space="preserve">  in %</t>
    </r>
  </si>
  <si>
    <r>
      <t xml:space="preserve">Z tego    </t>
    </r>
    <r>
      <rPr>
        <i/>
        <sz val="9"/>
        <color theme="1"/>
        <rFont val="Arial Narrow"/>
        <family val="2"/>
        <charset val="238"/>
      </rPr>
      <t xml:space="preserve"> Of which</t>
    </r>
  </si>
  <si>
    <r>
      <t>Przychody
z działalności dydaktycznej
R</t>
    </r>
    <r>
      <rPr>
        <i/>
        <sz val="9"/>
        <color theme="1"/>
        <rFont val="Arial Narrow"/>
        <family val="2"/>
        <charset val="238"/>
      </rPr>
      <t>evenues from teaching activity</t>
    </r>
  </si>
  <si>
    <t xml:space="preserve">STRUCTURE  OF  REVENUES  FROM  TEACHING  ACTIVITY  OF  HIGHER  EDUCATION  INSTITUTIONS </t>
  </si>
  <si>
    <t xml:space="preserve"> WEDŁUG  TYPÓW  SZKÓŁ  W  2012  R.</t>
  </si>
  <si>
    <t>BY  SOURCE  OF FINANCING  IN  2012</t>
  </si>
  <si>
    <t>ŹRÓDEŁ FINANSOWANIA  W  2012  R.</t>
  </si>
  <si>
    <t>BY  TYPE  OF PUBLIC  AND  NON-PUBLIC  SCHOOLS  IN  2012</t>
  </si>
  <si>
    <t xml:space="preserve">STRUCTURE  OF  REVENUES  FROM  TEACHING  ACTIVITY  IN  HIGHER  EDUCATION  INSTITUTIONS </t>
  </si>
  <si>
    <t>TYPÓW  SZKÓŁ  PUBLICZNYCH  I  NIEPUBLICZNYCH  W  2012  R.</t>
  </si>
  <si>
    <r>
      <t xml:space="preserve">TABL. 5. </t>
    </r>
    <r>
      <rPr>
        <b/>
        <sz val="11"/>
        <color theme="1"/>
        <rFont val="Arial Narrow"/>
        <family val="2"/>
        <charset val="238"/>
      </rPr>
      <t xml:space="preserve">PRZYCHODY  Z  DZIAŁALNOŚCI  OPERACYJNEJ  SZKÓŁ  WYŻSZYCH  W  POLSCE  W  2012 R. </t>
    </r>
  </si>
  <si>
    <r>
      <t xml:space="preserve">pozostałe przychody operacyjne  
</t>
    </r>
    <r>
      <rPr>
        <i/>
        <sz val="9"/>
        <color theme="1"/>
        <rFont val="Arial Narrow"/>
        <family val="2"/>
        <charset val="238"/>
      </rPr>
      <t>other  operating activity  revenues</t>
    </r>
  </si>
  <si>
    <r>
      <t>TABL. 5.2.</t>
    </r>
    <r>
      <rPr>
        <b/>
        <sz val="11"/>
        <color theme="1"/>
        <rFont val="Arial Narrow"/>
        <family val="2"/>
        <charset val="238"/>
      </rPr>
      <t xml:space="preserve"> STRUKTURA  PRZYCHODÓW  Z  DZIAŁALNOŚCI  OPERACYJNEJ  W SZKOŁACH  WYŻSZYCH  </t>
    </r>
  </si>
  <si>
    <r>
      <t>TABL. 5.1.</t>
    </r>
    <r>
      <rPr>
        <b/>
        <sz val="11"/>
        <color theme="1"/>
        <rFont val="Arial Narrow"/>
        <family val="2"/>
        <charset val="238"/>
      </rPr>
      <t xml:space="preserve"> STRUKTURA  PRZYCHODÓW  Z  DZIAŁALNOŚCI  OPERACYJNEJ  W SZKOŁACH  WYŻSZYCH  WEDŁUG  </t>
    </r>
  </si>
  <si>
    <r>
      <t xml:space="preserve">przychody 
ze sprzedaży towarów i materiałów
</t>
    </r>
    <r>
      <rPr>
        <i/>
        <sz val="9"/>
        <color theme="1"/>
        <rFont val="Arial Narrow"/>
        <family val="2"/>
        <charset val="238"/>
      </rPr>
      <t xml:space="preserve"> revenues from sale of mate-</t>
    </r>
    <r>
      <rPr>
        <sz val="9"/>
        <color theme="1"/>
        <rFont val="Arial Narrow"/>
        <family val="2"/>
        <charset val="238"/>
      </rPr>
      <t xml:space="preserve">
</t>
    </r>
    <r>
      <rPr>
        <i/>
        <sz val="9"/>
        <color theme="1"/>
        <rFont val="Arial Narrow"/>
        <family val="2"/>
        <charset val="238"/>
      </rPr>
      <t>rials and goods</t>
    </r>
  </si>
  <si>
    <r>
      <t>TABL. 5.3.</t>
    </r>
    <r>
      <rPr>
        <b/>
        <sz val="11"/>
        <color theme="1"/>
        <rFont val="Arial Narrow"/>
        <family val="2"/>
        <charset val="238"/>
      </rPr>
      <t xml:space="preserve"> STRUKTURA  PRZYCHODÓW  Z  DZIAŁALNOŚCI  OPERACYJNEJ  W  SZKOŁACH  WYŻSZYCH  WEDŁUG  </t>
    </r>
  </si>
  <si>
    <r>
      <t xml:space="preserve">przychody 
ze sprzedaży towarów i materiałów
 </t>
    </r>
    <r>
      <rPr>
        <i/>
        <sz val="9"/>
        <color theme="1"/>
        <rFont val="Arial Narrow"/>
        <family val="2"/>
        <charset val="238"/>
      </rPr>
      <t>revenues from sale of mate-</t>
    </r>
    <r>
      <rPr>
        <sz val="9"/>
        <color theme="1"/>
        <rFont val="Arial Narrow"/>
        <family val="2"/>
        <charset val="238"/>
      </rPr>
      <t xml:space="preserve">
</t>
    </r>
    <r>
      <rPr>
        <i/>
        <sz val="9"/>
        <color theme="1"/>
        <rFont val="Arial Narrow"/>
        <family val="2"/>
        <charset val="238"/>
      </rPr>
      <t>rials and goods</t>
    </r>
  </si>
  <si>
    <r>
      <t>TABL. 6.</t>
    </r>
    <r>
      <rPr>
        <b/>
        <sz val="11"/>
        <color theme="1"/>
        <rFont val="Arial Narrow"/>
        <family val="2"/>
        <charset val="238"/>
      </rPr>
      <t xml:space="preserve"> PRZYCHODY  Z  DZIAŁALNOŚCI  DYDAKTYCZNEJ  SZKÓŁ  WYŻSZYCH  W  POLSCE  W  2012  R. </t>
    </r>
  </si>
  <si>
    <r>
      <t xml:space="preserve">TABL. 6.1. </t>
    </r>
    <r>
      <rPr>
        <b/>
        <sz val="11"/>
        <color theme="1"/>
        <rFont val="Arial Narrow"/>
        <family val="2"/>
        <charset val="238"/>
      </rPr>
      <t xml:space="preserve">STRUKTURA  PRZYCHODÓW  Z  DZIAŁALNOŚCI  DYDAKTYCZNEJ  W  SZKOŁACH  WYŻSZYCH </t>
    </r>
  </si>
  <si>
    <r>
      <t xml:space="preserve">TABL. 6.2.  </t>
    </r>
    <r>
      <rPr>
        <b/>
        <sz val="11"/>
        <color theme="1"/>
        <rFont val="Arial Narrow"/>
        <family val="2"/>
        <charset val="238"/>
      </rPr>
      <t xml:space="preserve">STRUKTURA  PRZYCHODÓW  Z  DZIAŁALNOŚCI  DYDAKTYCZNEJ  W  SZKOŁACH  WYŻSZYCH  WEDŁUG  </t>
    </r>
  </si>
  <si>
    <r>
      <t xml:space="preserve">TABL. 6.3. </t>
    </r>
    <r>
      <rPr>
        <b/>
        <sz val="11"/>
        <color theme="1"/>
        <rFont val="Arial Narrow"/>
        <family val="2"/>
        <charset val="238"/>
      </rPr>
      <t xml:space="preserve">STRUKTURA  PRZYCHODÓW  Z  DZIAŁALNOŚCI  DYDAKTYCZNEJ  W  SZKOŁACH  WYŻSZYCH  WEDŁUG  </t>
    </r>
  </si>
  <si>
    <t>Other higher education intitutions</t>
  </si>
  <si>
    <t>of which</t>
  </si>
  <si>
    <t xml:space="preserve">WYŻSZE SZKOŁY  NIEPUBLICZNE </t>
  </si>
  <si>
    <t>Other</t>
  </si>
  <si>
    <t xml:space="preserve">Other higher education institutions  </t>
  </si>
  <si>
    <t xml:space="preserve">Wyższe szkoły ekonomiczne  </t>
  </si>
  <si>
    <t>Wyższe szkoły techniczne</t>
  </si>
  <si>
    <t>Universities</t>
  </si>
  <si>
    <t>Uniwersytety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</si>
  <si>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</si>
  <si>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Pozostałe szkoły wyższe  </t>
  </si>
  <si>
    <r>
      <t xml:space="preserve">razem                                                    </t>
    </r>
    <r>
      <rPr>
        <i/>
        <sz val="9"/>
        <color indexed="8"/>
        <rFont val="Arial Narrow"/>
        <family val="2"/>
        <charset val="238"/>
      </rPr>
      <t xml:space="preserve"> total</t>
    </r>
  </si>
  <si>
    <r>
      <t xml:space="preserve">dotacje na na prowadzenie badań naukowych lub prac rozwojowych służących rozwojowi młodych naukowców               </t>
    </r>
    <r>
      <rPr>
        <i/>
        <sz val="9"/>
        <color indexed="8"/>
        <rFont val="Arial Narrow"/>
        <family val="2"/>
        <charset val="238"/>
      </rPr>
      <t>subsidies for research and development activities under-taken in order to improve young scientists skills</t>
    </r>
  </si>
  <si>
    <r>
      <t xml:space="preserve">dotacje na utrzymanie potencjału badawczego                              </t>
    </r>
    <r>
      <rPr>
        <i/>
        <sz val="9"/>
        <color indexed="8"/>
        <rFont val="Arial Narrow"/>
        <family val="2"/>
        <charset val="238"/>
      </rPr>
      <t xml:space="preserve">subsidies for maintenance of
research potential
</t>
    </r>
  </si>
  <si>
    <r>
      <t xml:space="preserve">środki na realizację programów lub przedsięwzięć określanych przez Ministra                                                 </t>
    </r>
    <r>
      <rPr>
        <i/>
        <sz val="9"/>
        <color indexed="8"/>
        <rFont val="Arial Narrow"/>
        <family val="2"/>
        <charset val="238"/>
      </rPr>
      <t>funds for Minister’s projects and pro-grammes</t>
    </r>
  </si>
  <si>
    <r>
      <t xml:space="preserve">w tym zagraniczne środki finansowe niepodlegające zwrotowi                      </t>
    </r>
    <r>
      <rPr>
        <i/>
        <sz val="9"/>
        <color indexed="8"/>
        <rFont val="Arial Narrow"/>
        <family val="2"/>
        <charset val="238"/>
      </rPr>
      <t xml:space="preserve"> of which international financial resources not undergoing refund </t>
    </r>
  </si>
  <si>
    <r>
      <t xml:space="preserve">środki na realizację projektów finansowanych przez Narodowe Centrum Nauki                  </t>
    </r>
    <r>
      <rPr>
        <i/>
        <sz val="9"/>
        <color indexed="8"/>
        <rFont val="Arial Narrow"/>
        <family val="2"/>
        <charset val="238"/>
      </rPr>
      <t xml:space="preserve"> funds for realization of  projects financed by National Science Centre </t>
    </r>
  </si>
  <si>
    <r>
      <t xml:space="preserve">dotacje na finansowanie działalności statutowej                                 </t>
    </r>
    <r>
      <rPr>
        <i/>
        <sz val="9"/>
        <color indexed="8"/>
        <rFont val="Arial Narrow"/>
        <family val="2"/>
        <charset val="238"/>
      </rPr>
      <t>subsidies for financing  statute activity</t>
    </r>
  </si>
  <si>
    <r>
      <t xml:space="preserve">W tym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color indexed="8"/>
        <rFont val="Arial Narrow"/>
        <family val="2"/>
        <charset val="238"/>
      </rPr>
      <t>Of which</t>
    </r>
  </si>
  <si>
    <r>
      <t xml:space="preserve">WYSZCZEGÓLNIENIE                                                   </t>
    </r>
    <r>
      <rPr>
        <i/>
        <sz val="9"/>
        <color indexed="8"/>
        <rFont val="Arial Narrow"/>
        <family val="2"/>
        <charset val="238"/>
      </rPr>
      <t xml:space="preserve">SPECIFICATION </t>
    </r>
  </si>
  <si>
    <r>
      <t>TABL. 7.</t>
    </r>
    <r>
      <rPr>
        <b/>
        <sz val="11"/>
        <color rgb="FF000000"/>
        <rFont val="Arial Narrow"/>
        <family val="2"/>
        <charset val="238"/>
      </rPr>
      <t xml:space="preserve"> PRZYCHODY  Z  DZIAŁALNOŚCI  BADAWCZEJ  SZKÓŁ WYŻSZYCH I ICH STRUKTURA WEDŁUG ŹRÓDEŁ FINANSOWANIA W  2012 R </t>
    </r>
  </si>
  <si>
    <t xml:space="preserve">Other higher education institutions </t>
  </si>
  <si>
    <r>
      <t xml:space="preserve">WEDŁUG TYPÓW SZKÓŁ PUBLICZNYCH I NIEPUBLICZNYCH W %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theme="1"/>
        <rFont val="Arial Narrow"/>
        <family val="2"/>
        <charset val="238"/>
      </rPr>
      <t>BY TYPE OF PUBLIC AND NON-PUBLIC SCHOOL IN %</t>
    </r>
  </si>
  <si>
    <t>-</t>
  </si>
  <si>
    <r>
      <t xml:space="preserve">WEDŁUG TYPÓW SZKÓŁ W %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indexed="8"/>
        <rFont val="Arial Narrow"/>
        <family val="2"/>
        <charset val="238"/>
      </rPr>
      <t>BY TYPE OF SCHOOL IN %</t>
    </r>
  </si>
  <si>
    <t>PUBLIC  HIGHER  EDUCATION  INSTITUTIONS</t>
  </si>
  <si>
    <t>NON-PUBLIC HIGHER EDUCATION INSTITUTIONS</t>
  </si>
  <si>
    <r>
      <t xml:space="preserve">w tym 
z Funduszy Strukturalnych                                                           </t>
    </r>
    <r>
      <rPr>
        <i/>
        <sz val="9"/>
        <color indexed="8"/>
        <rFont val="Arial Narrow"/>
        <family val="2"/>
        <charset val="238"/>
      </rPr>
      <t>of which from Structural Funds</t>
    </r>
  </si>
  <si>
    <r>
      <t xml:space="preserve">Przychody 
z działalności badawczej   </t>
    </r>
    <r>
      <rPr>
        <i/>
        <sz val="9"/>
        <color indexed="8"/>
        <rFont val="Arial Narrow"/>
        <family val="2"/>
        <charset val="238"/>
      </rPr>
      <t xml:space="preserve"> Revenues from
research activity
</t>
    </r>
  </si>
  <si>
    <r>
      <t xml:space="preserve">dotacje na utrzymanie potencjału badawczego                              </t>
    </r>
    <r>
      <rPr>
        <i/>
        <sz val="9"/>
        <color indexed="8"/>
        <rFont val="Arial Narrow"/>
        <family val="2"/>
        <charset val="238"/>
      </rPr>
      <t xml:space="preserve">subsidies for maintenance 
of research potential
</t>
    </r>
  </si>
  <si>
    <r>
      <t xml:space="preserve">środki na realizację projektów finansowanych przez Narodowe Centrum Badań
 i Rozwoju                               </t>
    </r>
    <r>
      <rPr>
        <i/>
        <sz val="9"/>
        <color indexed="8"/>
        <rFont val="Arial Narrow"/>
        <family val="2"/>
        <charset val="238"/>
      </rPr>
      <t xml:space="preserve"> funds for realization of  projects financed by The National Centre for Research and Development </t>
    </r>
  </si>
  <si>
    <r>
      <t xml:space="preserve">środki na finansowanie współpracy naukowej 
z zagranicą                  </t>
    </r>
    <r>
      <rPr>
        <i/>
        <sz val="9"/>
        <color indexed="8"/>
        <rFont val="Arial Narrow"/>
        <family val="2"/>
        <charset val="238"/>
      </rPr>
      <t xml:space="preserve"> funds for financing international scientific cooperation</t>
    </r>
  </si>
  <si>
    <r>
      <t xml:space="preserve">sprzedaż pozostałych 
prac i usług badawczych 
i rozwojowych                                                                             </t>
    </r>
    <r>
      <rPr>
        <i/>
        <sz val="9"/>
        <color indexed="8"/>
        <rFont val="Arial Narrow"/>
        <family val="2"/>
        <charset val="238"/>
      </rPr>
      <t>sale of other  research and development projects and services</t>
    </r>
  </si>
  <si>
    <r>
      <t xml:space="preserve">środki na realizację programów lub przedsięwzięć określanych przez Ministra                                                 </t>
    </r>
    <r>
      <rPr>
        <i/>
        <sz val="9"/>
        <color indexed="8"/>
        <rFont val="Arial Narrow"/>
        <family val="2"/>
        <charset val="238"/>
      </rPr>
      <t>funds for Minister’s projects and programmes</t>
    </r>
  </si>
  <si>
    <r>
      <t xml:space="preserve">W tym     </t>
    </r>
    <r>
      <rPr>
        <i/>
        <sz val="9"/>
        <color indexed="8"/>
        <rFont val="Arial Narrow"/>
        <family val="2"/>
        <charset val="238"/>
      </rPr>
      <t>Of which</t>
    </r>
  </si>
  <si>
    <r>
      <t xml:space="preserve">w tym                                                  </t>
    </r>
    <r>
      <rPr>
        <i/>
        <sz val="9"/>
        <color indexed="8"/>
        <rFont val="Arial Narrow"/>
        <family val="2"/>
        <charset val="238"/>
      </rPr>
      <t>of which</t>
    </r>
  </si>
  <si>
    <r>
      <t xml:space="preserve">W %     </t>
    </r>
    <r>
      <rPr>
        <i/>
        <sz val="10"/>
        <color theme="1"/>
        <rFont val="Arial Narrow"/>
        <family val="2"/>
        <charset val="238"/>
      </rPr>
      <t>IN %</t>
    </r>
  </si>
  <si>
    <t xml:space="preserve">Akademie wychowanie fizycznego </t>
  </si>
  <si>
    <t xml:space="preserve">WYŻSZE SZKOŁY  PUBLICZNE </t>
  </si>
  <si>
    <r>
      <t xml:space="preserve">środki na realizację projektów finansowanych przez Narodowe Centrum Badań 
i Rozwoju                               </t>
    </r>
    <r>
      <rPr>
        <i/>
        <sz val="9"/>
        <color indexed="8"/>
        <rFont val="Arial Narrow"/>
        <family val="2"/>
        <charset val="238"/>
      </rPr>
      <t xml:space="preserve"> funds for realization of  projects financed by The National Centre for Research and Development </t>
    </r>
  </si>
  <si>
    <t xml:space="preserve">Pozostałe szkoły  wyższe </t>
  </si>
  <si>
    <t xml:space="preserve">T O T A L </t>
  </si>
  <si>
    <r>
      <t xml:space="preserve">wydzielonej działalności gospodarczej
</t>
    </r>
    <r>
      <rPr>
        <i/>
        <sz val="9"/>
        <color theme="1"/>
        <rFont val="Arial Narrow"/>
        <family val="2"/>
        <charset val="238"/>
      </rPr>
      <t>of separated economic activity</t>
    </r>
  </si>
  <si>
    <r>
      <t xml:space="preserve">działalności badawczej
</t>
    </r>
    <r>
      <rPr>
        <i/>
        <sz val="9"/>
        <color theme="1"/>
        <rFont val="Arial Narrow"/>
        <family val="2"/>
        <charset val="238"/>
      </rPr>
      <t>of research activity</t>
    </r>
  </si>
  <si>
    <r>
      <t xml:space="preserve">działalności dydaktycznej
</t>
    </r>
    <r>
      <rPr>
        <i/>
        <sz val="9"/>
        <color theme="1"/>
        <rFont val="Arial Narrow"/>
        <family val="2"/>
        <charset val="238"/>
      </rPr>
      <t>of teaching activity</t>
    </r>
  </si>
  <si>
    <r>
      <t xml:space="preserve">z wydzielonej działalności gospodarczej
</t>
    </r>
    <r>
      <rPr>
        <i/>
        <sz val="9"/>
        <color theme="1"/>
        <rFont val="Arial Narrow"/>
        <family val="2"/>
        <charset val="238"/>
      </rPr>
      <t>from separated economic activity</t>
    </r>
  </si>
  <si>
    <r>
      <t xml:space="preserve">z działalności badawczej
</t>
    </r>
    <r>
      <rPr>
        <i/>
        <sz val="9"/>
        <color theme="1"/>
        <rFont val="Arial Narrow"/>
        <family val="2"/>
        <charset val="238"/>
      </rPr>
      <t>from research activity</t>
    </r>
  </si>
  <si>
    <r>
      <t xml:space="preserve">z działalności dydaktycznej
</t>
    </r>
    <r>
      <rPr>
        <i/>
        <sz val="9"/>
        <color theme="1"/>
        <rFont val="Arial Narrow"/>
        <family val="2"/>
        <charset val="238"/>
      </rPr>
      <t>from teaching activity</t>
    </r>
  </si>
  <si>
    <r>
      <t xml:space="preserve">Koszty własne
</t>
    </r>
    <r>
      <rPr>
        <i/>
        <sz val="9"/>
        <color theme="1"/>
        <rFont val="Arial Narrow"/>
        <family val="2"/>
        <charset val="238"/>
      </rPr>
      <t>Own costs</t>
    </r>
  </si>
  <si>
    <r>
      <t xml:space="preserve">Przychody
</t>
    </r>
    <r>
      <rPr>
        <i/>
        <sz val="9"/>
        <color theme="1"/>
        <rFont val="Arial Narrow"/>
        <family val="2"/>
        <charset val="238"/>
      </rPr>
      <t>Revenues</t>
    </r>
  </si>
  <si>
    <t>REVENUES  AND  COST  OF  HIGHER  EDUCATION  INSTITUTIONS  IN  POLAND IN 2012</t>
  </si>
  <si>
    <r>
      <t>TABL. 8.</t>
    </r>
    <r>
      <rPr>
        <b/>
        <sz val="11"/>
        <color theme="1"/>
        <rFont val="Arial Narrow"/>
        <family val="2"/>
        <charset val="238"/>
      </rPr>
      <t> PRZYCHODY  I  KOSZTY  SZKÓŁ  WYŻSZYCH  W  POLSCE  W  2012 R.</t>
    </r>
  </si>
  <si>
    <t>WYSZCZEGÓLNIENIE
SPECIFICATION</t>
  </si>
  <si>
    <t xml:space="preserve">STRUCTURE  OF REVENUES AND COSTS  OF  HIGHER  EDUCATION  INSTITUTIONS  BY TYPE OF SCHOOL IN 2012  </t>
  </si>
  <si>
    <r>
      <t>TABL. 8.1.</t>
    </r>
    <r>
      <rPr>
        <b/>
        <sz val="11"/>
        <color theme="1"/>
        <rFont val="Arial Narrow"/>
        <family val="2"/>
        <charset val="238"/>
      </rPr>
      <t> STRUKTURA  PRZYCHODÓW  I  KOSZTÓW  SZKÓŁ  WYŻSZYCH  WEDŁUG  TYPÓW  SZKÓŁ  W  2012  R.</t>
    </r>
  </si>
  <si>
    <r>
      <rPr>
        <sz val="10"/>
        <color theme="1"/>
        <rFont val="Arial Narrow"/>
        <family val="2"/>
        <charset val="238"/>
      </rPr>
      <t xml:space="preserve">W %    </t>
    </r>
    <r>
      <rPr>
        <i/>
        <sz val="10"/>
        <color theme="1"/>
        <rFont val="Arial Narrow"/>
        <family val="2"/>
        <charset val="238"/>
      </rPr>
      <t>IN %</t>
    </r>
  </si>
  <si>
    <r>
      <rPr>
        <sz val="9"/>
        <color theme="1"/>
        <rFont val="Arial Narrow"/>
        <family val="2"/>
        <charset val="238"/>
      </rPr>
      <t xml:space="preserve">W  TYSIĄCACH  ZŁOTYCH    </t>
    </r>
    <r>
      <rPr>
        <i/>
        <sz val="9"/>
        <color theme="1"/>
        <rFont val="Arial Narrow"/>
        <family val="2"/>
        <charset val="238"/>
      </rPr>
      <t>IN  THOUS.  PLN</t>
    </r>
  </si>
  <si>
    <r>
      <rPr>
        <sz val="9"/>
        <color theme="1"/>
        <rFont val="Arial Narrow"/>
        <family val="2"/>
        <charset val="238"/>
      </rPr>
      <t xml:space="preserve">podróże służbowe
</t>
    </r>
    <r>
      <rPr>
        <i/>
        <sz val="9"/>
        <color theme="1"/>
        <rFont val="Arial Narrow"/>
        <family val="2"/>
        <charset val="238"/>
      </rPr>
      <t>business trips</t>
    </r>
  </si>
  <si>
    <r>
      <rPr>
        <sz val="9"/>
        <rFont val="Arial Narrow"/>
        <family val="2"/>
        <charset val="238"/>
      </rPr>
      <t xml:space="preserve">aparatura specjalna
</t>
    </r>
    <r>
      <rPr>
        <i/>
        <sz val="9"/>
        <rFont val="Arial Narrow"/>
        <family val="2"/>
        <charset val="238"/>
      </rPr>
      <t>special apparatus</t>
    </r>
  </si>
  <si>
    <r>
      <rPr>
        <sz val="9"/>
        <rFont val="Arial Narrow"/>
        <family val="2"/>
        <charset val="238"/>
      </rPr>
      <t xml:space="preserve">składki z tytułu ubezpieczeń społecznych
</t>
    </r>
    <r>
      <rPr>
        <i/>
        <sz val="9"/>
        <rFont val="Arial Narrow"/>
        <family val="2"/>
        <charset val="238"/>
      </rPr>
      <t>social security contributions</t>
    </r>
  </si>
  <si>
    <r>
      <rPr>
        <sz val="9"/>
        <rFont val="Arial Narrow"/>
        <family val="2"/>
        <charset val="238"/>
      </rPr>
      <t xml:space="preserve">osobowe
</t>
    </r>
    <r>
      <rPr>
        <i/>
        <sz val="9"/>
        <rFont val="Arial Narrow"/>
        <family val="2"/>
        <charset val="238"/>
      </rPr>
      <t>personal</t>
    </r>
  </si>
  <si>
    <t>w tym
of which</t>
  </si>
  <si>
    <r>
      <t xml:space="preserve">pozostałe
</t>
    </r>
    <r>
      <rPr>
        <i/>
        <sz val="9"/>
        <color theme="1"/>
        <rFont val="Arial Narrow"/>
        <family val="2"/>
        <charset val="238"/>
      </rPr>
      <t>others</t>
    </r>
  </si>
  <si>
    <r>
      <t xml:space="preserve">w tym
</t>
    </r>
    <r>
      <rPr>
        <i/>
        <sz val="9"/>
        <color theme="1"/>
        <rFont val="Arial Narrow"/>
        <family val="2"/>
        <charset val="238"/>
      </rPr>
      <t>of</t>
    </r>
    <r>
      <rPr>
        <sz val="9"/>
        <color theme="1"/>
        <rFont val="Arial Narrow"/>
        <family val="2"/>
        <charset val="238"/>
      </rPr>
      <t xml:space="preserve"> </t>
    </r>
    <r>
      <rPr>
        <i/>
        <sz val="9"/>
        <color theme="1"/>
        <rFont val="Arial Narrow"/>
        <family val="2"/>
        <charset val="238"/>
      </rPr>
      <t>which</t>
    </r>
  </si>
  <si>
    <r>
      <t xml:space="preserve">ubezpieczenia społeczne i inne świadczenia 
na rzecz pracowników
</t>
    </r>
    <r>
      <rPr>
        <i/>
        <sz val="9"/>
        <color theme="1"/>
        <rFont val="Arial Narrow"/>
        <family val="2"/>
        <charset val="238"/>
      </rPr>
      <t>social security and other benefits for employees</t>
    </r>
  </si>
  <si>
    <r>
      <t xml:space="preserve">wynagrodzenia
</t>
    </r>
    <r>
      <rPr>
        <i/>
        <sz val="9"/>
        <color theme="1"/>
        <rFont val="Arial Narrow"/>
        <family val="2"/>
        <charset val="238"/>
      </rPr>
      <t>wages and salaries</t>
    </r>
  </si>
  <si>
    <r>
      <t xml:space="preserve">podatki i opłaty
</t>
    </r>
    <r>
      <rPr>
        <i/>
        <sz val="9"/>
        <rFont val="Arial Narrow"/>
        <family val="2"/>
        <charset val="238"/>
      </rPr>
      <t>taxes and fees</t>
    </r>
  </si>
  <si>
    <r>
      <t xml:space="preserve">usługi obce
</t>
    </r>
    <r>
      <rPr>
        <i/>
        <sz val="9"/>
        <color theme="1"/>
        <rFont val="Arial Narrow"/>
        <family val="2"/>
        <charset val="238"/>
      </rPr>
      <t>external</t>
    </r>
    <r>
      <rPr>
        <sz val="9"/>
        <color theme="1"/>
        <rFont val="Arial Narrow"/>
        <family val="2"/>
        <charset val="238"/>
      </rPr>
      <t xml:space="preserve"> </t>
    </r>
    <r>
      <rPr>
        <i/>
        <sz val="9"/>
        <color theme="1"/>
        <rFont val="Arial Narrow"/>
        <family val="2"/>
        <charset val="238"/>
      </rPr>
      <t>services</t>
    </r>
  </si>
  <si>
    <r>
      <t xml:space="preserve">zużycie energii
</t>
    </r>
    <r>
      <rPr>
        <i/>
        <sz val="9"/>
        <color theme="1"/>
        <rFont val="Arial Narrow"/>
        <family val="2"/>
        <charset val="238"/>
      </rPr>
      <t xml:space="preserve">use of energy </t>
    </r>
  </si>
  <si>
    <r>
      <t xml:space="preserve">zużycie materiałów
</t>
    </r>
    <r>
      <rPr>
        <i/>
        <sz val="9"/>
        <color theme="1"/>
        <rFont val="Arial Narrow"/>
        <family val="2"/>
        <charset val="238"/>
      </rPr>
      <t xml:space="preserve">use of materials </t>
    </r>
  </si>
  <si>
    <r>
      <t xml:space="preserve">amortyzacja
</t>
    </r>
    <r>
      <rPr>
        <i/>
        <sz val="9"/>
        <color theme="1"/>
        <rFont val="Arial Narrow"/>
        <family val="2"/>
        <charset val="238"/>
      </rPr>
      <t>depreciation</t>
    </r>
  </si>
  <si>
    <r>
      <t xml:space="preserve">Z tego
</t>
    </r>
    <r>
      <rPr>
        <i/>
        <sz val="9"/>
        <color theme="1"/>
        <rFont val="Arial Narrow"/>
        <family val="2"/>
        <charset val="238"/>
      </rPr>
      <t>Of which</t>
    </r>
  </si>
  <si>
    <r>
      <t xml:space="preserve">Koszty rodzajowe ogółem
</t>
    </r>
    <r>
      <rPr>
        <i/>
        <sz val="9"/>
        <color theme="1"/>
        <rFont val="Arial Narrow"/>
        <family val="2"/>
        <charset val="238"/>
      </rPr>
      <t>Total costs 
by type</t>
    </r>
  </si>
  <si>
    <r>
      <t>TABL. 9.</t>
    </r>
    <r>
      <rPr>
        <b/>
        <sz val="11"/>
        <color theme="1"/>
        <rFont val="Arial Narrow"/>
        <family val="2"/>
        <charset val="238"/>
      </rPr>
      <t xml:space="preserve"> KOSZTY  W  SZKOŁACH  WYŻSZYCH  W  UKŁADZIE  RODZAJOWYM  W  2012 R.</t>
    </r>
  </si>
  <si>
    <t>COSTS  IN  HIGHER  EDUCATION  INSTITUTIONS  BY  TYPE  IN  2012</t>
  </si>
  <si>
    <t>IN  %</t>
  </si>
  <si>
    <t>W  %</t>
  </si>
  <si>
    <t>IN  THOUS.  PLN</t>
  </si>
  <si>
    <t>W  TYSIĄCACH  ZŁOTYCH</t>
  </si>
  <si>
    <t xml:space="preserve">WYSZCZEGÓLNIENIE                                                   SPECIFICATION </t>
  </si>
  <si>
    <r>
      <t xml:space="preserve">ogółem              </t>
    </r>
    <r>
      <rPr>
        <i/>
        <sz val="9"/>
        <color theme="1"/>
        <rFont val="Arial Narrow"/>
        <family val="2"/>
        <charset val="238"/>
      </rPr>
      <t xml:space="preserve"> total</t>
    </r>
  </si>
  <si>
    <r>
      <t xml:space="preserve">w tym  zakupy inwestycyjne     </t>
    </r>
    <r>
      <rPr>
        <i/>
        <sz val="9"/>
        <color theme="1"/>
        <rFont val="Arial Narrow"/>
        <family val="2"/>
        <charset val="238"/>
      </rPr>
      <t>of which investment purchases</t>
    </r>
  </si>
  <si>
    <r>
      <t xml:space="preserve">ogółem               </t>
    </r>
    <r>
      <rPr>
        <i/>
        <sz val="9"/>
        <color theme="1"/>
        <rFont val="Arial Narrow"/>
        <family val="2"/>
        <charset val="238"/>
      </rPr>
      <t xml:space="preserve">total </t>
    </r>
  </si>
  <si>
    <r>
      <t xml:space="preserve">Koszty remontu budynków i budowli        </t>
    </r>
    <r>
      <rPr>
        <i/>
        <sz val="9"/>
        <color theme="1"/>
        <rFont val="Arial Narrow"/>
        <family val="2"/>
        <charset val="238"/>
      </rPr>
      <t>Costs of repairs of  buildings and structures</t>
    </r>
  </si>
  <si>
    <r>
      <t xml:space="preserve">Nakłady inwestycyjne      </t>
    </r>
    <r>
      <rPr>
        <i/>
        <sz val="9"/>
        <color theme="1"/>
        <rFont val="Arial Narrow"/>
        <family val="2"/>
        <charset val="238"/>
      </rPr>
      <t>Investment outlays</t>
    </r>
  </si>
  <si>
    <r>
      <t xml:space="preserve">WYSZCZEGÓLNIENIE                                                   </t>
    </r>
    <r>
      <rPr>
        <i/>
        <sz val="9"/>
        <color theme="1"/>
        <rFont val="Arial Narrow"/>
        <family val="2"/>
        <charset val="238"/>
      </rPr>
      <t>SPECIFICATION</t>
    </r>
    <r>
      <rPr>
        <sz val="9"/>
        <color theme="1"/>
        <rFont val="Arial Narrow"/>
        <family val="2"/>
        <charset val="238"/>
      </rPr>
      <t xml:space="preserve"> </t>
    </r>
  </si>
  <si>
    <r>
      <t>TABL. 10.</t>
    </r>
    <r>
      <rPr>
        <b/>
        <sz val="11"/>
        <color theme="1"/>
        <rFont val="Arial Narrow"/>
        <family val="2"/>
        <charset val="238"/>
      </rPr>
      <t> INWESTYCJE  I  KOSZTY  REMONTÓW  W  SZKOŁACH  WYŻSZYCH  W  2012 R.</t>
    </r>
  </si>
  <si>
    <t>DEVELOPMENT FUND</t>
  </si>
  <si>
    <t>FUNDUSZ  ROZWOJU UCZELNI</t>
  </si>
  <si>
    <t>SOCIAL  BENEFITS  FUND</t>
  </si>
  <si>
    <t>FUNDUSZ  ŚWIADCZEŃ  SOCJALNYCH</t>
  </si>
  <si>
    <t>INTRODUCTION  FUND</t>
  </si>
  <si>
    <t>FUNDUSZ  WDROŻENIOWY</t>
  </si>
  <si>
    <t xml:space="preserve">OWN  SCHOLARSHIP  FUND </t>
  </si>
  <si>
    <t>WŁASNY  FUNDUSZ  STYPENDIALNY</t>
  </si>
  <si>
    <t xml:space="preserve">FUNDAMENTAL  FUND </t>
  </si>
  <si>
    <t>FUNDUSZ  ZASADNICZY</t>
  </si>
  <si>
    <t>MATERIAL  ASSISTANCE  FOR  STUDENTS  AND  STUDENTS  OF  DOCTORAL  STUDIES</t>
  </si>
  <si>
    <t>POMOC  MATERIALNA  DLA  STUDENTÓW  I  DOKTORANTÓW</t>
  </si>
  <si>
    <r>
      <t xml:space="preserve">w tysiącach złotych </t>
    </r>
    <r>
      <rPr>
        <sz val="8"/>
        <color rgb="FF000000"/>
        <rFont val="Arial Narrow"/>
        <family val="2"/>
        <charset val="238"/>
      </rPr>
      <t xml:space="preserve">    </t>
    </r>
    <r>
      <rPr>
        <i/>
        <sz val="9"/>
        <color theme="1"/>
        <rFont val="Arial Narrow"/>
        <family val="2"/>
        <charset val="238"/>
      </rPr>
      <t>in thous. PLN</t>
    </r>
  </si>
  <si>
    <r>
      <t xml:space="preserve">Zmniejszenia ogółem                     </t>
    </r>
    <r>
      <rPr>
        <i/>
        <sz val="9"/>
        <color theme="1"/>
        <rFont val="Arial Narrow"/>
        <family val="2"/>
        <charset val="238"/>
      </rPr>
      <t>Total reductions</t>
    </r>
  </si>
  <si>
    <r>
      <t xml:space="preserve">Zwiększenia ogółem            </t>
    </r>
    <r>
      <rPr>
        <i/>
        <sz val="9"/>
        <color theme="1"/>
        <rFont val="Arial Narrow"/>
        <family val="2"/>
        <charset val="238"/>
      </rPr>
      <t xml:space="preserve"> Total increase</t>
    </r>
  </si>
  <si>
    <r>
      <t xml:space="preserve">WYSZCZEGÓLNIENIE            </t>
    </r>
    <r>
      <rPr>
        <i/>
        <sz val="9"/>
        <color theme="1"/>
        <rFont val="Arial Narrow"/>
        <family val="2"/>
        <charset val="238"/>
      </rPr>
      <t xml:space="preserve">                          SPECIFICATION</t>
    </r>
  </si>
  <si>
    <r>
      <t>TABL. 11.</t>
    </r>
    <r>
      <rPr>
        <b/>
        <sz val="11"/>
        <color theme="1"/>
        <rFont val="Arial Narrow"/>
        <family val="2"/>
        <charset val="238"/>
      </rPr>
      <t> FUNDUSZE  SZKÓŁ  WYŻSZYCH  W  2012 R.</t>
    </r>
  </si>
  <si>
    <r>
      <t xml:space="preserve">zapomogi                       </t>
    </r>
    <r>
      <rPr>
        <i/>
        <sz val="9"/>
        <color theme="1"/>
        <rFont val="Arial Narrow"/>
        <family val="2"/>
        <charset val="238"/>
      </rPr>
      <t xml:space="preserve"> subsistence allowances</t>
    </r>
  </si>
  <si>
    <r>
      <t xml:space="preserve">stypendia rektora dla najlepszych studentów                    </t>
    </r>
    <r>
      <rPr>
        <i/>
        <sz val="9"/>
        <color theme="1"/>
        <rFont val="Arial Narrow"/>
        <family val="2"/>
        <charset val="238"/>
      </rPr>
      <t>scholarship granted by the vice-chancellor to the best students</t>
    </r>
  </si>
  <si>
    <r>
      <t xml:space="preserve">w tym                                       </t>
    </r>
    <r>
      <rPr>
        <i/>
        <sz val="9"/>
        <color theme="1"/>
        <rFont val="Arial Narrow"/>
        <family val="2"/>
        <charset val="238"/>
      </rPr>
      <t xml:space="preserve">                                                                                        of which</t>
    </r>
  </si>
  <si>
    <r>
      <t xml:space="preserve">ogółem                   </t>
    </r>
    <r>
      <rPr>
        <i/>
        <sz val="9"/>
        <color theme="1"/>
        <rFont val="Arial Narrow"/>
        <family val="2"/>
        <charset val="238"/>
      </rPr>
      <t xml:space="preserve"> total</t>
    </r>
  </si>
  <si>
    <r>
      <t xml:space="preserve">w tym                           </t>
    </r>
    <r>
      <rPr>
        <i/>
        <sz val="9"/>
        <color theme="1"/>
        <rFont val="Arial Narrow"/>
        <family val="2"/>
        <charset val="238"/>
      </rPr>
      <t xml:space="preserve">              of which</t>
    </r>
  </si>
  <si>
    <r>
      <t xml:space="preserve">ogółem   </t>
    </r>
    <r>
      <rPr>
        <i/>
        <sz val="9"/>
        <color theme="1"/>
        <rFont val="Arial Narrow"/>
        <family val="2"/>
        <charset val="238"/>
      </rPr>
      <t xml:space="preserve">            total</t>
    </r>
  </si>
  <si>
    <r>
      <t xml:space="preserve">Zmniejszenia                                                                                                                                           </t>
    </r>
    <r>
      <rPr>
        <i/>
        <sz val="9"/>
        <color theme="1"/>
        <rFont val="Arial Narrow"/>
        <family val="2"/>
        <charset val="238"/>
      </rPr>
      <t xml:space="preserve"> Reductions</t>
    </r>
  </si>
  <si>
    <r>
      <t xml:space="preserve">Zwiększenia                 </t>
    </r>
    <r>
      <rPr>
        <i/>
        <sz val="9"/>
        <color theme="1"/>
        <rFont val="Arial Narrow"/>
        <family val="2"/>
        <charset val="238"/>
      </rPr>
      <t xml:space="preserve">                                            Increase </t>
    </r>
  </si>
  <si>
    <r>
      <t xml:space="preserve">WYSZCZEGÓLNIENIE                                          </t>
    </r>
    <r>
      <rPr>
        <i/>
        <sz val="9"/>
        <color theme="1"/>
        <rFont val="Arial Narrow"/>
        <family val="2"/>
        <charset val="238"/>
      </rPr>
      <t>SPECIFICATION</t>
    </r>
  </si>
  <si>
    <r>
      <t>TABL. 12.</t>
    </r>
    <r>
      <rPr>
        <b/>
        <sz val="11"/>
        <color theme="1"/>
        <rFont val="Arial Narrow"/>
        <family val="2"/>
        <charset val="238"/>
      </rPr>
      <t> FUNDUSZ POMOCY MATERIALNEJ  DLA  STUDENTÓW  W SZKOŁACH  WYŻSZYCH  W  2012  R.</t>
    </r>
  </si>
  <si>
    <r>
      <t xml:space="preserve">w tym              remonty domów         i stołówek studenckich            </t>
    </r>
    <r>
      <rPr>
        <i/>
        <sz val="9"/>
        <color theme="1"/>
        <rFont val="Arial Narrow"/>
        <family val="2"/>
        <charset val="238"/>
      </rPr>
      <t xml:space="preserve"> of which repairs 
of students dormitories and canteens</t>
    </r>
  </si>
  <si>
    <r>
      <t>Stan funduszu 
na koniec roku</t>
    </r>
    <r>
      <rPr>
        <i/>
        <sz val="9"/>
        <color theme="1"/>
        <rFont val="Arial Narrow"/>
        <family val="2"/>
        <charset val="238"/>
      </rPr>
      <t xml:space="preserve"> 
Fund as of the end 
of the year</t>
    </r>
  </si>
  <si>
    <r>
      <t xml:space="preserve">Stan funduszu 
na początku roku           </t>
    </r>
    <r>
      <rPr>
        <i/>
        <sz val="9"/>
        <color theme="1"/>
        <rFont val="Arial Narrow"/>
        <family val="2"/>
        <charset val="238"/>
      </rPr>
      <t>Fund as of the 
beginning of the year</t>
    </r>
  </si>
  <si>
    <r>
      <t xml:space="preserve">dotacje 
z budżetu państwa                      </t>
    </r>
    <r>
      <rPr>
        <i/>
        <sz val="9"/>
        <color theme="1"/>
        <rFont val="Arial Narrow"/>
        <family val="2"/>
        <charset val="238"/>
      </rPr>
      <t>subsidies from budget</t>
    </r>
  </si>
  <si>
    <r>
      <t xml:space="preserve"> stypendia 
o charakterze 
socjalnym                                         </t>
    </r>
    <r>
      <rPr>
        <i/>
        <sz val="9"/>
        <color theme="1"/>
        <rFont val="Arial Narrow"/>
        <family val="2"/>
        <charset val="238"/>
      </rPr>
      <t xml:space="preserve"> social scholar-ships</t>
    </r>
  </si>
  <si>
    <r>
      <t xml:space="preserve">stypendia specjalne dla osób niepełnosprawnych                </t>
    </r>
    <r>
      <rPr>
        <i/>
        <sz val="9"/>
        <color theme="1"/>
        <rFont val="Arial Narrow"/>
        <family val="2"/>
        <charset val="238"/>
      </rPr>
      <t xml:space="preserve">special scholar-ships for the disabled </t>
    </r>
  </si>
  <si>
    <r>
      <t xml:space="preserve">opłaty za korzystanie 
z domów i stołówek studenckich                       </t>
    </r>
    <r>
      <rPr>
        <i/>
        <sz val="9"/>
        <color theme="1"/>
        <rFont val="Arial Narrow"/>
        <family val="2"/>
        <charset val="238"/>
      </rPr>
      <t xml:space="preserve"> fees for using studies dormito-ries and canteens</t>
    </r>
    <r>
      <rPr>
        <sz val="9"/>
        <color theme="1"/>
        <rFont val="Arial Narrow"/>
        <family val="2"/>
        <charset val="238"/>
      </rPr>
      <t xml:space="preserve"> </t>
    </r>
  </si>
  <si>
    <r>
      <t xml:space="preserve">Stan funduszu  
na początek roku           </t>
    </r>
    <r>
      <rPr>
        <i/>
        <sz val="9"/>
        <color theme="1"/>
        <rFont val="Arial Narrow"/>
        <family val="2"/>
        <charset val="238"/>
      </rPr>
      <t xml:space="preserve"> Fund as of beginning 
of the year</t>
    </r>
  </si>
  <si>
    <r>
      <t xml:space="preserve">Stan funduszu 
na koniec roku                </t>
    </r>
    <r>
      <rPr>
        <i/>
        <sz val="9"/>
        <color theme="1"/>
        <rFont val="Arial Narrow"/>
        <family val="2"/>
        <charset val="238"/>
      </rPr>
      <t>Fund as of end 
of the year</t>
    </r>
  </si>
  <si>
    <t>a  Per student receiving scholarship.</t>
  </si>
  <si>
    <t>a  Na jednego studenta otrzymującego stypendium.</t>
  </si>
  <si>
    <r>
      <rPr>
        <sz val="9"/>
        <color theme="1"/>
        <rFont val="Arial Narrow"/>
        <family val="2"/>
        <charset val="238"/>
      </rPr>
      <t xml:space="preserve">na jednego studenta w złotych </t>
    </r>
    <r>
      <rPr>
        <vertAlign val="superscript"/>
        <sz val="9"/>
        <color theme="1"/>
        <rFont val="Arial Narrow"/>
        <family val="2"/>
        <charset val="238"/>
      </rPr>
      <t>a</t>
    </r>
    <r>
      <rPr>
        <i/>
        <sz val="9"/>
        <color theme="1"/>
        <rFont val="Arial Narrow"/>
        <family val="2"/>
        <charset val="238"/>
      </rPr>
      <t xml:space="preserve">
per student in PLN </t>
    </r>
    <r>
      <rPr>
        <i/>
        <vertAlign val="superscript"/>
        <sz val="9"/>
        <color theme="1"/>
        <rFont val="Arial Narrow"/>
        <family val="2"/>
        <charset val="238"/>
      </rPr>
      <t>a</t>
    </r>
  </si>
  <si>
    <r>
      <t xml:space="preserve">Zapomoga
</t>
    </r>
    <r>
      <rPr>
        <i/>
        <sz val="9"/>
        <color theme="1"/>
        <rFont val="Arial Narrow"/>
        <family val="2"/>
        <charset val="238"/>
      </rPr>
      <t>Subsistence allowance</t>
    </r>
  </si>
  <si>
    <r>
      <t xml:space="preserve">Stypendium o charakterze socjalnym
</t>
    </r>
    <r>
      <rPr>
        <i/>
        <sz val="9"/>
        <color theme="1"/>
        <rFont val="Arial Narrow"/>
        <family val="2"/>
        <charset val="238"/>
      </rPr>
      <t>Social scholarship</t>
    </r>
  </si>
  <si>
    <t>UTILIZATION  OF MATERIAL ASSISTANCE FUND FOR STUDENTS OF HIGHER EDUCATION INSTITUTIONS IN 2012</t>
  </si>
  <si>
    <t>a Costs of education in variant I which are the base for calculation are in tab.15, column 2.   b  Costs of education in variant II which are the base for calculation are in tab.15, column 4.</t>
  </si>
  <si>
    <t>a Koszty kształcenia w wariancie I będące podstawą do obliczeń znajdują się w tablicy 15, kolumna 2.   b Koszty kształcenia w wariancie II będące podstawą do obliczeń znajdują się w tablicy 15, kolumna 4.</t>
  </si>
  <si>
    <r>
      <t xml:space="preserve">wariantu II </t>
    </r>
    <r>
      <rPr>
        <vertAlign val="superscript"/>
        <sz val="9"/>
        <color theme="1"/>
        <rFont val="Arial Narrow"/>
        <family val="2"/>
        <charset val="238"/>
      </rPr>
      <t>b</t>
    </r>
    <r>
      <rPr>
        <i/>
        <vertAlign val="superscript"/>
        <sz val="9"/>
        <color theme="1"/>
        <rFont val="Arial Narrow"/>
        <family val="2"/>
        <charset val="238"/>
      </rPr>
      <t xml:space="preserve">
</t>
    </r>
    <r>
      <rPr>
        <i/>
        <sz val="9"/>
        <color theme="1"/>
        <rFont val="Arial Narrow"/>
        <family val="2"/>
        <charset val="238"/>
      </rPr>
      <t>variant II</t>
    </r>
    <r>
      <rPr>
        <i/>
        <vertAlign val="superscript"/>
        <sz val="9"/>
        <color theme="1"/>
        <rFont val="Arial Narrow"/>
        <family val="2"/>
        <charset val="238"/>
      </rPr>
      <t xml:space="preserve"> b</t>
    </r>
  </si>
  <si>
    <r>
      <t xml:space="preserve">wariantu I </t>
    </r>
    <r>
      <rPr>
        <i/>
        <vertAlign val="superscript"/>
        <sz val="9"/>
        <color theme="1"/>
        <rFont val="Arial Narrow"/>
        <family val="2"/>
        <charset val="238"/>
      </rPr>
      <t>a</t>
    </r>
    <r>
      <rPr>
        <sz val="9"/>
        <color theme="1"/>
        <rFont val="Arial Narrow"/>
        <family val="2"/>
        <charset val="238"/>
      </rPr>
      <t xml:space="preserve"> 
</t>
    </r>
    <r>
      <rPr>
        <i/>
        <sz val="9"/>
        <color theme="1"/>
        <rFont val="Arial Narrow"/>
        <family val="2"/>
        <charset val="238"/>
      </rPr>
      <t xml:space="preserve">variant I </t>
    </r>
    <r>
      <rPr>
        <i/>
        <vertAlign val="superscript"/>
        <sz val="9"/>
        <color theme="1"/>
        <rFont val="Arial Narrow"/>
        <family val="2"/>
        <charset val="238"/>
      </rPr>
      <t>a</t>
    </r>
  </si>
  <si>
    <r>
      <t xml:space="preserve">Udział w kosztach według
</t>
    </r>
    <r>
      <rPr>
        <i/>
        <sz val="9"/>
        <color theme="1"/>
        <rFont val="Arial Narrow"/>
        <family val="2"/>
        <charset val="238"/>
      </rPr>
      <t>Share in costs by</t>
    </r>
  </si>
  <si>
    <r>
      <t xml:space="preserve">Liczba studentów przeliczeniowych
</t>
    </r>
    <r>
      <rPr>
        <i/>
        <sz val="9"/>
        <color theme="1"/>
        <rFont val="Arial Narrow"/>
        <family val="2"/>
        <charset val="238"/>
      </rPr>
      <t>Comparative number 
of students</t>
    </r>
  </si>
  <si>
    <r>
      <t xml:space="preserve">Koszt jednostkowy w zł
</t>
    </r>
    <r>
      <rPr>
        <i/>
        <sz val="9"/>
        <color theme="1"/>
        <rFont val="Arial Narrow"/>
        <family val="2"/>
        <charset val="238"/>
      </rPr>
      <t>Personal cost in PLN</t>
    </r>
  </si>
  <si>
    <r>
      <t xml:space="preserve">Koszty kształcenia 
w tys. zł - wariant I </t>
    </r>
    <r>
      <rPr>
        <vertAlign val="superscript"/>
        <sz val="9"/>
        <color theme="1"/>
        <rFont val="Arial Narrow"/>
        <family val="2"/>
        <charset val="238"/>
      </rPr>
      <t>b</t>
    </r>
    <r>
      <rPr>
        <sz val="9"/>
        <color theme="1"/>
        <rFont val="Arial Narrow"/>
        <family val="2"/>
        <charset val="238"/>
      </rPr>
      <t xml:space="preserve">
</t>
    </r>
    <r>
      <rPr>
        <i/>
        <sz val="9"/>
        <color theme="1"/>
        <rFont val="Arial Narrow"/>
        <family val="2"/>
        <charset val="238"/>
      </rPr>
      <t xml:space="preserve">Education costs 
in thous. PLN - variant I </t>
    </r>
    <r>
      <rPr>
        <i/>
        <vertAlign val="superscript"/>
        <sz val="9"/>
        <color theme="1"/>
        <rFont val="Arial Narrow"/>
        <family val="2"/>
        <charset val="238"/>
      </rPr>
      <t>b</t>
    </r>
  </si>
  <si>
    <r>
      <t xml:space="preserve">Koszty kształcenia 
w tys. zł - wariant I </t>
    </r>
    <r>
      <rPr>
        <vertAlign val="superscript"/>
        <sz val="9"/>
        <color theme="1"/>
        <rFont val="Arial Narrow"/>
        <family val="2"/>
        <charset val="238"/>
      </rPr>
      <t>a</t>
    </r>
    <r>
      <rPr>
        <sz val="9"/>
        <color theme="1"/>
        <rFont val="Arial Narrow"/>
        <family val="2"/>
        <charset val="238"/>
      </rPr>
      <t xml:space="preserve">
</t>
    </r>
    <r>
      <rPr>
        <i/>
        <sz val="9"/>
        <color theme="1"/>
        <rFont val="Arial Narrow"/>
        <family val="2"/>
        <charset val="238"/>
      </rPr>
      <t xml:space="preserve">Education costs
 in thous. PLN - variant I </t>
    </r>
    <r>
      <rPr>
        <i/>
        <vertAlign val="superscript"/>
        <sz val="9"/>
        <color theme="1"/>
        <rFont val="Arial Narrow"/>
        <family val="2"/>
        <charset val="238"/>
      </rPr>
      <t>a</t>
    </r>
  </si>
  <si>
    <t>INDIVIDUAL  EDUCATION  COSTS  IN  2012</t>
  </si>
  <si>
    <r>
      <t>TABL. 15.</t>
    </r>
    <r>
      <rPr>
        <b/>
        <sz val="11"/>
        <color theme="1"/>
        <rFont val="Arial Narrow"/>
        <family val="2"/>
        <charset val="238"/>
      </rPr>
      <t> KOSZTY  JEDNOSTKOWE KSZTAŁCENIA  W  2012  R.</t>
    </r>
  </si>
  <si>
    <r>
      <t xml:space="preserve">Studia doktoranckie
</t>
    </r>
    <r>
      <rPr>
        <i/>
        <sz val="9"/>
        <color theme="1"/>
        <rFont val="Arial Narrow"/>
        <family val="2"/>
        <charset val="238"/>
      </rPr>
      <t>Doctoral studies</t>
    </r>
  </si>
  <si>
    <r>
      <t xml:space="preserve">Studia podyplomowe 
</t>
    </r>
    <r>
      <rPr>
        <i/>
        <sz val="9"/>
        <color theme="1"/>
        <rFont val="Arial Narrow"/>
        <family val="2"/>
        <charset val="238"/>
      </rPr>
      <t>Postgraduate studies</t>
    </r>
  </si>
  <si>
    <r>
      <t xml:space="preserve">Niestacjonarne 
</t>
    </r>
    <r>
      <rPr>
        <i/>
        <sz val="9"/>
        <color theme="1"/>
        <rFont val="Arial Narrow"/>
        <family val="2"/>
        <charset val="238"/>
      </rPr>
      <t>Part-time programmes</t>
    </r>
  </si>
  <si>
    <r>
      <t xml:space="preserve">Stacjonarne
</t>
    </r>
    <r>
      <rPr>
        <i/>
        <sz val="9"/>
        <color theme="1"/>
        <rFont val="Arial Narrow"/>
        <family val="2"/>
        <charset val="238"/>
      </rPr>
      <t xml:space="preserve"> Full-time programmes</t>
    </r>
  </si>
  <si>
    <r>
      <t xml:space="preserve">Ogółem 
</t>
    </r>
    <r>
      <rPr>
        <i/>
        <sz val="9"/>
        <color theme="1"/>
        <rFont val="Arial Narrow"/>
        <family val="2"/>
        <charset val="238"/>
      </rPr>
      <t>Total</t>
    </r>
  </si>
  <si>
    <t>COMPARATIVE  NUMBER  OF  STUDENTS  IN  HIGHER  EDUCATION  INSTITUTIONS  IN  2012</t>
  </si>
  <si>
    <r>
      <t xml:space="preserve">TABL. 16. </t>
    </r>
    <r>
      <rPr>
        <b/>
        <sz val="11"/>
        <color theme="1"/>
        <rFont val="Arial Narrow"/>
        <family val="2"/>
        <charset val="238"/>
      </rPr>
      <t xml:space="preserve">LICZBA  STUDENTÓW  PRZELICZENIOWYCH  W  SZKOŁACH  WYŻSZYCH  W  2012 R. </t>
    </r>
  </si>
  <si>
    <r>
      <rPr>
        <sz val="11"/>
        <color theme="1"/>
        <rFont val="Arial Narrow"/>
        <family val="2"/>
        <charset val="238"/>
      </rPr>
      <t>TABL. 13.</t>
    </r>
    <r>
      <rPr>
        <b/>
        <sz val="11"/>
        <color theme="1"/>
        <rFont val="Arial Narrow"/>
        <family val="2"/>
        <charset val="238"/>
      </rPr>
      <t> WYKORZYSTANIE  FUNDUSZU  POMOCY  MATERIALNEJ  DLA  STUDENTÓW  SZKÓŁ  WYŻSZYCH  W  2012 R.</t>
    </r>
  </si>
  <si>
    <t>I  WŁASNEGO  FUNDUSZU  STYPENDIALNEGO  W  KOSZCIE  KSZTAŁCENIA  W  2012 R.</t>
  </si>
  <si>
    <r>
      <rPr>
        <sz val="11"/>
        <color theme="1"/>
        <rFont val="Arial Narrow"/>
        <family val="2"/>
        <charset val="238"/>
      </rPr>
      <t>TABL. 14.</t>
    </r>
    <r>
      <rPr>
        <b/>
        <sz val="11"/>
        <color theme="1"/>
        <rFont val="Arial Narrow"/>
        <family val="2"/>
        <charset val="238"/>
      </rPr>
      <t xml:space="preserve"> UDZIAŁ  WYKORZYSTANEGO  FUNDUSZU  POMOCY  MATERIALNEJ  DLA  STUDENTÓW  </t>
    </r>
  </si>
  <si>
    <t xml:space="preserve">SHARE OF UTILIZED MATERIAL ASSISTANCE FUND FOR STUDENTS AND OWN </t>
  </si>
  <si>
    <t>SCHOLARSHIP FUND IN COST OF EDUCATION IN 2012</t>
  </si>
  <si>
    <r>
      <t xml:space="preserve">przychody 
ze sprzedaży towarów i materiałów
</t>
    </r>
    <r>
      <rPr>
        <i/>
        <sz val="9"/>
        <color theme="1"/>
        <rFont val="Arial Narrow"/>
        <family val="2"/>
        <charset val="238"/>
      </rPr>
      <t xml:space="preserve"> revenues from sale of mate-
rials and goods</t>
    </r>
  </si>
  <si>
    <t>a Patrz uwagi metodologiczne na str. 10</t>
  </si>
  <si>
    <t>a See methodological notes on page 18</t>
  </si>
  <si>
    <r>
      <t xml:space="preserve">ogółem wydatki 
ze źródeł publicznych 
i prywatnych
</t>
    </r>
    <r>
      <rPr>
        <i/>
        <sz val="9"/>
        <color theme="1"/>
        <rFont val="Arial Narrow"/>
        <family val="2"/>
        <charset val="238"/>
      </rPr>
      <t>total expenditure from public</t>
    </r>
    <r>
      <rPr>
        <sz val="9"/>
        <color theme="1"/>
        <rFont val="Arial Narrow"/>
        <family val="2"/>
        <charset val="238"/>
      </rPr>
      <t xml:space="preserve"> </t>
    </r>
    <r>
      <rPr>
        <i/>
        <sz val="9"/>
        <color theme="1"/>
        <rFont val="Arial Narrow"/>
        <family val="2"/>
        <charset val="238"/>
      </rPr>
      <t>and private sources</t>
    </r>
  </si>
  <si>
    <r>
      <t xml:space="preserve">wydatki publiczne (łącznie z subsydiami 
dla szkół prywatnych)
</t>
    </r>
    <r>
      <rPr>
        <i/>
        <sz val="9"/>
        <color theme="1"/>
        <rFont val="Arial Narrow"/>
        <family val="2"/>
        <charset val="238"/>
      </rPr>
      <t>public expenditure (including subsidies 
for private schools)</t>
    </r>
  </si>
  <si>
    <r>
      <t>Udział wydatków 
publicznych w PKB</t>
    </r>
    <r>
      <rPr>
        <vertAlign val="superscript"/>
        <sz val="9"/>
        <color theme="1"/>
        <rFont val="Arial Narrow"/>
        <family val="2"/>
        <charset val="238"/>
      </rPr>
      <t xml:space="preserve"> a</t>
    </r>
    <r>
      <rPr>
        <sz val="9"/>
        <color theme="1"/>
        <rFont val="Arial Narrow"/>
        <family val="2"/>
        <charset val="238"/>
      </rPr>
      <t xml:space="preserve">
</t>
    </r>
    <r>
      <rPr>
        <i/>
        <sz val="9"/>
        <color theme="1"/>
        <rFont val="Arial Narrow"/>
        <family val="2"/>
        <charset val="238"/>
      </rPr>
      <t xml:space="preserve">Share of public 
expenditure in GDP </t>
    </r>
    <r>
      <rPr>
        <i/>
        <vertAlign val="superscript"/>
        <sz val="9"/>
        <color theme="1"/>
        <rFont val="Arial Narrow"/>
        <family val="2"/>
        <charset val="238"/>
      </rPr>
      <t xml:space="preserve">a </t>
    </r>
  </si>
  <si>
    <r>
      <t>TABL. 7.1.</t>
    </r>
    <r>
      <rPr>
        <b/>
        <sz val="11"/>
        <color rgb="FF000000"/>
        <rFont val="Arial Narrow"/>
        <family val="2"/>
        <charset val="238"/>
      </rPr>
      <t xml:space="preserve"> STRUKTURA PRZYCHODÓW  Z  DZIAŁALNOŚCI  BADAWCZEJ  SZKÓŁ WYŻSZYCH WEDŁUG TYPÓW SZKÓŁ W  2012 R </t>
    </r>
  </si>
  <si>
    <t xml:space="preserve">STRUCTURE OF REVENUES  FROM  RESEARCH  ACTIVITY  OF  HIGHER  EDUCATION  INSTITUTIONS  BY TYPE OF SCHOOL IN 2012 </t>
  </si>
  <si>
    <t xml:space="preserve">REVENUES  FROM  RESEARCH  ACTIVITY  OF  HIGHER  EDUCATION  INSTITUTIONS  AND  THEIR STRUCTURE BY SOURCE OF FINANCING IN 2012 </t>
  </si>
  <si>
    <t>INVESTMENTS  AND  COSTS  OF  REPAIRS IN  HIGHER  EDUCATION  INSTITUTIONS  IN  2012</t>
  </si>
  <si>
    <t>FUNDS  OF  HIGHER  EDUCATION  INSTITUTIONS  IN  2012</t>
  </si>
  <si>
    <t>MATERIAL  ASSISTANCE  FUND  FOR  STUDENTS  IN  HIGHER  EDUCATION  INSTITUTIONS  IN  2012</t>
  </si>
  <si>
    <r>
      <t xml:space="preserve">Stypendium specjalne dla osób niepełnosprawnych
</t>
    </r>
    <r>
      <rPr>
        <i/>
        <sz val="9"/>
        <color theme="1"/>
        <rFont val="Arial Narrow"/>
        <family val="2"/>
        <charset val="238"/>
      </rPr>
      <t xml:space="preserve">Special scholarship for 
the disabled </t>
    </r>
  </si>
  <si>
    <r>
      <t xml:space="preserve">Stypendium rektora dla najlepszych studentów
</t>
    </r>
    <r>
      <rPr>
        <i/>
        <sz val="9"/>
        <color theme="1"/>
        <rFont val="Arial Narrow"/>
        <family val="2"/>
        <charset val="238"/>
      </rPr>
      <t>Scholarship granted by the vice-chancellor 
to the best students</t>
    </r>
  </si>
  <si>
    <r>
      <t xml:space="preserve">TABL. 1. </t>
    </r>
    <r>
      <rPr>
        <b/>
        <sz val="11"/>
        <color theme="1"/>
        <rFont val="Arial Narrow"/>
        <family val="2"/>
        <charset val="238"/>
      </rPr>
      <t>WYDATKI NA SZKOLNICTWO WYŻSZE W WYBRANYCH KRAJACH EUROPEJSKICH JAKO PROCENT PKB WEDŁUG ŹRÓDŁA FUNDUSZY (2010 R.)</t>
    </r>
  </si>
  <si>
    <t>a Dane różnią się od wcześniej publikowanych jako dane wstępne. Różnica wynika ze zmian metodologicznych szacowania PKB. b Dane od 2006 r. pomniejszone o wydatki niewygasające oraz dotacje dla jednostek samorządu terytorialnego. c PKB – szacunek wstępny.</t>
  </si>
  <si>
    <t xml:space="preserve">a Data differ from provisional data due to methodological changes in estimation of GDP. b Since 2006 data decreased by non-expired c GDP – provisional estimation.expenditure and subsidies for local self-government entities. </t>
  </si>
  <si>
    <r>
      <t>0,65</t>
    </r>
    <r>
      <rPr>
        <b/>
        <vertAlign val="superscript"/>
        <sz val="9"/>
        <color theme="1"/>
        <rFont val="Arial Narrow"/>
        <family val="2"/>
        <charset val="238"/>
      </rPr>
      <t>c</t>
    </r>
  </si>
</sst>
</file>

<file path=xl/styles.xml><?xml version="1.0" encoding="utf-8"?>
<styleSheet xmlns="http://schemas.openxmlformats.org/spreadsheetml/2006/main">
  <numFmts count="3">
    <numFmt numFmtId="164" formatCode="@*."/>
    <numFmt numFmtId="165" formatCode="0.0"/>
    <numFmt numFmtId="166" formatCode="#,##0.0"/>
  </numFmts>
  <fonts count="47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vertAlign val="superscript"/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i/>
      <vertAlign val="superscript"/>
      <sz val="10"/>
      <color theme="1"/>
      <name val="Arial Narrow"/>
      <family val="2"/>
      <charset val="238"/>
    </font>
    <font>
      <sz val="10"/>
      <name val="Arial CE"/>
      <charset val="238"/>
    </font>
    <font>
      <sz val="10"/>
      <color indexed="8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10"/>
      <name val="Arial"/>
      <family val="2"/>
      <charset val="238"/>
    </font>
    <font>
      <i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0"/>
      <color rgb="FF000000"/>
      <name val="Arial Narrow"/>
      <family val="2"/>
      <charset val="238"/>
    </font>
    <font>
      <i/>
      <sz val="9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i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sz val="8"/>
      <color rgb="FF000000"/>
      <name val="Arial Narrow"/>
      <family val="2"/>
      <charset val="238"/>
    </font>
    <font>
      <i/>
      <sz val="10"/>
      <name val="Arial Narrow"/>
      <family val="2"/>
      <charset val="238"/>
    </font>
    <font>
      <b/>
      <vertAlign val="superscript"/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5">
    <xf numFmtId="0" fontId="0" fillId="0" borderId="0"/>
    <xf numFmtId="0" fontId="15" fillId="0" borderId="0"/>
    <xf numFmtId="0" fontId="25" fillId="0" borderId="0">
      <alignment wrapText="1"/>
    </xf>
    <xf numFmtId="0" fontId="29" fillId="0" borderId="0"/>
    <xf numFmtId="0" fontId="25" fillId="0" borderId="0"/>
  </cellStyleXfs>
  <cellXfs count="3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5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165" fontId="3" fillId="0" borderId="9" xfId="0" applyNumberFormat="1" applyFont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 wrapText="1"/>
    </xf>
    <xf numFmtId="165" fontId="5" fillId="0" borderId="10" xfId="0" applyNumberFormat="1" applyFont="1" applyBorder="1" applyAlignment="1">
      <alignment horizontal="right" vertical="center" wrapText="1"/>
    </xf>
    <xf numFmtId="165" fontId="10" fillId="0" borderId="1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5"/>
    </xf>
    <xf numFmtId="0" fontId="1" fillId="0" borderId="0" xfId="0" applyFont="1" applyAlignment="1">
      <alignment vertical="center"/>
    </xf>
    <xf numFmtId="0" fontId="0" fillId="0" borderId="0" xfId="0" applyFont="1"/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right" vertical="center" wrapText="1"/>
    </xf>
    <xf numFmtId="166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6" fontId="3" fillId="0" borderId="9" xfId="0" applyNumberFormat="1" applyFont="1" applyBorder="1" applyAlignment="1">
      <alignment horizontal="right" vertical="center" wrapText="1"/>
    </xf>
    <xf numFmtId="166" fontId="3" fillId="0" borderId="1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6"/>
    </xf>
    <xf numFmtId="0" fontId="0" fillId="0" borderId="0" xfId="0" applyFont="1" applyFill="1"/>
    <xf numFmtId="0" fontId="7" fillId="0" borderId="6" xfId="0" applyFont="1" applyFill="1" applyBorder="1" applyAlignment="1">
      <alignment horizontal="center" vertical="center" wrapText="1"/>
    </xf>
    <xf numFmtId="164" fontId="16" fillId="0" borderId="11" xfId="1" applyNumberFormat="1" applyFont="1" applyBorder="1" applyAlignment="1">
      <alignment horizontal="left" wrapText="1" indent="1"/>
    </xf>
    <xf numFmtId="164" fontId="16" fillId="0" borderId="12" xfId="1" applyNumberFormat="1" applyFont="1" applyBorder="1" applyAlignment="1">
      <alignment horizontal="left" wrapText="1" indent="1"/>
    </xf>
    <xf numFmtId="166" fontId="3" fillId="0" borderId="9" xfId="0" applyNumberFormat="1" applyFont="1" applyFill="1" applyBorder="1" applyAlignment="1">
      <alignment horizontal="right" vertical="center" wrapText="1"/>
    </xf>
    <xf numFmtId="166" fontId="3" fillId="0" borderId="9" xfId="0" applyNumberFormat="1" applyFont="1" applyFill="1" applyBorder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165" fontId="18" fillId="0" borderId="8" xfId="0" applyNumberFormat="1" applyFont="1" applyBorder="1" applyAlignment="1">
      <alignment horizontal="right" vertical="center" wrapText="1"/>
    </xf>
    <xf numFmtId="165" fontId="19" fillId="0" borderId="7" xfId="0" applyNumberFormat="1" applyFont="1" applyBorder="1" applyAlignment="1">
      <alignment horizontal="right" vertical="center" wrapText="1"/>
    </xf>
    <xf numFmtId="0" fontId="7" fillId="0" borderId="9" xfId="0" applyFont="1" applyBorder="1"/>
    <xf numFmtId="0" fontId="7" fillId="0" borderId="10" xfId="0" applyFont="1" applyBorder="1"/>
    <xf numFmtId="165" fontId="7" fillId="0" borderId="9" xfId="0" applyNumberFormat="1" applyFont="1" applyBorder="1" applyAlignment="1">
      <alignment horizontal="right" vertical="center" wrapText="1"/>
    </xf>
    <xf numFmtId="165" fontId="20" fillId="0" borderId="10" xfId="0" applyNumberFormat="1" applyFont="1" applyBorder="1" applyAlignment="1">
      <alignment horizontal="right" vertical="center" wrapText="1"/>
    </xf>
    <xf numFmtId="165" fontId="8" fillId="0" borderId="9" xfId="0" applyNumberFormat="1" applyFont="1" applyBorder="1" applyAlignment="1">
      <alignment horizontal="right" vertical="center" wrapText="1"/>
    </xf>
    <xf numFmtId="165" fontId="21" fillId="0" borderId="10" xfId="0" applyNumberFormat="1" applyFont="1" applyBorder="1" applyAlignment="1">
      <alignment horizontal="right" vertical="center" wrapText="1"/>
    </xf>
    <xf numFmtId="165" fontId="18" fillId="0" borderId="9" xfId="0" applyNumberFormat="1" applyFont="1" applyBorder="1" applyAlignment="1">
      <alignment horizontal="right" vertical="center" wrapText="1"/>
    </xf>
    <xf numFmtId="165" fontId="19" fillId="0" borderId="10" xfId="0" applyNumberFormat="1" applyFont="1" applyBorder="1" applyAlignment="1">
      <alignment horizontal="right" vertical="center" wrapText="1"/>
    </xf>
    <xf numFmtId="166" fontId="7" fillId="0" borderId="8" xfId="0" applyNumberFormat="1" applyFont="1" applyBorder="1" applyAlignment="1">
      <alignment horizontal="right" vertical="center" wrapText="1"/>
    </xf>
    <xf numFmtId="4" fontId="7" fillId="0" borderId="0" xfId="0" applyNumberFormat="1" applyFont="1" applyAlignment="1">
      <alignment horizontal="right" vertical="center" wrapText="1"/>
    </xf>
    <xf numFmtId="166" fontId="7" fillId="0" borderId="9" xfId="0" applyNumberFormat="1" applyFont="1" applyBorder="1" applyAlignment="1">
      <alignment horizontal="right" vertical="center" wrapText="1"/>
    </xf>
    <xf numFmtId="4" fontId="7" fillId="0" borderId="0" xfId="0" applyNumberFormat="1" applyFont="1" applyFill="1" applyAlignment="1">
      <alignment horizontal="right" vertical="center" wrapText="1"/>
    </xf>
    <xf numFmtId="166" fontId="7" fillId="0" borderId="9" xfId="0" applyNumberFormat="1" applyFont="1" applyFill="1" applyBorder="1" applyAlignment="1">
      <alignment horizontal="right" vertical="center" wrapText="1"/>
    </xf>
    <xf numFmtId="166" fontId="7" fillId="0" borderId="9" xfId="0" applyNumberFormat="1" applyFont="1" applyFill="1" applyBorder="1"/>
    <xf numFmtId="166" fontId="20" fillId="0" borderId="9" xfId="0" applyNumberFormat="1" applyFont="1" applyBorder="1"/>
    <xf numFmtId="4" fontId="20" fillId="0" borderId="0" xfId="0" applyNumberFormat="1" applyFont="1" applyFill="1" applyAlignment="1">
      <alignment horizontal="right" vertical="center" wrapText="1"/>
    </xf>
    <xf numFmtId="166" fontId="20" fillId="0" borderId="9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166" fontId="20" fillId="0" borderId="8" xfId="0" applyNumberFormat="1" applyFont="1" applyBorder="1" applyAlignment="1">
      <alignment horizontal="right" vertical="center" wrapText="1"/>
    </xf>
    <xf numFmtId="166" fontId="20" fillId="0" borderId="7" xfId="0" applyNumberFormat="1" applyFont="1" applyBorder="1" applyAlignment="1">
      <alignment horizontal="right" vertical="center" wrapText="1"/>
    </xf>
    <xf numFmtId="166" fontId="20" fillId="0" borderId="9" xfId="0" applyNumberFormat="1" applyFont="1" applyBorder="1" applyAlignment="1">
      <alignment horizontal="right" vertical="center" wrapText="1"/>
    </xf>
    <xf numFmtId="166" fontId="20" fillId="0" borderId="10" xfId="0" applyNumberFormat="1" applyFont="1" applyBorder="1" applyAlignment="1">
      <alignment horizontal="right" vertical="center" wrapText="1"/>
    </xf>
    <xf numFmtId="166" fontId="7" fillId="0" borderId="10" xfId="0" applyNumberFormat="1" applyFont="1" applyBorder="1" applyAlignment="1">
      <alignment horizontal="right" vertical="center" wrapText="1"/>
    </xf>
    <xf numFmtId="0" fontId="7" fillId="0" borderId="0" xfId="0" applyFont="1"/>
    <xf numFmtId="166" fontId="8" fillId="0" borderId="9" xfId="0" applyNumberFormat="1" applyFont="1" applyBorder="1" applyAlignment="1">
      <alignment horizontal="right" vertical="center" wrapText="1"/>
    </xf>
    <xf numFmtId="0" fontId="22" fillId="0" borderId="0" xfId="0" applyFont="1"/>
    <xf numFmtId="0" fontId="22" fillId="0" borderId="9" xfId="0" applyFont="1" applyBorder="1"/>
    <xf numFmtId="0" fontId="22" fillId="0" borderId="10" xfId="0" applyFont="1" applyBorder="1"/>
    <xf numFmtId="166" fontId="20" fillId="0" borderId="0" xfId="0" applyNumberFormat="1" applyFont="1" applyBorder="1" applyAlignment="1">
      <alignment horizontal="right" vertical="center" wrapText="1"/>
    </xf>
    <xf numFmtId="166" fontId="20" fillId="0" borderId="9" xfId="0" applyNumberFormat="1" applyFont="1" applyBorder="1" applyAlignment="1">
      <alignment vertical="center" wrapText="1"/>
    </xf>
    <xf numFmtId="166" fontId="20" fillId="0" borderId="0" xfId="0" applyNumberFormat="1" applyFont="1" applyBorder="1" applyAlignment="1">
      <alignment vertical="center" wrapText="1"/>
    </xf>
    <xf numFmtId="166" fontId="19" fillId="0" borderId="9" xfId="0" applyNumberFormat="1" applyFont="1" applyBorder="1" applyAlignment="1">
      <alignment horizontal="right" vertical="center" wrapText="1"/>
    </xf>
    <xf numFmtId="166" fontId="19" fillId="0" borderId="0" xfId="0" applyNumberFormat="1" applyFont="1" applyBorder="1" applyAlignment="1">
      <alignment horizontal="right" vertical="center" wrapText="1"/>
    </xf>
    <xf numFmtId="166" fontId="18" fillId="0" borderId="9" xfId="0" applyNumberFormat="1" applyFont="1" applyBorder="1" applyAlignment="1">
      <alignment horizontal="right" vertical="center" wrapText="1"/>
    </xf>
    <xf numFmtId="166" fontId="18" fillId="0" borderId="0" xfId="0" applyNumberFormat="1" applyFont="1" applyBorder="1" applyAlignment="1">
      <alignment horizontal="right" vertical="center" wrapText="1"/>
    </xf>
    <xf numFmtId="166" fontId="7" fillId="0" borderId="9" xfId="0" applyNumberFormat="1" applyFont="1" applyBorder="1" applyAlignment="1">
      <alignment vertical="center" wrapText="1"/>
    </xf>
    <xf numFmtId="166" fontId="7" fillId="0" borderId="0" xfId="0" applyNumberFormat="1" applyFont="1" applyBorder="1" applyAlignment="1">
      <alignment vertical="center" wrapText="1"/>
    </xf>
    <xf numFmtId="166" fontId="7" fillId="0" borderId="0" xfId="0" applyNumberFormat="1" applyFont="1" applyBorder="1" applyAlignment="1">
      <alignment horizontal="right" vertical="center" wrapText="1"/>
    </xf>
    <xf numFmtId="166" fontId="8" fillId="0" borderId="0" xfId="0" applyNumberFormat="1" applyFont="1" applyBorder="1" applyAlignment="1">
      <alignment horizontal="right" vertical="center" wrapText="1"/>
    </xf>
    <xf numFmtId="166" fontId="8" fillId="0" borderId="9" xfId="0" applyNumberFormat="1" applyFont="1" applyBorder="1" applyAlignment="1">
      <alignment vertical="center" wrapText="1"/>
    </xf>
    <xf numFmtId="166" fontId="8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166" fontId="7" fillId="0" borderId="0" xfId="0" applyNumberFormat="1" applyFont="1"/>
    <xf numFmtId="0" fontId="7" fillId="0" borderId="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0" fillId="0" borderId="9" xfId="0" applyFont="1" applyBorder="1" applyAlignment="1">
      <alignment vertical="center" wrapText="1"/>
    </xf>
    <xf numFmtId="166" fontId="20" fillId="0" borderId="0" xfId="0" applyNumberFormat="1" applyFont="1"/>
    <xf numFmtId="165" fontId="8" fillId="0" borderId="0" xfId="0" applyNumberFormat="1" applyFont="1" applyBorder="1" applyAlignment="1">
      <alignment horizontal="right" vertical="center" wrapText="1"/>
    </xf>
    <xf numFmtId="165" fontId="7" fillId="0" borderId="0" xfId="0" applyNumberFormat="1" applyFont="1" applyBorder="1" applyAlignment="1">
      <alignment vertical="center" wrapText="1"/>
    </xf>
    <xf numFmtId="165" fontId="7" fillId="0" borderId="9" xfId="0" applyNumberFormat="1" applyFont="1" applyBorder="1" applyAlignment="1">
      <alignment vertical="center" wrapText="1"/>
    </xf>
    <xf numFmtId="165" fontId="7" fillId="0" borderId="0" xfId="0" applyNumberFormat="1" applyFont="1" applyBorder="1" applyAlignment="1">
      <alignment horizontal="right" vertical="center" wrapText="1"/>
    </xf>
    <xf numFmtId="165" fontId="18" fillId="0" borderId="0" xfId="0" applyNumberFormat="1" applyFont="1" applyBorder="1" applyAlignment="1">
      <alignment horizontal="right" vertical="center" wrapText="1"/>
    </xf>
    <xf numFmtId="165" fontId="7" fillId="0" borderId="0" xfId="0" applyNumberFormat="1" applyFont="1"/>
    <xf numFmtId="165" fontId="20" fillId="0" borderId="0" xfId="0" applyNumberFormat="1" applyFont="1" applyBorder="1" applyAlignment="1">
      <alignment vertical="center" wrapText="1"/>
    </xf>
    <xf numFmtId="165" fontId="20" fillId="0" borderId="9" xfId="0" applyNumberFormat="1" applyFont="1" applyBorder="1" applyAlignment="1">
      <alignment vertical="center" wrapText="1"/>
    </xf>
    <xf numFmtId="165" fontId="19" fillId="0" borderId="0" xfId="0" applyNumberFormat="1" applyFont="1" applyBorder="1" applyAlignment="1">
      <alignment horizontal="right" vertical="center" wrapText="1"/>
    </xf>
    <xf numFmtId="165" fontId="19" fillId="0" borderId="9" xfId="0" applyNumberFormat="1" applyFont="1" applyBorder="1" applyAlignment="1">
      <alignment horizontal="right" vertical="center" wrapText="1"/>
    </xf>
    <xf numFmtId="0" fontId="0" fillId="0" borderId="0" xfId="0" applyBorder="1"/>
    <xf numFmtId="0" fontId="6" fillId="0" borderId="0" xfId="0" applyFont="1" applyAlignment="1">
      <alignment horizontal="left" vertical="center" indent="6"/>
    </xf>
    <xf numFmtId="0" fontId="8" fillId="0" borderId="12" xfId="0" applyFont="1" applyBorder="1" applyAlignment="1">
      <alignment horizontal="left" vertical="center" wrapText="1"/>
    </xf>
    <xf numFmtId="165" fontId="18" fillId="0" borderId="12" xfId="0" applyNumberFormat="1" applyFont="1" applyBorder="1" applyAlignment="1">
      <alignment horizontal="right" vertical="center" wrapText="1"/>
    </xf>
    <xf numFmtId="165" fontId="7" fillId="0" borderId="0" xfId="0" applyNumberFormat="1" applyFont="1" applyBorder="1" applyAlignment="1">
      <alignment horizontal="left" vertical="center" wrapText="1"/>
    </xf>
    <xf numFmtId="165" fontId="7" fillId="0" borderId="9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8" fillId="0" borderId="0" xfId="0" applyNumberFormat="1" applyFont="1" applyBorder="1" applyAlignment="1">
      <alignment vertical="center" wrapText="1"/>
    </xf>
    <xf numFmtId="165" fontId="8" fillId="0" borderId="9" xfId="0" applyNumberFormat="1" applyFont="1" applyBorder="1" applyAlignment="1">
      <alignment vertical="center" wrapText="1"/>
    </xf>
    <xf numFmtId="165" fontId="8" fillId="0" borderId="12" xfId="0" applyNumberFormat="1" applyFont="1" applyBorder="1" applyAlignment="1">
      <alignment vertical="center" wrapText="1"/>
    </xf>
    <xf numFmtId="165" fontId="20" fillId="0" borderId="9" xfId="0" applyNumberFormat="1" applyFont="1" applyBorder="1" applyAlignment="1">
      <alignment horizontal="right" vertical="center" wrapText="1"/>
    </xf>
    <xf numFmtId="165" fontId="20" fillId="0" borderId="12" xfId="0" applyNumberFormat="1" applyFont="1" applyBorder="1" applyAlignment="1">
      <alignment vertical="center" wrapText="1"/>
    </xf>
    <xf numFmtId="165" fontId="19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20" fillId="0" borderId="0" xfId="0" applyNumberFormat="1" applyFont="1" applyBorder="1" applyAlignment="1">
      <alignment horizontal="right" vertical="center" wrapText="1"/>
    </xf>
    <xf numFmtId="165" fontId="20" fillId="0" borderId="12" xfId="0" applyNumberFormat="1" applyFont="1" applyBorder="1" applyAlignment="1">
      <alignment horizontal="right" vertical="center" wrapText="1"/>
    </xf>
    <xf numFmtId="165" fontId="20" fillId="0" borderId="8" xfId="0" applyNumberFormat="1" applyFont="1" applyBorder="1" applyAlignment="1">
      <alignment horizontal="right" vertical="center" wrapText="1"/>
    </xf>
    <xf numFmtId="165" fontId="8" fillId="0" borderId="0" xfId="0" applyNumberFormat="1" applyFont="1" applyBorder="1" applyAlignment="1">
      <alignment horizontal="left" vertical="center" wrapText="1"/>
    </xf>
    <xf numFmtId="165" fontId="8" fillId="0" borderId="9" xfId="0" applyNumberFormat="1" applyFont="1" applyBorder="1" applyAlignment="1">
      <alignment horizontal="left" vertical="center" wrapText="1"/>
    </xf>
    <xf numFmtId="166" fontId="19" fillId="0" borderId="10" xfId="0" applyNumberFormat="1" applyFont="1" applyBorder="1" applyAlignment="1">
      <alignment horizontal="right" vertical="center" wrapText="1"/>
    </xf>
    <xf numFmtId="165" fontId="0" fillId="0" borderId="0" xfId="0" applyNumberFormat="1"/>
    <xf numFmtId="165" fontId="0" fillId="0" borderId="0" xfId="0" applyNumberFormat="1" applyBorder="1"/>
    <xf numFmtId="166" fontId="0" fillId="0" borderId="9" xfId="0" applyNumberFormat="1" applyBorder="1"/>
    <xf numFmtId="166" fontId="18" fillId="0" borderId="12" xfId="0" applyNumberFormat="1" applyFont="1" applyBorder="1" applyAlignment="1">
      <alignment horizontal="right" vertical="center" wrapText="1"/>
    </xf>
    <xf numFmtId="166" fontId="23" fillId="0" borderId="9" xfId="0" applyNumberFormat="1" applyFont="1" applyFill="1" applyBorder="1" applyAlignment="1">
      <alignment horizontal="right" vertical="center" wrapText="1"/>
    </xf>
    <xf numFmtId="166" fontId="20" fillId="0" borderId="12" xfId="0" applyNumberFormat="1" applyFont="1" applyBorder="1" applyAlignment="1">
      <alignment vertical="center" wrapText="1"/>
    </xf>
    <xf numFmtId="166" fontId="20" fillId="0" borderId="9" xfId="0" applyNumberFormat="1" applyFont="1" applyFill="1" applyBorder="1" applyAlignment="1">
      <alignment vertical="center" wrapText="1"/>
    </xf>
    <xf numFmtId="166" fontId="19" fillId="0" borderId="12" xfId="0" applyNumberFormat="1" applyFont="1" applyBorder="1" applyAlignment="1">
      <alignment horizontal="right" vertical="center" wrapText="1"/>
    </xf>
    <xf numFmtId="166" fontId="24" fillId="0" borderId="9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left" vertical="center" wrapText="1"/>
    </xf>
    <xf numFmtId="165" fontId="20" fillId="0" borderId="0" xfId="0" applyNumberFormat="1" applyFont="1"/>
    <xf numFmtId="0" fontId="17" fillId="0" borderId="0" xfId="0" applyFont="1"/>
    <xf numFmtId="0" fontId="8" fillId="0" borderId="0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right" vertical="center" wrapText="1"/>
    </xf>
    <xf numFmtId="4" fontId="18" fillId="0" borderId="0" xfId="0" applyNumberFormat="1" applyFont="1" applyBorder="1" applyAlignment="1">
      <alignment horizontal="right" vertical="center" wrapText="1"/>
    </xf>
    <xf numFmtId="4" fontId="18" fillId="0" borderId="9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9" xfId="0" applyFont="1" applyBorder="1" applyAlignment="1">
      <alignment vertical="center" wrapText="1"/>
    </xf>
    <xf numFmtId="0" fontId="6" fillId="0" borderId="0" xfId="0" applyFont="1" applyAlignment="1">
      <alignment horizontal="left" vertical="center" indent="7"/>
    </xf>
    <xf numFmtId="0" fontId="2" fillId="0" borderId="0" xfId="0" applyFont="1" applyAlignment="1">
      <alignment horizontal="left" vertical="center" indent="7"/>
    </xf>
    <xf numFmtId="0" fontId="2" fillId="0" borderId="0" xfId="0" applyFont="1" applyAlignment="1">
      <alignment horizontal="left" indent="7"/>
    </xf>
    <xf numFmtId="166" fontId="23" fillId="0" borderId="0" xfId="1" applyNumberFormat="1" applyFont="1" applyBorder="1" applyAlignment="1">
      <alignment horizontal="right"/>
    </xf>
    <xf numFmtId="166" fontId="23" fillId="0" borderId="9" xfId="1" applyNumberFormat="1" applyFont="1" applyBorder="1" applyAlignment="1">
      <alignment horizontal="right"/>
    </xf>
    <xf numFmtId="165" fontId="7" fillId="0" borderId="9" xfId="0" applyNumberFormat="1" applyFont="1" applyBorder="1"/>
    <xf numFmtId="165" fontId="20" fillId="0" borderId="9" xfId="0" applyNumberFormat="1" applyFont="1" applyBorder="1"/>
    <xf numFmtId="166" fontId="24" fillId="0" borderId="9" xfId="1" applyNumberFormat="1" applyFont="1" applyBorder="1" applyAlignment="1">
      <alignment horizontal="right"/>
    </xf>
    <xf numFmtId="0" fontId="3" fillId="0" borderId="0" xfId="0" applyFont="1" applyAlignment="1">
      <alignment vertical="center" wrapText="1"/>
    </xf>
    <xf numFmtId="166" fontId="23" fillId="0" borderId="10" xfId="1" applyNumberFormat="1" applyFont="1" applyBorder="1" applyAlignment="1">
      <alignment horizontal="right"/>
    </xf>
    <xf numFmtId="166" fontId="24" fillId="0" borderId="10" xfId="1" applyNumberFormat="1" applyFont="1" applyBorder="1" applyAlignment="1">
      <alignment horizontal="right"/>
    </xf>
    <xf numFmtId="0" fontId="23" fillId="0" borderId="5" xfId="2" applyFont="1" applyFill="1" applyBorder="1" applyAlignment="1">
      <alignment horizontal="center" vertical="center" wrapText="1"/>
    </xf>
    <xf numFmtId="166" fontId="23" fillId="0" borderId="0" xfId="1" applyNumberFormat="1" applyFont="1" applyFill="1" applyBorder="1" applyAlignment="1">
      <alignment horizontal="right"/>
    </xf>
    <xf numFmtId="166" fontId="23" fillId="0" borderId="10" xfId="1" applyNumberFormat="1" applyFont="1" applyFill="1" applyBorder="1" applyAlignment="1">
      <alignment horizontal="right"/>
    </xf>
    <xf numFmtId="166" fontId="23" fillId="0" borderId="9" xfId="1" applyNumberFormat="1" applyFont="1" applyFill="1" applyBorder="1" applyAlignment="1">
      <alignment horizontal="right"/>
    </xf>
    <xf numFmtId="0" fontId="0" fillId="0" borderId="10" xfId="0" applyBorder="1"/>
    <xf numFmtId="0" fontId="0" fillId="0" borderId="9" xfId="0" applyBorder="1"/>
    <xf numFmtId="166" fontId="0" fillId="0" borderId="0" xfId="0" applyNumberFormat="1" applyBorder="1"/>
    <xf numFmtId="166" fontId="24" fillId="0" borderId="0" xfId="1" applyNumberFormat="1" applyFont="1" applyBorder="1" applyAlignment="1">
      <alignment horizontal="right"/>
    </xf>
    <xf numFmtId="165" fontId="7" fillId="0" borderId="0" xfId="0" applyNumberFormat="1" applyFont="1" applyBorder="1"/>
    <xf numFmtId="166" fontId="24" fillId="0" borderId="0" xfId="1" applyNumberFormat="1" applyFont="1" applyFill="1" applyBorder="1" applyAlignment="1">
      <alignment horizontal="right"/>
    </xf>
    <xf numFmtId="0" fontId="23" fillId="0" borderId="0" xfId="2" applyFont="1" applyFill="1" applyBorder="1" applyAlignment="1">
      <alignment horizontal="center" vertical="center" wrapText="1"/>
    </xf>
    <xf numFmtId="164" fontId="28" fillId="0" borderId="0" xfId="1" applyNumberFormat="1" applyFont="1" applyAlignment="1">
      <alignment horizontal="left" wrapText="1"/>
    </xf>
    <xf numFmtId="0" fontId="27" fillId="2" borderId="0" xfId="2" applyFont="1" applyFill="1" applyBorder="1" applyAlignment="1">
      <alignment horizontal="left" vertical="top" wrapText="1"/>
    </xf>
    <xf numFmtId="0" fontId="30" fillId="0" borderId="0" xfId="3" applyFont="1" applyAlignment="1">
      <alignment horizontal="left"/>
    </xf>
    <xf numFmtId="164" fontId="16" fillId="0" borderId="0" xfId="1" applyNumberFormat="1" applyFont="1" applyAlignment="1">
      <alignment horizontal="left" wrapText="1"/>
    </xf>
    <xf numFmtId="0" fontId="26" fillId="2" borderId="0" xfId="2" applyFont="1" applyFill="1" applyBorder="1" applyAlignment="1">
      <alignment horizontal="left" wrapText="1"/>
    </xf>
    <xf numFmtId="0" fontId="16" fillId="2" borderId="0" xfId="2" applyFont="1" applyFill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26" fillId="2" borderId="0" xfId="2" applyFont="1" applyFill="1" applyBorder="1" applyAlignment="1">
      <alignment horizontal="left" vertical="top" wrapText="1"/>
    </xf>
    <xf numFmtId="164" fontId="16" fillId="0" borderId="0" xfId="1" applyNumberFormat="1" applyFont="1" applyAlignment="1">
      <alignment horizontal="left" vertical="top" wrapText="1"/>
    </xf>
    <xf numFmtId="0" fontId="16" fillId="2" borderId="0" xfId="2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164" fontId="5" fillId="0" borderId="0" xfId="0" applyNumberFormat="1" applyFont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5" fillId="0" borderId="0" xfId="0" applyFont="1"/>
    <xf numFmtId="0" fontId="0" fillId="0" borderId="0" xfId="0" applyFill="1"/>
    <xf numFmtId="166" fontId="36" fillId="0" borderId="9" xfId="0" applyNumberFormat="1" applyFont="1" applyBorder="1" applyAlignment="1">
      <alignment horizontal="right" vertical="center" wrapText="1"/>
    </xf>
    <xf numFmtId="166" fontId="3" fillId="0" borderId="9" xfId="0" applyNumberFormat="1" applyFont="1" applyBorder="1"/>
    <xf numFmtId="166" fontId="3" fillId="0" borderId="10" xfId="0" applyNumberFormat="1" applyFont="1" applyBorder="1"/>
    <xf numFmtId="166" fontId="36" fillId="0" borderId="9" xfId="0" applyNumberFormat="1" applyFont="1" applyBorder="1"/>
    <xf numFmtId="4" fontId="0" fillId="0" borderId="0" xfId="0" applyNumberFormat="1"/>
    <xf numFmtId="0" fontId="37" fillId="0" borderId="21" xfId="0" applyFont="1" applyFill="1" applyBorder="1" applyAlignment="1">
      <alignment horizontal="right" vertical="center" wrapText="1"/>
    </xf>
    <xf numFmtId="0" fontId="37" fillId="0" borderId="22" xfId="0" applyFont="1" applyFill="1" applyBorder="1" applyAlignment="1">
      <alignment horizontal="right" vertical="center" wrapText="1"/>
    </xf>
    <xf numFmtId="0" fontId="38" fillId="0" borderId="22" xfId="0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166" fontId="41" fillId="0" borderId="9" xfId="0" applyNumberFormat="1" applyFont="1" applyBorder="1" applyAlignment="1">
      <alignment horizontal="right" vertical="center" wrapText="1"/>
    </xf>
    <xf numFmtId="166" fontId="40" fillId="0" borderId="9" xfId="0" applyNumberFormat="1" applyFont="1" applyBorder="1" applyAlignment="1">
      <alignment horizontal="right" vertical="center" wrapText="1"/>
    </xf>
    <xf numFmtId="166" fontId="20" fillId="0" borderId="9" xfId="0" applyNumberFormat="1" applyFont="1" applyFill="1" applyBorder="1"/>
    <xf numFmtId="166" fontId="7" fillId="0" borderId="10" xfId="0" applyNumberFormat="1" applyFont="1" applyFill="1" applyBorder="1" applyAlignment="1">
      <alignment horizontal="right" vertical="center" wrapText="1"/>
    </xf>
    <xf numFmtId="166" fontId="7" fillId="0" borderId="22" xfId="0" applyNumberFormat="1" applyFont="1" applyBorder="1" applyAlignment="1">
      <alignment horizontal="right" vertical="center" wrapText="1"/>
    </xf>
    <xf numFmtId="166" fontId="41" fillId="0" borderId="9" xfId="0" applyNumberFormat="1" applyFont="1" applyBorder="1" applyAlignment="1">
      <alignment vertical="center" wrapText="1"/>
    </xf>
    <xf numFmtId="166" fontId="20" fillId="0" borderId="10" xfId="0" applyNumberFormat="1" applyFont="1" applyBorder="1" applyAlignment="1">
      <alignment vertical="center" wrapText="1"/>
    </xf>
    <xf numFmtId="166" fontId="7" fillId="0" borderId="9" xfId="0" applyNumberFormat="1" applyFont="1" applyBorder="1"/>
    <xf numFmtId="166" fontId="40" fillId="0" borderId="9" xfId="0" applyNumberFormat="1" applyFont="1" applyBorder="1"/>
    <xf numFmtId="166" fontId="7" fillId="0" borderId="10" xfId="0" applyNumberFormat="1" applyFont="1" applyBorder="1"/>
    <xf numFmtId="0" fontId="0" fillId="0" borderId="9" xfId="0" applyFill="1" applyBorder="1"/>
    <xf numFmtId="0" fontId="35" fillId="0" borderId="9" xfId="0" applyFont="1" applyBorder="1"/>
    <xf numFmtId="166" fontId="20" fillId="0" borderId="8" xfId="0" applyNumberFormat="1" applyFont="1" applyFill="1" applyBorder="1" applyAlignment="1">
      <alignment horizontal="right"/>
    </xf>
    <xf numFmtId="166" fontId="20" fillId="0" borderId="8" xfId="0" applyNumberFormat="1" applyFont="1" applyFill="1" applyBorder="1" applyAlignment="1">
      <alignment horizontal="right" vertical="center" wrapText="1"/>
    </xf>
    <xf numFmtId="166" fontId="20" fillId="0" borderId="7" xfId="0" applyNumberFormat="1" applyFont="1" applyFill="1" applyBorder="1" applyAlignment="1">
      <alignment horizontal="right" vertical="center" wrapText="1"/>
    </xf>
    <xf numFmtId="166" fontId="20" fillId="0" borderId="10" xfId="0" applyNumberFormat="1" applyFont="1" applyFill="1" applyBorder="1" applyAlignment="1">
      <alignment horizontal="right" vertical="center" wrapText="1"/>
    </xf>
    <xf numFmtId="166" fontId="7" fillId="0" borderId="9" xfId="0" applyNumberFormat="1" applyFont="1" applyFill="1" applyBorder="1" applyAlignment="1">
      <alignment horizontal="right"/>
    </xf>
    <xf numFmtId="166" fontId="7" fillId="0" borderId="10" xfId="0" applyNumberFormat="1" applyFont="1" applyFill="1" applyBorder="1" applyAlignment="1">
      <alignment horizontal="right"/>
    </xf>
    <xf numFmtId="166" fontId="20" fillId="0" borderId="9" xfId="0" applyNumberFormat="1" applyFont="1" applyFill="1" applyBorder="1" applyAlignment="1">
      <alignment horizontal="right"/>
    </xf>
    <xf numFmtId="0" fontId="7" fillId="0" borderId="10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18" fillId="0" borderId="10" xfId="0" applyFont="1" applyBorder="1" applyAlignment="1">
      <alignment horizontal="right" vertical="center" wrapText="1"/>
    </xf>
    <xf numFmtId="0" fontId="18" fillId="0" borderId="12" xfId="0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42" fillId="0" borderId="0" xfId="0" applyFont="1" applyBorder="1" applyAlignment="1">
      <alignment horizontal="right" vertical="center" wrapText="1"/>
    </xf>
    <xf numFmtId="0" fontId="42" fillId="0" borderId="9" xfId="0" applyFont="1" applyBorder="1" applyAlignment="1">
      <alignment horizontal="right" vertical="center" wrapText="1"/>
    </xf>
    <xf numFmtId="166" fontId="18" fillId="0" borderId="10" xfId="0" applyNumberFormat="1" applyFont="1" applyBorder="1" applyAlignment="1">
      <alignment horizontal="right" vertical="center" wrapText="1"/>
    </xf>
    <xf numFmtId="166" fontId="43" fillId="0" borderId="0" xfId="0" applyNumberFormat="1" applyFont="1" applyBorder="1" applyAlignment="1">
      <alignment horizontal="right" vertical="center" wrapText="1"/>
    </xf>
    <xf numFmtId="166" fontId="43" fillId="0" borderId="9" xfId="0" applyNumberFormat="1" applyFont="1" applyBorder="1" applyAlignment="1">
      <alignment horizontal="right" vertical="center" wrapText="1"/>
    </xf>
    <xf numFmtId="0" fontId="0" fillId="0" borderId="19" xfId="0" applyBorder="1"/>
    <xf numFmtId="0" fontId="3" fillId="0" borderId="0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3" fontId="24" fillId="0" borderId="9" xfId="1" applyNumberFormat="1" applyFont="1" applyBorder="1" applyAlignment="1">
      <alignment horizontal="right"/>
    </xf>
    <xf numFmtId="0" fontId="20" fillId="0" borderId="0" xfId="0" applyFont="1" applyBorder="1" applyAlignment="1">
      <alignment horizontal="right" vertical="center" wrapText="1"/>
    </xf>
    <xf numFmtId="0" fontId="20" fillId="0" borderId="9" xfId="0" applyFont="1" applyBorder="1" applyAlignment="1">
      <alignment horizontal="right" vertical="center" wrapText="1"/>
    </xf>
    <xf numFmtId="3" fontId="24" fillId="0" borderId="10" xfId="1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indent="3"/>
    </xf>
    <xf numFmtId="0" fontId="7" fillId="0" borderId="0" xfId="0" applyFont="1" applyAlignment="1">
      <alignment horizontal="left" vertical="center" indent="3"/>
    </xf>
    <xf numFmtId="166" fontId="7" fillId="0" borderId="10" xfId="0" applyNumberFormat="1" applyFont="1" applyBorder="1" applyAlignment="1">
      <alignment wrapText="1"/>
    </xf>
    <xf numFmtId="166" fontId="7" fillId="0" borderId="9" xfId="0" applyNumberFormat="1" applyFont="1" applyBorder="1" applyAlignment="1">
      <alignment wrapText="1"/>
    </xf>
    <xf numFmtId="166" fontId="20" fillId="0" borderId="10" xfId="0" applyNumberFormat="1" applyFont="1" applyBorder="1" applyAlignment="1">
      <alignment wrapText="1"/>
    </xf>
    <xf numFmtId="166" fontId="20" fillId="0" borderId="9" xfId="0" applyNumberFormat="1" applyFont="1" applyBorder="1" applyAlignment="1">
      <alignment wrapText="1"/>
    </xf>
    <xf numFmtId="166" fontId="7" fillId="0" borderId="9" xfId="0" applyNumberFormat="1" applyFont="1" applyBorder="1" applyAlignment="1"/>
    <xf numFmtId="166" fontId="23" fillId="0" borderId="29" xfId="0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166" fontId="20" fillId="0" borderId="0" xfId="0" applyNumberFormat="1" applyFont="1" applyAlignment="1"/>
    <xf numFmtId="0" fontId="10" fillId="0" borderId="0" xfId="0" applyFont="1" applyBorder="1" applyAlignment="1">
      <alignment wrapText="1"/>
    </xf>
    <xf numFmtId="166" fontId="20" fillId="0" borderId="7" xfId="0" applyNumberFormat="1" applyFont="1" applyBorder="1" applyAlignment="1">
      <alignment wrapText="1"/>
    </xf>
    <xf numFmtId="166" fontId="20" fillId="0" borderId="8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0" fontId="6" fillId="0" borderId="0" xfId="0" applyFont="1"/>
    <xf numFmtId="0" fontId="8" fillId="0" borderId="0" xfId="0" applyFont="1" applyAlignment="1">
      <alignment vertical="center"/>
    </xf>
    <xf numFmtId="0" fontId="3" fillId="0" borderId="10" xfId="0" applyFont="1" applyBorder="1" applyAlignment="1">
      <alignment horizontal="right" vertical="center" wrapText="1"/>
    </xf>
    <xf numFmtId="165" fontId="3" fillId="0" borderId="10" xfId="0" applyNumberFormat="1" applyFont="1" applyBorder="1" applyAlignment="1">
      <alignment horizontal="right" vertical="center" wrapText="1"/>
    </xf>
    <xf numFmtId="165" fontId="3" fillId="0" borderId="10" xfId="0" applyNumberFormat="1" applyFont="1" applyBorder="1" applyAlignment="1">
      <alignment vertical="center" wrapText="1"/>
    </xf>
    <xf numFmtId="165" fontId="3" fillId="0" borderId="9" xfId="0" applyNumberFormat="1" applyFont="1" applyBorder="1" applyAlignment="1">
      <alignment vertical="center" wrapText="1"/>
    </xf>
    <xf numFmtId="165" fontId="5" fillId="0" borderId="10" xfId="0" applyNumberFormat="1" applyFont="1" applyBorder="1" applyAlignment="1">
      <alignment vertical="center" wrapText="1"/>
    </xf>
    <xf numFmtId="165" fontId="5" fillId="0" borderId="9" xfId="0" applyNumberFormat="1" applyFont="1" applyBorder="1" applyAlignment="1">
      <alignment vertical="center" wrapText="1"/>
    </xf>
    <xf numFmtId="165" fontId="5" fillId="0" borderId="9" xfId="0" applyNumberFormat="1" applyFont="1" applyBorder="1" applyAlignment="1">
      <alignment horizontal="right" vertical="center" wrapText="1"/>
    </xf>
    <xf numFmtId="165" fontId="5" fillId="0" borderId="7" xfId="0" applyNumberFormat="1" applyFont="1" applyBorder="1" applyAlignment="1">
      <alignment horizontal="right" vertical="center" wrapText="1"/>
    </xf>
    <xf numFmtId="165" fontId="5" fillId="0" borderId="8" xfId="0" applyNumberFormat="1" applyFont="1" applyBorder="1" applyAlignment="1">
      <alignment horizontal="right" vertical="center" wrapText="1"/>
    </xf>
    <xf numFmtId="3" fontId="7" fillId="0" borderId="0" xfId="0" applyNumberFormat="1" applyFont="1"/>
    <xf numFmtId="3" fontId="7" fillId="0" borderId="9" xfId="0" applyNumberFormat="1" applyFont="1" applyBorder="1" applyAlignment="1">
      <alignment horizontal="right" vertical="center" wrapText="1"/>
    </xf>
    <xf numFmtId="3" fontId="7" fillId="0" borderId="10" xfId="0" applyNumberFormat="1" applyFont="1" applyBorder="1" applyAlignment="1">
      <alignment horizontal="right" vertical="center" wrapText="1"/>
    </xf>
    <xf numFmtId="3" fontId="7" fillId="0" borderId="10" xfId="0" applyNumberFormat="1" applyFont="1" applyBorder="1" applyAlignment="1">
      <alignment vertical="center" wrapText="1"/>
    </xf>
    <xf numFmtId="3" fontId="20" fillId="0" borderId="10" xfId="0" applyNumberFormat="1" applyFont="1" applyBorder="1" applyAlignment="1">
      <alignment vertical="center" wrapText="1"/>
    </xf>
    <xf numFmtId="3" fontId="20" fillId="0" borderId="9" xfId="0" applyNumberFormat="1" applyFont="1" applyBorder="1" applyAlignment="1">
      <alignment horizontal="right" vertical="center" wrapText="1"/>
    </xf>
    <xf numFmtId="3" fontId="20" fillId="0" borderId="10" xfId="0" applyNumberFormat="1" applyFont="1" applyBorder="1" applyAlignment="1">
      <alignment horizontal="right" vertical="center" wrapText="1"/>
    </xf>
    <xf numFmtId="3" fontId="20" fillId="0" borderId="7" xfId="0" applyNumberFormat="1" applyFont="1" applyBorder="1" applyAlignment="1">
      <alignment horizontal="right" vertical="center" wrapText="1"/>
    </xf>
    <xf numFmtId="3" fontId="20" fillId="0" borderId="8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6" fillId="0" borderId="0" xfId="0" applyFont="1" applyAlignment="1">
      <alignment horizontal="left" indent="6"/>
    </xf>
    <xf numFmtId="3" fontId="24" fillId="0" borderId="8" xfId="1" applyNumberFormat="1" applyFont="1" applyBorder="1"/>
    <xf numFmtId="3" fontId="41" fillId="0" borderId="9" xfId="0" applyNumberFormat="1" applyFont="1" applyBorder="1"/>
    <xf numFmtId="3" fontId="41" fillId="0" borderId="7" xfId="0" applyNumberFormat="1" applyFont="1" applyBorder="1"/>
    <xf numFmtId="3" fontId="24" fillId="0" borderId="9" xfId="1" applyNumberFormat="1" applyFont="1" applyBorder="1"/>
    <xf numFmtId="3" fontId="41" fillId="0" borderId="10" xfId="0" applyNumberFormat="1" applyFont="1" applyBorder="1"/>
    <xf numFmtId="3" fontId="23" fillId="0" borderId="9" xfId="1" applyNumberFormat="1" applyFont="1" applyFill="1" applyBorder="1"/>
    <xf numFmtId="3" fontId="40" fillId="0" borderId="9" xfId="0" applyNumberFormat="1" applyFont="1" applyFill="1" applyBorder="1"/>
    <xf numFmtId="3" fontId="40" fillId="0" borderId="10" xfId="0" applyNumberFormat="1" applyFont="1" applyFill="1" applyBorder="1"/>
    <xf numFmtId="166" fontId="7" fillId="0" borderId="9" xfId="0" applyNumberFormat="1" applyFont="1" applyFill="1" applyBorder="1" applyAlignment="1">
      <alignment vertical="center" wrapText="1"/>
    </xf>
    <xf numFmtId="166" fontId="7" fillId="0" borderId="10" xfId="0" applyNumberFormat="1" applyFont="1" applyFill="1" applyBorder="1" applyAlignment="1">
      <alignment vertical="center" wrapText="1"/>
    </xf>
    <xf numFmtId="3" fontId="23" fillId="0" borderId="9" xfId="1" applyNumberFormat="1" applyFont="1" applyBorder="1"/>
    <xf numFmtId="3" fontId="40" fillId="0" borderId="9" xfId="0" applyNumberFormat="1" applyFont="1" applyBorder="1"/>
    <xf numFmtId="3" fontId="40" fillId="0" borderId="10" xfId="0" applyNumberFormat="1" applyFont="1" applyBorder="1"/>
    <xf numFmtId="3" fontId="40" fillId="0" borderId="10" xfId="4" applyNumberFormat="1" applyFont="1" applyBorder="1" applyAlignment="1">
      <alignment horizontal="right" wrapText="1"/>
    </xf>
    <xf numFmtId="166" fontId="7" fillId="0" borderId="10" xfId="0" applyNumberFormat="1" applyFont="1" applyBorder="1" applyAlignment="1">
      <alignment vertical="center" wrapText="1"/>
    </xf>
    <xf numFmtId="3" fontId="18" fillId="0" borderId="9" xfId="0" applyNumberFormat="1" applyFont="1" applyBorder="1" applyAlignment="1">
      <alignment horizontal="right" vertical="center" wrapText="1"/>
    </xf>
    <xf numFmtId="166" fontId="8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166" fontId="8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right" vertical="center" wrapText="1"/>
    </xf>
    <xf numFmtId="0" fontId="22" fillId="0" borderId="0" xfId="0" applyFont="1" applyFill="1"/>
    <xf numFmtId="0" fontId="2" fillId="0" borderId="19" xfId="0" applyFont="1" applyBorder="1" applyAlignment="1">
      <alignment horizontal="left" vertical="center" indent="7"/>
    </xf>
    <xf numFmtId="0" fontId="2" fillId="0" borderId="0" xfId="0" applyFont="1" applyAlignment="1">
      <alignment horizontal="left" indent="6"/>
    </xf>
    <xf numFmtId="0" fontId="36" fillId="0" borderId="0" xfId="0" applyFont="1" applyFill="1"/>
    <xf numFmtId="0" fontId="45" fillId="0" borderId="0" xfId="0" applyFont="1" applyFill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3" fillId="0" borderId="0" xfId="2" applyFont="1" applyBorder="1" applyAlignment="1">
      <alignment horizontal="left" vertical="center" wrapText="1"/>
    </xf>
    <xf numFmtId="0" fontId="32" fillId="0" borderId="19" xfId="2" applyFont="1" applyFill="1" applyBorder="1" applyAlignment="1">
      <alignment horizontal="left" vertical="top" wrapText="1" indent="6"/>
    </xf>
    <xf numFmtId="0" fontId="23" fillId="0" borderId="2" xfId="2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horizontal="center" vertical="center" wrapText="1"/>
    </xf>
    <xf numFmtId="0" fontId="23" fillId="0" borderId="3" xfId="2" applyFont="1" applyFill="1" applyBorder="1" applyAlignment="1">
      <alignment horizontal="center" vertical="center"/>
    </xf>
    <xf numFmtId="0" fontId="23" fillId="0" borderId="15" xfId="2" applyFont="1" applyFill="1" applyBorder="1" applyAlignment="1">
      <alignment horizontal="center" vertical="center"/>
    </xf>
    <xf numFmtId="0" fontId="23" fillId="0" borderId="3" xfId="2" applyFont="1" applyFill="1" applyBorder="1" applyAlignment="1">
      <alignment horizontal="center" vertical="center" wrapText="1"/>
    </xf>
    <xf numFmtId="0" fontId="23" fillId="0" borderId="6" xfId="2" applyFont="1" applyFill="1" applyBorder="1" applyAlignment="1">
      <alignment horizontal="center" vertical="center" wrapText="1"/>
    </xf>
    <xf numFmtId="0" fontId="23" fillId="0" borderId="1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23" fillId="0" borderId="20" xfId="2" applyFont="1" applyFill="1" applyBorder="1" applyAlignment="1">
      <alignment horizontal="center" vertical="center" wrapText="1"/>
    </xf>
    <xf numFmtId="0" fontId="32" fillId="0" borderId="19" xfId="2" applyFont="1" applyFill="1" applyBorder="1" applyAlignment="1">
      <alignment horizontal="left" vertical="top" wrapText="1" indent="7"/>
    </xf>
    <xf numFmtId="0" fontId="23" fillId="0" borderId="15" xfId="2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5">
    <cellStyle name="[StdExit()]" xfId="1"/>
    <cellStyle name="Normalny" xfId="0" builtinId="0"/>
    <cellStyle name="Normalny 2" xfId="2"/>
    <cellStyle name="Normalny 2 2" xfId="4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3"/>
  <sheetViews>
    <sheetView showGridLines="0" tabSelected="1" workbookViewId="0"/>
  </sheetViews>
  <sheetFormatPr defaultRowHeight="16.5"/>
  <cols>
    <col min="1" max="1" width="36" style="1" customWidth="1"/>
    <col min="2" max="4" width="15.85546875" style="1" customWidth="1"/>
    <col min="5" max="16384" width="9.140625" style="1"/>
  </cols>
  <sheetData>
    <row r="1" spans="1:4">
      <c r="A1" s="1" t="s">
        <v>362</v>
      </c>
    </row>
    <row r="2" spans="1:4">
      <c r="A2" s="2" t="s">
        <v>0</v>
      </c>
    </row>
    <row r="3" spans="1:4" ht="27" customHeight="1">
      <c r="A3" s="308" t="s">
        <v>23</v>
      </c>
      <c r="B3" s="306" t="s">
        <v>22</v>
      </c>
      <c r="C3" s="306"/>
      <c r="D3" s="307"/>
    </row>
    <row r="4" spans="1:4" ht="81.75" thickBot="1">
      <c r="A4" s="309"/>
      <c r="B4" s="3" t="s">
        <v>352</v>
      </c>
      <c r="C4" s="3" t="s">
        <v>24</v>
      </c>
      <c r="D4" s="4" t="s">
        <v>351</v>
      </c>
    </row>
    <row r="5" spans="1:4">
      <c r="A5" s="5" t="s">
        <v>25</v>
      </c>
      <c r="B5" s="47">
        <v>1</v>
      </c>
      <c r="C5" s="47">
        <v>0.2</v>
      </c>
      <c r="D5" s="48">
        <v>1.2</v>
      </c>
    </row>
    <row r="6" spans="1:4">
      <c r="A6" s="6" t="s">
        <v>1</v>
      </c>
      <c r="B6" s="49"/>
      <c r="C6" s="49"/>
      <c r="D6" s="50"/>
    </row>
    <row r="7" spans="1:4">
      <c r="A7" s="5" t="s">
        <v>26</v>
      </c>
      <c r="B7" s="51">
        <v>1.8</v>
      </c>
      <c r="C7" s="51">
        <v>0.1</v>
      </c>
      <c r="D7" s="52">
        <v>1.9</v>
      </c>
    </row>
    <row r="8" spans="1:4">
      <c r="A8" s="6" t="s">
        <v>2</v>
      </c>
      <c r="B8" s="53"/>
      <c r="C8" s="53"/>
      <c r="D8" s="54"/>
    </row>
    <row r="9" spans="1:4">
      <c r="A9" s="5" t="s">
        <v>27</v>
      </c>
      <c r="B9" s="55">
        <v>1.3</v>
      </c>
      <c r="C9" s="55">
        <v>0.3</v>
      </c>
      <c r="D9" s="56">
        <v>1.6</v>
      </c>
    </row>
    <row r="10" spans="1:4">
      <c r="A10" s="7" t="s">
        <v>3</v>
      </c>
      <c r="B10" s="51"/>
      <c r="C10" s="51"/>
      <c r="D10" s="52"/>
    </row>
    <row r="11" spans="1:4">
      <c r="A11" s="5" t="s">
        <v>28</v>
      </c>
      <c r="B11" s="55">
        <v>1.9</v>
      </c>
      <c r="C11" s="55">
        <v>0.1</v>
      </c>
      <c r="D11" s="56">
        <v>1.9</v>
      </c>
    </row>
    <row r="12" spans="1:4">
      <c r="A12" s="7" t="s">
        <v>4</v>
      </c>
      <c r="B12" s="51"/>
      <c r="C12" s="51"/>
      <c r="D12" s="52"/>
    </row>
    <row r="13" spans="1:4">
      <c r="A13" s="8" t="s">
        <v>29</v>
      </c>
      <c r="B13" s="55">
        <v>1.3</v>
      </c>
      <c r="C13" s="55">
        <v>0.2</v>
      </c>
      <c r="D13" s="56">
        <v>1.5</v>
      </c>
    </row>
    <row r="14" spans="1:4">
      <c r="A14" s="6" t="s">
        <v>5</v>
      </c>
      <c r="B14" s="53"/>
      <c r="C14" s="53"/>
      <c r="D14" s="54"/>
    </row>
    <row r="15" spans="1:4">
      <c r="A15" s="8" t="s">
        <v>30</v>
      </c>
      <c r="B15" s="55">
        <v>1.1000000000000001</v>
      </c>
      <c r="C15" s="55">
        <v>0.3</v>
      </c>
      <c r="D15" s="56">
        <v>1.3</v>
      </c>
    </row>
    <row r="16" spans="1:4">
      <c r="A16" s="6" t="s">
        <v>6</v>
      </c>
      <c r="B16" s="53"/>
      <c r="C16" s="53"/>
      <c r="D16" s="54"/>
    </row>
    <row r="17" spans="1:4">
      <c r="A17" s="8" t="s">
        <v>31</v>
      </c>
      <c r="B17" s="55">
        <v>1.3</v>
      </c>
      <c r="C17" s="55">
        <v>0.5</v>
      </c>
      <c r="D17" s="56">
        <v>1.7</v>
      </c>
    </row>
    <row r="18" spans="1:4">
      <c r="A18" s="6" t="s">
        <v>7</v>
      </c>
      <c r="B18" s="53"/>
      <c r="C18" s="53"/>
      <c r="D18" s="54"/>
    </row>
    <row r="19" spans="1:4">
      <c r="A19" s="8" t="s">
        <v>8</v>
      </c>
      <c r="B19" s="55">
        <v>1.3</v>
      </c>
      <c r="C19" s="55">
        <v>0.3</v>
      </c>
      <c r="D19" s="56">
        <v>1.6</v>
      </c>
    </row>
    <row r="20" spans="1:4">
      <c r="A20" s="6" t="s">
        <v>9</v>
      </c>
      <c r="B20" s="53"/>
      <c r="C20" s="53"/>
      <c r="D20" s="54"/>
    </row>
    <row r="21" spans="1:4">
      <c r="A21" s="8" t="s">
        <v>32</v>
      </c>
      <c r="B21" s="51" t="s">
        <v>122</v>
      </c>
      <c r="C21" s="51" t="s">
        <v>122</v>
      </c>
      <c r="D21" s="52" t="s">
        <v>122</v>
      </c>
    </row>
    <row r="22" spans="1:4">
      <c r="A22" s="6" t="s">
        <v>10</v>
      </c>
      <c r="B22" s="51"/>
      <c r="C22" s="51"/>
      <c r="D22" s="52"/>
    </row>
    <row r="23" spans="1:4">
      <c r="A23" s="8" t="s">
        <v>11</v>
      </c>
      <c r="B23" s="55">
        <v>1.6</v>
      </c>
      <c r="C23" s="55">
        <v>0.1</v>
      </c>
      <c r="D23" s="56">
        <v>1.7</v>
      </c>
    </row>
    <row r="24" spans="1:4">
      <c r="A24" s="6" t="s">
        <v>12</v>
      </c>
      <c r="B24" s="53"/>
      <c r="C24" s="53"/>
      <c r="D24" s="54"/>
    </row>
    <row r="25" spans="1:4">
      <c r="A25" s="8" t="s">
        <v>33</v>
      </c>
      <c r="B25" s="55">
        <v>1</v>
      </c>
      <c r="C25" s="55">
        <v>0.4</v>
      </c>
      <c r="D25" s="56">
        <v>1.5</v>
      </c>
    </row>
    <row r="26" spans="1:4">
      <c r="A26" s="6" t="s">
        <v>13</v>
      </c>
      <c r="B26" s="53"/>
      <c r="C26" s="53"/>
      <c r="D26" s="54"/>
    </row>
    <row r="27" spans="1:4">
      <c r="A27" s="8" t="s">
        <v>34</v>
      </c>
      <c r="B27" s="55">
        <v>1</v>
      </c>
      <c r="C27" s="55">
        <v>0.4</v>
      </c>
      <c r="D27" s="56">
        <v>1.5</v>
      </c>
    </row>
    <row r="28" spans="1:4">
      <c r="A28" s="6" t="s">
        <v>14</v>
      </c>
      <c r="B28" s="53"/>
      <c r="C28" s="53"/>
      <c r="D28" s="54"/>
    </row>
    <row r="29" spans="1:4">
      <c r="A29" s="8" t="s">
        <v>35</v>
      </c>
      <c r="B29" s="55">
        <v>1</v>
      </c>
      <c r="C29" s="55">
        <v>0.6</v>
      </c>
      <c r="D29" s="56">
        <v>1.6</v>
      </c>
    </row>
    <row r="30" spans="1:4">
      <c r="A30" s="7" t="s">
        <v>15</v>
      </c>
      <c r="B30" s="51"/>
      <c r="C30" s="51"/>
      <c r="D30" s="52"/>
    </row>
    <row r="31" spans="1:4">
      <c r="A31" s="8" t="s">
        <v>36</v>
      </c>
      <c r="B31" s="55">
        <v>0.7</v>
      </c>
      <c r="C31" s="55">
        <v>0.3</v>
      </c>
      <c r="D31" s="56">
        <v>0.9</v>
      </c>
    </row>
    <row r="32" spans="1:4">
      <c r="A32" s="7" t="s">
        <v>16</v>
      </c>
      <c r="B32" s="51"/>
      <c r="C32" s="51"/>
      <c r="D32" s="52"/>
    </row>
    <row r="33" spans="1:4">
      <c r="A33" s="8" t="s">
        <v>17</v>
      </c>
      <c r="B33" s="55">
        <v>1.1000000000000001</v>
      </c>
      <c r="C33" s="55">
        <v>0.2</v>
      </c>
      <c r="D33" s="56">
        <v>1.3</v>
      </c>
    </row>
    <row r="34" spans="1:4">
      <c r="A34" s="7" t="s">
        <v>18</v>
      </c>
      <c r="B34" s="51"/>
      <c r="C34" s="51"/>
      <c r="D34" s="52"/>
    </row>
    <row r="35" spans="1:4">
      <c r="A35" s="8" t="s">
        <v>37</v>
      </c>
      <c r="B35" s="55">
        <v>1.6</v>
      </c>
      <c r="C35" s="55">
        <v>0.2</v>
      </c>
      <c r="D35" s="56">
        <v>1.8</v>
      </c>
    </row>
    <row r="36" spans="1:4">
      <c r="A36" s="6" t="s">
        <v>19</v>
      </c>
      <c r="B36" s="53"/>
      <c r="C36" s="53"/>
      <c r="D36" s="54"/>
    </row>
    <row r="37" spans="1:4">
      <c r="A37" s="8" t="s">
        <v>38</v>
      </c>
      <c r="B37" s="55">
        <v>0.7</v>
      </c>
      <c r="C37" s="55">
        <v>0.6</v>
      </c>
      <c r="D37" s="56">
        <v>1.4</v>
      </c>
    </row>
    <row r="38" spans="1:4">
      <c r="A38" s="6" t="s">
        <v>20</v>
      </c>
      <c r="B38" s="53"/>
      <c r="C38" s="53"/>
      <c r="D38" s="54"/>
    </row>
    <row r="39" spans="1:4">
      <c r="A39" s="8" t="s">
        <v>39</v>
      </c>
      <c r="B39" s="55">
        <v>0.8</v>
      </c>
      <c r="C39" s="55">
        <v>0.2</v>
      </c>
      <c r="D39" s="56">
        <v>1</v>
      </c>
    </row>
    <row r="40" spans="1:4">
      <c r="A40" s="6" t="s">
        <v>21</v>
      </c>
      <c r="B40" s="10"/>
      <c r="C40" s="10"/>
      <c r="D40" s="12"/>
    </row>
    <row r="42" spans="1:4">
      <c r="A42" s="13" t="s">
        <v>40</v>
      </c>
    </row>
    <row r="43" spans="1:4">
      <c r="A43" s="14" t="s">
        <v>41</v>
      </c>
    </row>
  </sheetData>
  <mergeCells count="2">
    <mergeCell ref="B3:D3"/>
    <mergeCell ref="A3:A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39"/>
  <sheetViews>
    <sheetView showGridLines="0" workbookViewId="0"/>
  </sheetViews>
  <sheetFormatPr defaultRowHeight="15"/>
  <cols>
    <col min="1" max="1" width="40.7109375" customWidth="1"/>
    <col min="2" max="6" width="13.140625" customWidth="1"/>
  </cols>
  <sheetData>
    <row r="1" spans="1:7" ht="16.5">
      <c r="A1" s="16" t="s">
        <v>193</v>
      </c>
    </row>
    <row r="2" spans="1:7" s="143" customFormat="1" ht="16.5">
      <c r="A2" s="150" t="s">
        <v>179</v>
      </c>
    </row>
    <row r="3" spans="1:7" ht="16.5">
      <c r="A3" s="151" t="s">
        <v>178</v>
      </c>
    </row>
    <row r="4" spans="1:7" ht="16.5">
      <c r="A4" s="152" t="s">
        <v>157</v>
      </c>
    </row>
    <row r="5" spans="1:7">
      <c r="A5" s="318" t="s">
        <v>141</v>
      </c>
      <c r="B5" s="316" t="s">
        <v>177</v>
      </c>
      <c r="C5" s="314" t="s">
        <v>176</v>
      </c>
      <c r="D5" s="314"/>
      <c r="E5" s="314"/>
      <c r="F5" s="314"/>
    </row>
    <row r="6" spans="1:7" ht="81">
      <c r="A6" s="319"/>
      <c r="B6" s="317"/>
      <c r="C6" s="42" t="s">
        <v>171</v>
      </c>
      <c r="D6" s="40" t="s">
        <v>170</v>
      </c>
      <c r="E6" s="40" t="s">
        <v>169</v>
      </c>
      <c r="F6" s="41" t="s">
        <v>168</v>
      </c>
    </row>
    <row r="7" spans="1:7" ht="15.75" thickBot="1">
      <c r="A7" s="320"/>
      <c r="B7" s="315" t="s">
        <v>175</v>
      </c>
      <c r="C7" s="315"/>
      <c r="D7" s="315"/>
      <c r="E7" s="315"/>
      <c r="F7" s="315"/>
    </row>
    <row r="8" spans="1:7">
      <c r="A8" s="27" t="s">
        <v>85</v>
      </c>
      <c r="B8" s="121">
        <v>100</v>
      </c>
      <c r="C8" s="121">
        <v>100</v>
      </c>
      <c r="D8" s="121">
        <v>100</v>
      </c>
      <c r="E8" s="121">
        <v>100</v>
      </c>
      <c r="F8" s="52">
        <v>100</v>
      </c>
      <c r="G8" s="111"/>
    </row>
    <row r="9" spans="1:7">
      <c r="A9" s="26" t="s">
        <v>71</v>
      </c>
      <c r="B9" s="108"/>
      <c r="C9" s="108"/>
      <c r="D9" s="108"/>
      <c r="E9" s="108"/>
      <c r="F9" s="107"/>
    </row>
    <row r="10" spans="1:7">
      <c r="A10" s="29" t="s">
        <v>112</v>
      </c>
      <c r="B10" s="140">
        <v>84.431518434952721</v>
      </c>
      <c r="C10" s="139">
        <v>98.177591148967863</v>
      </c>
      <c r="D10" s="80">
        <v>87.685324168174233</v>
      </c>
      <c r="E10" s="80">
        <v>49.684798650846133</v>
      </c>
      <c r="F10" s="142">
        <v>89.504656471654656</v>
      </c>
    </row>
    <row r="11" spans="1:7">
      <c r="A11" s="30" t="s">
        <v>110</v>
      </c>
      <c r="B11" s="108"/>
      <c r="C11" s="108"/>
      <c r="D11" s="108"/>
      <c r="E11" s="108"/>
      <c r="F11" s="107"/>
    </row>
    <row r="12" spans="1:7">
      <c r="A12" s="5" t="s">
        <v>113</v>
      </c>
      <c r="B12" s="136">
        <v>30.261282577625721</v>
      </c>
      <c r="C12" s="135">
        <v>33.184917016082125</v>
      </c>
      <c r="D12" s="82">
        <v>44.273033955585625</v>
      </c>
      <c r="E12" s="82">
        <v>18.873912525003327</v>
      </c>
      <c r="F12" s="106">
        <v>40.435089597931132</v>
      </c>
    </row>
    <row r="13" spans="1:7">
      <c r="A13" s="7" t="s">
        <v>90</v>
      </c>
      <c r="B13" s="103"/>
      <c r="C13" s="103"/>
      <c r="D13" s="103"/>
      <c r="E13" s="103"/>
      <c r="F13" s="102"/>
    </row>
    <row r="14" spans="1:7">
      <c r="A14" s="8" t="s">
        <v>114</v>
      </c>
      <c r="B14" s="55">
        <v>20.65472441908215</v>
      </c>
      <c r="C14" s="55">
        <v>25.173450108971739</v>
      </c>
      <c r="D14" s="55">
        <v>10.36909295730409</v>
      </c>
      <c r="E14" s="55">
        <v>8.9899016704332606</v>
      </c>
      <c r="F14" s="105">
        <v>23.101071878954926</v>
      </c>
    </row>
    <row r="15" spans="1:7">
      <c r="A15" s="6" t="s">
        <v>91</v>
      </c>
      <c r="B15" s="103"/>
      <c r="C15" s="103"/>
      <c r="D15" s="103"/>
      <c r="E15" s="103"/>
      <c r="F15" s="104"/>
    </row>
    <row r="16" spans="1:7">
      <c r="A16" s="5" t="s">
        <v>115</v>
      </c>
      <c r="B16" s="55">
        <v>5.1120466883596816</v>
      </c>
      <c r="C16" s="55">
        <v>6.2016346127014463</v>
      </c>
      <c r="D16" s="55">
        <v>0.69372925532075524</v>
      </c>
      <c r="E16" s="55">
        <v>2.3464068895619161</v>
      </c>
      <c r="F16" s="105">
        <v>5.6280343392128662</v>
      </c>
    </row>
    <row r="17" spans="1:6">
      <c r="A17" s="6" t="s">
        <v>92</v>
      </c>
      <c r="B17" s="51"/>
      <c r="C17" s="103"/>
      <c r="D17" s="103"/>
      <c r="E17" s="103"/>
      <c r="F17" s="104"/>
    </row>
    <row r="18" spans="1:6">
      <c r="A18" s="5" t="s">
        <v>116</v>
      </c>
      <c r="B18" s="55">
        <v>3.8949672077195374</v>
      </c>
      <c r="C18" s="55">
        <v>3.4860888863469794</v>
      </c>
      <c r="D18" s="55">
        <v>7.0852800739333572</v>
      </c>
      <c r="E18" s="51">
        <v>4.7065110660014646</v>
      </c>
      <c r="F18" s="105">
        <v>4.2017161951280357</v>
      </c>
    </row>
    <row r="19" spans="1:6">
      <c r="A19" s="6" t="s">
        <v>93</v>
      </c>
      <c r="B19" s="103"/>
      <c r="C19" s="103"/>
      <c r="D19" s="103"/>
      <c r="E19" s="103"/>
      <c r="F19" s="102"/>
    </row>
    <row r="20" spans="1:6">
      <c r="A20" s="5" t="s">
        <v>117</v>
      </c>
      <c r="B20" s="55">
        <v>2.0394044220031957</v>
      </c>
      <c r="C20" s="55">
        <v>2.2864224686555237</v>
      </c>
      <c r="D20" s="55">
        <v>0.7550383710500167</v>
      </c>
      <c r="E20" s="55">
        <v>1.5274016054144932</v>
      </c>
      <c r="F20" s="105">
        <v>1.8928715445148243</v>
      </c>
    </row>
    <row r="21" spans="1:6">
      <c r="A21" s="6" t="s">
        <v>94</v>
      </c>
      <c r="B21" s="51"/>
      <c r="C21" s="103"/>
      <c r="D21" s="103"/>
      <c r="E21" s="103"/>
      <c r="F21" s="104"/>
    </row>
    <row r="22" spans="1:6">
      <c r="A22" s="8" t="s">
        <v>118</v>
      </c>
      <c r="B22" s="55">
        <v>9.4569175709019042</v>
      </c>
      <c r="C22" s="55">
        <v>10.955738778278288</v>
      </c>
      <c r="D22" s="55">
        <v>1.311652658188089</v>
      </c>
      <c r="E22" s="55">
        <v>7.8001593778542029</v>
      </c>
      <c r="F22" s="105">
        <v>5.1853188584906782</v>
      </c>
    </row>
    <row r="23" spans="1:6">
      <c r="A23" s="7" t="s">
        <v>95</v>
      </c>
      <c r="B23" s="103"/>
      <c r="C23" s="103"/>
      <c r="D23" s="103"/>
      <c r="E23" s="103"/>
      <c r="F23" s="104"/>
    </row>
    <row r="24" spans="1:6">
      <c r="A24" s="8" t="s">
        <v>119</v>
      </c>
      <c r="B24" s="55">
        <v>1.7095605266858931</v>
      </c>
      <c r="C24" s="55">
        <v>1.9443405352823313</v>
      </c>
      <c r="D24" s="55">
        <v>11.440039382801434</v>
      </c>
      <c r="E24" s="51">
        <v>1.0577951336679889</v>
      </c>
      <c r="F24" s="105">
        <v>1.752163087169897</v>
      </c>
    </row>
    <row r="25" spans="1:6">
      <c r="A25" s="7" t="s">
        <v>96</v>
      </c>
      <c r="B25" s="103"/>
      <c r="C25" s="103"/>
      <c r="D25" s="103"/>
      <c r="E25" s="103"/>
      <c r="F25" s="104"/>
    </row>
    <row r="26" spans="1:6">
      <c r="A26" s="8" t="s">
        <v>120</v>
      </c>
      <c r="B26" s="55">
        <v>3.1987479895258928</v>
      </c>
      <c r="C26" s="55">
        <v>4.3607173658948764</v>
      </c>
      <c r="D26" s="55">
        <v>4.5145254281822593</v>
      </c>
      <c r="E26" s="51">
        <v>0.82724821891924738</v>
      </c>
      <c r="F26" s="105">
        <v>2.2859579961782779</v>
      </c>
    </row>
    <row r="27" spans="1:6">
      <c r="A27" s="7" t="s">
        <v>97</v>
      </c>
      <c r="B27" s="103"/>
      <c r="C27" s="103"/>
      <c r="D27" s="103"/>
      <c r="E27" s="103"/>
      <c r="F27" s="104"/>
    </row>
    <row r="28" spans="1:6">
      <c r="A28" s="8" t="s">
        <v>98</v>
      </c>
      <c r="B28" s="55">
        <v>3.9224601077716366</v>
      </c>
      <c r="C28" s="55">
        <v>4.8605010007143834</v>
      </c>
      <c r="D28" s="55">
        <v>7.1976297835455991</v>
      </c>
      <c r="E28" s="55">
        <v>2.0340519175334708</v>
      </c>
      <c r="F28" s="105">
        <v>3.0833997342761479</v>
      </c>
    </row>
    <row r="29" spans="1:6">
      <c r="A29" s="7" t="s">
        <v>99</v>
      </c>
      <c r="B29" s="51"/>
      <c r="C29" s="103"/>
      <c r="D29" s="103"/>
      <c r="E29" s="103"/>
      <c r="F29" s="102"/>
    </row>
    <row r="30" spans="1:6">
      <c r="A30" s="8" t="s">
        <v>149</v>
      </c>
      <c r="B30" s="55">
        <v>4.1814069252771064</v>
      </c>
      <c r="C30" s="55">
        <v>5.7237803760401631</v>
      </c>
      <c r="D30" s="51">
        <v>4.5302302263001006E-2</v>
      </c>
      <c r="E30" s="55">
        <v>1.5214102464567663</v>
      </c>
      <c r="F30" s="104">
        <v>1.9390332397978771</v>
      </c>
    </row>
    <row r="31" spans="1:6">
      <c r="A31" s="7" t="s">
        <v>150</v>
      </c>
      <c r="B31" s="53"/>
      <c r="C31" s="53"/>
      <c r="D31" s="53"/>
      <c r="E31" s="53"/>
      <c r="F31" s="101"/>
    </row>
    <row r="32" spans="1:6">
      <c r="A32" s="29" t="s">
        <v>121</v>
      </c>
      <c r="B32" s="110">
        <v>15.568481565047279</v>
      </c>
      <c r="C32" s="110">
        <v>1.8224088510321461</v>
      </c>
      <c r="D32" s="110">
        <v>12.314675831825774</v>
      </c>
      <c r="E32" s="110">
        <v>50.31520134915386</v>
      </c>
      <c r="F32" s="109">
        <v>10.495343528345341</v>
      </c>
    </row>
    <row r="33" spans="1:6">
      <c r="A33" s="30" t="s">
        <v>111</v>
      </c>
      <c r="B33" s="108"/>
      <c r="C33" s="108"/>
      <c r="D33" s="108"/>
      <c r="E33" s="108"/>
      <c r="F33" s="107"/>
    </row>
    <row r="34" spans="1:6">
      <c r="A34" s="201" t="s">
        <v>102</v>
      </c>
      <c r="B34" s="119"/>
      <c r="C34" s="119"/>
      <c r="D34" s="119"/>
      <c r="E34" s="119"/>
      <c r="F34" s="118"/>
    </row>
    <row r="35" spans="1:6">
      <c r="A35" s="6" t="s">
        <v>103</v>
      </c>
      <c r="B35" s="119"/>
      <c r="C35" s="119"/>
      <c r="D35" s="119"/>
      <c r="E35" s="119"/>
      <c r="F35" s="118"/>
    </row>
    <row r="36" spans="1:6">
      <c r="A36" s="8" t="s">
        <v>116</v>
      </c>
      <c r="B36" s="55">
        <v>5.2902342594252385</v>
      </c>
      <c r="C36" s="55">
        <v>7.9536271533704933E-2</v>
      </c>
      <c r="D36" s="55">
        <v>2.4357537850073543</v>
      </c>
      <c r="E36" s="55">
        <v>17.927875019096252</v>
      </c>
      <c r="F36" s="105">
        <v>4.6449495244011363</v>
      </c>
    </row>
    <row r="37" spans="1:6">
      <c r="A37" s="6" t="s">
        <v>93</v>
      </c>
      <c r="B37" s="103"/>
      <c r="C37" s="103"/>
      <c r="D37" s="103"/>
      <c r="E37" s="103"/>
      <c r="F37" s="104"/>
    </row>
    <row r="38" spans="1:6">
      <c r="A38" s="8" t="s">
        <v>98</v>
      </c>
      <c r="B38" s="55">
        <v>7.658013823939398</v>
      </c>
      <c r="C38" s="55">
        <v>0.10546734756953036</v>
      </c>
      <c r="D38" s="55">
        <v>6.7660498506534106</v>
      </c>
      <c r="E38" s="55">
        <v>27.004701964568529</v>
      </c>
      <c r="F38" s="105">
        <v>4.2562929293634308</v>
      </c>
    </row>
    <row r="39" spans="1:6">
      <c r="A39" s="6" t="s">
        <v>99</v>
      </c>
      <c r="B39" s="53"/>
      <c r="C39" s="53"/>
      <c r="D39" s="53"/>
      <c r="E39" s="53"/>
      <c r="F39" s="101"/>
    </row>
  </sheetData>
  <mergeCells count="4">
    <mergeCell ref="A5:A7"/>
    <mergeCell ref="B5:B6"/>
    <mergeCell ref="C5:F5"/>
    <mergeCell ref="B7:F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39"/>
  <sheetViews>
    <sheetView showGridLines="0" workbookViewId="0"/>
  </sheetViews>
  <sheetFormatPr defaultRowHeight="15"/>
  <cols>
    <col min="1" max="1" width="40.42578125" customWidth="1"/>
    <col min="2" max="6" width="14" customWidth="1"/>
  </cols>
  <sheetData>
    <row r="1" spans="1:7" ht="16.5">
      <c r="A1" s="16" t="s">
        <v>194</v>
      </c>
    </row>
    <row r="2" spans="1:7" s="143" customFormat="1" ht="16.5">
      <c r="A2" s="150" t="s">
        <v>181</v>
      </c>
    </row>
    <row r="3" spans="1:7" ht="16.5">
      <c r="A3" s="151" t="s">
        <v>178</v>
      </c>
    </row>
    <row r="4" spans="1:7" ht="16.5">
      <c r="A4" s="152" t="s">
        <v>180</v>
      </c>
    </row>
    <row r="5" spans="1:7">
      <c r="A5" s="318" t="s">
        <v>141</v>
      </c>
      <c r="B5" s="316" t="s">
        <v>177</v>
      </c>
      <c r="C5" s="314" t="s">
        <v>176</v>
      </c>
      <c r="D5" s="314"/>
      <c r="E5" s="314"/>
      <c r="F5" s="314"/>
    </row>
    <row r="6" spans="1:7" ht="81">
      <c r="A6" s="319"/>
      <c r="B6" s="317"/>
      <c r="C6" s="42" t="s">
        <v>171</v>
      </c>
      <c r="D6" s="40" t="s">
        <v>170</v>
      </c>
      <c r="E6" s="40" t="s">
        <v>169</v>
      </c>
      <c r="F6" s="41" t="s">
        <v>168</v>
      </c>
    </row>
    <row r="7" spans="1:7" ht="15.75" thickBot="1">
      <c r="A7" s="320"/>
      <c r="B7" s="315" t="s">
        <v>147</v>
      </c>
      <c r="C7" s="315"/>
      <c r="D7" s="315"/>
      <c r="E7" s="315"/>
      <c r="F7" s="315"/>
    </row>
    <row r="8" spans="1:7">
      <c r="A8" s="27" t="s">
        <v>85</v>
      </c>
      <c r="B8" s="121">
        <v>100</v>
      </c>
      <c r="C8" s="121">
        <v>62.253437158540706</v>
      </c>
      <c r="D8" s="121">
        <v>0.20961951420431155</v>
      </c>
      <c r="E8" s="121">
        <v>26.289707882476606</v>
      </c>
      <c r="F8" s="126">
        <v>11.247235444778392</v>
      </c>
      <c r="G8" s="132"/>
    </row>
    <row r="9" spans="1:7">
      <c r="A9" s="26" t="s">
        <v>71</v>
      </c>
      <c r="B9" s="108"/>
      <c r="C9" s="108"/>
      <c r="D9" s="108"/>
      <c r="E9" s="108"/>
      <c r="F9" s="107"/>
    </row>
    <row r="10" spans="1:7">
      <c r="A10" s="29" t="s">
        <v>112</v>
      </c>
      <c r="B10" s="110">
        <v>100</v>
      </c>
      <c r="C10" s="110">
        <v>72.388754984643128</v>
      </c>
      <c r="D10" s="110">
        <v>0.21769779101084044</v>
      </c>
      <c r="E10" s="110">
        <v>15.47051227956687</v>
      </c>
      <c r="F10" s="109">
        <v>11.92303494477917</v>
      </c>
      <c r="G10" s="132"/>
    </row>
    <row r="11" spans="1:7">
      <c r="A11" s="30" t="s">
        <v>110</v>
      </c>
      <c r="B11" s="108"/>
      <c r="C11" s="108"/>
      <c r="D11" s="108"/>
      <c r="E11" s="108"/>
      <c r="F11" s="107"/>
    </row>
    <row r="12" spans="1:7">
      <c r="A12" s="5" t="s">
        <v>113</v>
      </c>
      <c r="B12" s="55">
        <v>100</v>
      </c>
      <c r="C12" s="55">
        <v>68.267930837786167</v>
      </c>
      <c r="D12" s="55">
        <v>0.30667873532176604</v>
      </c>
      <c r="E12" s="55">
        <v>16.396847873481132</v>
      </c>
      <c r="F12" s="105">
        <v>15.028542553410931</v>
      </c>
      <c r="G12" s="132"/>
    </row>
    <row r="13" spans="1:7">
      <c r="A13" s="7" t="s">
        <v>90</v>
      </c>
      <c r="B13" s="55"/>
      <c r="C13" s="103"/>
      <c r="D13" s="103"/>
      <c r="E13" s="103"/>
      <c r="F13" s="102"/>
    </row>
    <row r="14" spans="1:7">
      <c r="A14" s="8" t="s">
        <v>114</v>
      </c>
      <c r="B14" s="55">
        <v>100</v>
      </c>
      <c r="C14" s="55">
        <v>75.872897775131449</v>
      </c>
      <c r="D14" s="55">
        <v>0.10523327178557536</v>
      </c>
      <c r="E14" s="55">
        <v>11.44250990778319</v>
      </c>
      <c r="F14" s="105">
        <v>12.579359045299778</v>
      </c>
      <c r="G14" s="132"/>
    </row>
    <row r="15" spans="1:7">
      <c r="A15" s="6" t="s">
        <v>91</v>
      </c>
      <c r="B15" s="55"/>
      <c r="C15" s="103"/>
      <c r="D15" s="103"/>
      <c r="E15" s="103"/>
      <c r="F15" s="104"/>
    </row>
    <row r="16" spans="1:7">
      <c r="A16" s="5" t="s">
        <v>115</v>
      </c>
      <c r="B16" s="55">
        <v>100</v>
      </c>
      <c r="C16" s="55">
        <v>75.522211391602283</v>
      </c>
      <c r="D16" s="55">
        <v>2.844637350843849E-2</v>
      </c>
      <c r="E16" s="55">
        <v>12.066859999630953</v>
      </c>
      <c r="F16" s="105">
        <v>12.382482235258321</v>
      </c>
      <c r="G16" s="132"/>
    </row>
    <row r="17" spans="1:7">
      <c r="A17" s="6" t="s">
        <v>92</v>
      </c>
      <c r="B17" s="55"/>
      <c r="C17" s="103"/>
      <c r="D17" s="103"/>
      <c r="E17" s="103"/>
      <c r="F17" s="104"/>
    </row>
    <row r="18" spans="1:7">
      <c r="A18" s="5" t="s">
        <v>116</v>
      </c>
      <c r="B18" s="55">
        <v>100</v>
      </c>
      <c r="C18" s="55">
        <v>55.718316443119001</v>
      </c>
      <c r="D18" s="55">
        <v>0.38131591047950719</v>
      </c>
      <c r="E18" s="51">
        <v>31.767353734222159</v>
      </c>
      <c r="F18" s="105">
        <v>12.133013912179337</v>
      </c>
      <c r="G18" s="132"/>
    </row>
    <row r="19" spans="1:7">
      <c r="A19" s="6" t="s">
        <v>93</v>
      </c>
      <c r="B19" s="55"/>
      <c r="C19" s="103"/>
      <c r="D19" s="103"/>
      <c r="E19" s="103"/>
      <c r="F19" s="102"/>
    </row>
    <row r="20" spans="1:7">
      <c r="A20" s="5" t="s">
        <v>117</v>
      </c>
      <c r="B20" s="55">
        <v>100</v>
      </c>
      <c r="C20" s="55">
        <v>69.793737786697335</v>
      </c>
      <c r="D20" s="55">
        <v>7.7606371172647792E-2</v>
      </c>
      <c r="E20" s="55">
        <v>19.689543472760938</v>
      </c>
      <c r="F20" s="105">
        <v>10.439112369369075</v>
      </c>
      <c r="G20" s="132"/>
    </row>
    <row r="21" spans="1:7">
      <c r="A21" s="6" t="s">
        <v>94</v>
      </c>
      <c r="B21" s="55"/>
      <c r="C21" s="103"/>
      <c r="D21" s="103"/>
      <c r="E21" s="103"/>
      <c r="F21" s="104"/>
    </row>
    <row r="22" spans="1:7">
      <c r="A22" s="8" t="s">
        <v>118</v>
      </c>
      <c r="B22" s="55">
        <v>100</v>
      </c>
      <c r="C22" s="55">
        <v>69.286773481934546</v>
      </c>
      <c r="D22" s="55">
        <v>2.9073743209962165E-2</v>
      </c>
      <c r="E22" s="55">
        <v>21.684011724022096</v>
      </c>
      <c r="F22" s="105">
        <v>6.1669673675850989</v>
      </c>
      <c r="G22" s="132"/>
    </row>
    <row r="23" spans="1:7">
      <c r="A23" s="7" t="s">
        <v>95</v>
      </c>
      <c r="B23" s="55"/>
      <c r="C23" s="103"/>
      <c r="D23" s="103"/>
      <c r="E23" s="103"/>
      <c r="F23" s="104"/>
    </row>
    <row r="24" spans="1:7">
      <c r="A24" s="8" t="s">
        <v>119</v>
      </c>
      <c r="B24" s="55">
        <v>100</v>
      </c>
      <c r="C24" s="55">
        <v>70.802922411089128</v>
      </c>
      <c r="D24" s="55">
        <v>1.4027321410782883</v>
      </c>
      <c r="E24" s="51">
        <v>16.266826842069595</v>
      </c>
      <c r="F24" s="105">
        <v>11.527518605762982</v>
      </c>
      <c r="G24" s="132"/>
    </row>
    <row r="25" spans="1:7">
      <c r="A25" s="7" t="s">
        <v>96</v>
      </c>
      <c r="B25" s="55"/>
      <c r="C25" s="103"/>
      <c r="D25" s="103"/>
      <c r="E25" s="103"/>
      <c r="F25" s="104"/>
    </row>
    <row r="26" spans="1:7">
      <c r="A26" s="8" t="s">
        <v>120</v>
      </c>
      <c r="B26" s="55">
        <v>100</v>
      </c>
      <c r="C26" s="55">
        <v>84.867468582334311</v>
      </c>
      <c r="D26" s="55">
        <v>0.29584469618028242</v>
      </c>
      <c r="E26" s="51">
        <v>6.7989457415523047</v>
      </c>
      <c r="F26" s="105">
        <v>8.0377409799331083</v>
      </c>
      <c r="G26" s="132"/>
    </row>
    <row r="27" spans="1:7">
      <c r="A27" s="7" t="s">
        <v>97</v>
      </c>
      <c r="B27" s="55"/>
      <c r="C27" s="103"/>
      <c r="D27" s="103"/>
      <c r="E27" s="103"/>
      <c r="F27" s="104"/>
    </row>
    <row r="28" spans="1:7">
      <c r="A28" s="8" t="s">
        <v>98</v>
      </c>
      <c r="B28" s="55">
        <v>100</v>
      </c>
      <c r="C28" s="55">
        <v>77.141101577421892</v>
      </c>
      <c r="D28" s="55">
        <v>0.38464729205530318</v>
      </c>
      <c r="E28" s="55">
        <v>13.632931696053753</v>
      </c>
      <c r="F28" s="105">
        <v>8.8413194344690584</v>
      </c>
      <c r="G28" s="132"/>
    </row>
    <row r="29" spans="1:7">
      <c r="A29" s="7" t="s">
        <v>99</v>
      </c>
      <c r="B29" s="55"/>
      <c r="C29" s="103"/>
      <c r="D29" s="103"/>
      <c r="E29" s="103"/>
      <c r="F29" s="102"/>
    </row>
    <row r="30" spans="1:7">
      <c r="A30" s="8" t="s">
        <v>149</v>
      </c>
      <c r="B30" s="55">
        <v>100</v>
      </c>
      <c r="C30" s="55">
        <v>85.216533170947145</v>
      </c>
      <c r="D30" s="51">
        <v>2.2710649220244994E-3</v>
      </c>
      <c r="E30" s="55">
        <v>9.5655437663734322</v>
      </c>
      <c r="F30" s="104">
        <v>5.2156519977573987</v>
      </c>
      <c r="G30" s="132"/>
    </row>
    <row r="31" spans="1:7">
      <c r="A31" s="7" t="s">
        <v>150</v>
      </c>
      <c r="B31" s="55"/>
      <c r="C31" s="53"/>
      <c r="D31" s="53"/>
      <c r="E31" s="53"/>
      <c r="F31" s="101"/>
    </row>
    <row r="32" spans="1:7">
      <c r="A32" s="29" t="s">
        <v>121</v>
      </c>
      <c r="B32" s="110">
        <v>100</v>
      </c>
      <c r="C32" s="110">
        <v>7.2872369993748656</v>
      </c>
      <c r="D32" s="110">
        <v>0.1658091288264345</v>
      </c>
      <c r="E32" s="110">
        <v>84.964737247529428</v>
      </c>
      <c r="F32" s="109">
        <v>7.5822166242692752</v>
      </c>
      <c r="G32" s="132"/>
    </row>
    <row r="33" spans="1:7">
      <c r="A33" s="30" t="s">
        <v>111</v>
      </c>
      <c r="B33" s="55"/>
      <c r="C33" s="108"/>
      <c r="D33" s="108"/>
      <c r="E33" s="108"/>
      <c r="F33" s="107"/>
    </row>
    <row r="34" spans="1:7">
      <c r="A34" s="201" t="s">
        <v>102</v>
      </c>
      <c r="B34" s="55"/>
      <c r="C34" s="119"/>
      <c r="D34" s="119"/>
      <c r="E34" s="119"/>
      <c r="F34" s="118"/>
    </row>
    <row r="35" spans="1:7">
      <c r="A35" s="6" t="s">
        <v>103</v>
      </c>
      <c r="B35" s="55"/>
      <c r="C35" s="119"/>
      <c r="D35" s="119"/>
      <c r="E35" s="119"/>
      <c r="F35" s="118"/>
    </row>
    <row r="36" spans="1:7">
      <c r="A36" s="8" t="s">
        <v>116</v>
      </c>
      <c r="B36" s="55">
        <v>100</v>
      </c>
      <c r="C36" s="55">
        <v>0.93595217885229876</v>
      </c>
      <c r="D36" s="55">
        <v>9.6513972746081603E-2</v>
      </c>
      <c r="E36" s="55">
        <v>89.092197829590418</v>
      </c>
      <c r="F36" s="105">
        <v>9.8753360188111898</v>
      </c>
      <c r="G36" s="132"/>
    </row>
    <row r="37" spans="1:7">
      <c r="A37" s="6" t="s">
        <v>93</v>
      </c>
      <c r="B37" s="55"/>
      <c r="C37" s="103"/>
      <c r="D37" s="103"/>
      <c r="E37" s="103"/>
      <c r="F37" s="104"/>
    </row>
    <row r="38" spans="1:7">
      <c r="A38" s="8" t="s">
        <v>98</v>
      </c>
      <c r="B38" s="55">
        <v>100</v>
      </c>
      <c r="C38" s="55">
        <v>0.8573639386328803</v>
      </c>
      <c r="D38" s="55">
        <v>0.18520416851983817</v>
      </c>
      <c r="E38" s="55">
        <v>92.706247654256885</v>
      </c>
      <c r="F38" s="105">
        <v>6.2511677047182719</v>
      </c>
      <c r="G38" s="132"/>
    </row>
    <row r="39" spans="1:7">
      <c r="A39" s="6" t="s">
        <v>99</v>
      </c>
      <c r="B39" s="53"/>
      <c r="C39" s="53"/>
      <c r="D39" s="53"/>
      <c r="E39" s="53"/>
      <c r="F39" s="101"/>
    </row>
  </sheetData>
  <mergeCells count="4">
    <mergeCell ref="A5:A7"/>
    <mergeCell ref="B5:B6"/>
    <mergeCell ref="C5:F5"/>
    <mergeCell ref="B7:F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37"/>
  <sheetViews>
    <sheetView showGridLines="0" zoomScaleNormal="100" workbookViewId="0"/>
  </sheetViews>
  <sheetFormatPr defaultRowHeight="15"/>
  <cols>
    <col min="1" max="1" width="40.85546875" customWidth="1"/>
    <col min="2" max="6" width="14.42578125" customWidth="1"/>
  </cols>
  <sheetData>
    <row r="1" spans="1:7" ht="16.5">
      <c r="A1" s="16" t="s">
        <v>195</v>
      </c>
    </row>
    <row r="2" spans="1:7" s="143" customFormat="1" ht="16.5">
      <c r="A2" s="150" t="s">
        <v>184</v>
      </c>
    </row>
    <row r="3" spans="1:7" ht="16.5">
      <c r="A3" s="151" t="s">
        <v>183</v>
      </c>
    </row>
    <row r="4" spans="1:7" ht="16.5">
      <c r="A4" s="152" t="s">
        <v>182</v>
      </c>
    </row>
    <row r="5" spans="1:7">
      <c r="A5" s="318" t="s">
        <v>141</v>
      </c>
      <c r="B5" s="316" t="s">
        <v>177</v>
      </c>
      <c r="C5" s="314" t="s">
        <v>172</v>
      </c>
      <c r="D5" s="314"/>
      <c r="E5" s="314"/>
      <c r="F5" s="314"/>
    </row>
    <row r="6" spans="1:7" ht="81">
      <c r="A6" s="319"/>
      <c r="B6" s="317"/>
      <c r="C6" s="42" t="s">
        <v>171</v>
      </c>
      <c r="D6" s="40" t="s">
        <v>170</v>
      </c>
      <c r="E6" s="40" t="s">
        <v>169</v>
      </c>
      <c r="F6" s="41" t="s">
        <v>168</v>
      </c>
    </row>
    <row r="7" spans="1:7" ht="15.75" thickBot="1">
      <c r="A7" s="320"/>
      <c r="B7" s="315" t="s">
        <v>175</v>
      </c>
      <c r="C7" s="315"/>
      <c r="D7" s="315"/>
      <c r="E7" s="315"/>
      <c r="F7" s="315"/>
    </row>
    <row r="8" spans="1:7">
      <c r="A8" s="29" t="s">
        <v>112</v>
      </c>
      <c r="B8" s="110">
        <v>100</v>
      </c>
      <c r="C8" s="110">
        <v>100</v>
      </c>
      <c r="D8" s="110">
        <v>100</v>
      </c>
      <c r="E8" s="110">
        <v>100</v>
      </c>
      <c r="F8" s="56">
        <v>100</v>
      </c>
      <c r="G8" s="111"/>
    </row>
    <row r="9" spans="1:7">
      <c r="A9" s="30" t="s">
        <v>110</v>
      </c>
      <c r="B9" s="108"/>
      <c r="C9" s="108"/>
      <c r="D9" s="108"/>
      <c r="E9" s="108"/>
      <c r="F9" s="107"/>
    </row>
    <row r="10" spans="1:7">
      <c r="A10" s="141" t="s">
        <v>113</v>
      </c>
      <c r="B10" s="55">
        <v>35.841215624872909</v>
      </c>
      <c r="C10" s="55">
        <v>33.800907750659356</v>
      </c>
      <c r="D10" s="55">
        <v>50.490814027981564</v>
      </c>
      <c r="E10" s="55">
        <v>37.987298001623081</v>
      </c>
      <c r="F10" s="105">
        <v>45.176520632461809</v>
      </c>
    </row>
    <row r="11" spans="1:7">
      <c r="A11" s="7" t="s">
        <v>90</v>
      </c>
      <c r="B11" s="103"/>
      <c r="C11" s="103"/>
      <c r="D11" s="103"/>
      <c r="E11" s="103"/>
      <c r="F11" s="102"/>
    </row>
    <row r="12" spans="1:7">
      <c r="A12" s="8" t="s">
        <v>114</v>
      </c>
      <c r="B12" s="55">
        <v>24.463286699024433</v>
      </c>
      <c r="C12" s="55">
        <v>25.640729024177514</v>
      </c>
      <c r="D12" s="55">
        <v>11.825345980835865</v>
      </c>
      <c r="E12" s="55">
        <v>18.09386757025765</v>
      </c>
      <c r="F12" s="105">
        <v>25.809910667911268</v>
      </c>
    </row>
    <row r="13" spans="1:7">
      <c r="A13" s="6" t="s">
        <v>91</v>
      </c>
      <c r="B13" s="103"/>
      <c r="C13" s="103"/>
      <c r="D13" s="103"/>
      <c r="E13" s="103"/>
      <c r="F13" s="104"/>
    </row>
    <row r="14" spans="1:7">
      <c r="A14" s="5" t="s">
        <v>115</v>
      </c>
      <c r="B14" s="55">
        <v>6.0546662941968492</v>
      </c>
      <c r="C14" s="55">
        <v>6.3167516539405781</v>
      </c>
      <c r="D14" s="55">
        <v>0.79115777001660148</v>
      </c>
      <c r="E14" s="55">
        <v>4.7225850829164155</v>
      </c>
      <c r="F14" s="105">
        <v>6.2879793756822195</v>
      </c>
    </row>
    <row r="15" spans="1:7">
      <c r="A15" s="6" t="s">
        <v>92</v>
      </c>
      <c r="B15" s="51"/>
      <c r="C15" s="103"/>
      <c r="D15" s="103"/>
      <c r="E15" s="103"/>
      <c r="F15" s="104"/>
    </row>
    <row r="16" spans="1:7">
      <c r="A16" s="5" t="s">
        <v>116</v>
      </c>
      <c r="B16" s="55">
        <v>4.6131673099309198</v>
      </c>
      <c r="C16" s="55">
        <v>3.5507989608926436</v>
      </c>
      <c r="D16" s="55">
        <v>8.0803488396123075</v>
      </c>
      <c r="E16" s="51">
        <v>9.4727385313079306</v>
      </c>
      <c r="F16" s="105">
        <v>4.694410727623632</v>
      </c>
    </row>
    <row r="17" spans="1:6">
      <c r="A17" s="6" t="s">
        <v>93</v>
      </c>
      <c r="B17" s="103"/>
      <c r="C17" s="103"/>
      <c r="D17" s="103"/>
      <c r="E17" s="103"/>
      <c r="F17" s="102"/>
    </row>
    <row r="18" spans="1:6">
      <c r="A18" s="5" t="s">
        <v>117</v>
      </c>
      <c r="B18" s="55">
        <v>2.4154539202968177</v>
      </c>
      <c r="C18" s="55">
        <v>2.3288638903212289</v>
      </c>
      <c r="D18" s="55">
        <v>0.86107724207292291</v>
      </c>
      <c r="E18" s="55">
        <v>3.0741829430529077</v>
      </c>
      <c r="F18" s="105">
        <v>2.1148302436245654</v>
      </c>
    </row>
    <row r="19" spans="1:6">
      <c r="A19" s="6" t="s">
        <v>94</v>
      </c>
      <c r="B19" s="51"/>
      <c r="C19" s="103"/>
      <c r="D19" s="103"/>
      <c r="E19" s="103"/>
      <c r="F19" s="104"/>
    </row>
    <row r="20" spans="1:6">
      <c r="A20" s="8" t="s">
        <v>118</v>
      </c>
      <c r="B20" s="55">
        <v>11.200695837523819</v>
      </c>
      <c r="C20" s="55">
        <v>11.159103263854592</v>
      </c>
      <c r="D20" s="55">
        <v>1.4958633849290817</v>
      </c>
      <c r="E20" s="55">
        <v>15.699287487645609</v>
      </c>
      <c r="F20" s="105">
        <v>5.7933509416158966</v>
      </c>
    </row>
    <row r="21" spans="1:6">
      <c r="A21" s="7" t="s">
        <v>95</v>
      </c>
      <c r="B21" s="103"/>
      <c r="C21" s="103"/>
      <c r="D21" s="103"/>
      <c r="E21" s="103"/>
      <c r="F21" s="104"/>
    </row>
    <row r="22" spans="1:6">
      <c r="A22" s="8" t="s">
        <v>119</v>
      </c>
      <c r="B22" s="55">
        <v>2.0247895079643317</v>
      </c>
      <c r="C22" s="55">
        <v>1.9804321052572209</v>
      </c>
      <c r="D22" s="55">
        <v>13.046697940992098</v>
      </c>
      <c r="E22" s="51">
        <v>2.1290116139979056</v>
      </c>
      <c r="F22" s="105">
        <v>1.9576222693227048</v>
      </c>
    </row>
    <row r="23" spans="1:6">
      <c r="A23" s="7" t="s">
        <v>96</v>
      </c>
      <c r="B23" s="103"/>
      <c r="C23" s="103"/>
      <c r="D23" s="103"/>
      <c r="E23" s="103"/>
      <c r="F23" s="104"/>
    </row>
    <row r="24" spans="1:6">
      <c r="A24" s="8" t="s">
        <v>120</v>
      </c>
      <c r="B24" s="55">
        <v>3.7885709611988747</v>
      </c>
      <c r="C24" s="55">
        <v>4.4416626185890289</v>
      </c>
      <c r="D24" s="55">
        <v>5.1485530458024202</v>
      </c>
      <c r="E24" s="51">
        <v>1.6649925960908754</v>
      </c>
      <c r="F24" s="105">
        <v>2.5540101334305669</v>
      </c>
    </row>
    <row r="25" spans="1:6">
      <c r="A25" s="7" t="s">
        <v>97</v>
      </c>
      <c r="B25" s="103"/>
      <c r="C25" s="103"/>
      <c r="D25" s="103"/>
      <c r="E25" s="103"/>
      <c r="F25" s="104"/>
    </row>
    <row r="26" spans="1:6">
      <c r="A26" s="8" t="s">
        <v>98</v>
      </c>
      <c r="B26" s="55">
        <v>4.6457296759308635</v>
      </c>
      <c r="C26" s="55">
        <v>4.9507234225571866</v>
      </c>
      <c r="D26" s="55">
        <v>8.2084771332327584</v>
      </c>
      <c r="E26" s="55">
        <v>4.0939119665705457</v>
      </c>
      <c r="F26" s="105">
        <v>3.4449601348424075</v>
      </c>
    </row>
    <row r="27" spans="1:6">
      <c r="A27" s="7" t="s">
        <v>99</v>
      </c>
      <c r="B27" s="51"/>
      <c r="C27" s="103"/>
      <c r="D27" s="103"/>
      <c r="E27" s="103"/>
      <c r="F27" s="102"/>
    </row>
    <row r="28" spans="1:6">
      <c r="A28" s="8" t="s">
        <v>149</v>
      </c>
      <c r="B28" s="55">
        <v>4.9524241690601878</v>
      </c>
      <c r="C28" s="55">
        <v>5.8300273097506494</v>
      </c>
      <c r="D28" s="51">
        <v>5.166463452437537E-2</v>
      </c>
      <c r="E28" s="55">
        <v>3.0621242065370762</v>
      </c>
      <c r="F28" s="104">
        <v>2.1664048734849364</v>
      </c>
    </row>
    <row r="29" spans="1:6">
      <c r="A29" s="7" t="s">
        <v>150</v>
      </c>
      <c r="B29" s="53"/>
      <c r="C29" s="53"/>
      <c r="D29" s="53"/>
      <c r="E29" s="53"/>
      <c r="F29" s="101"/>
    </row>
    <row r="30" spans="1:6">
      <c r="A30" s="29" t="s">
        <v>121</v>
      </c>
      <c r="B30" s="80">
        <v>100</v>
      </c>
      <c r="C30" s="80">
        <v>100</v>
      </c>
      <c r="D30" s="80">
        <v>100</v>
      </c>
      <c r="E30" s="80">
        <v>100</v>
      </c>
      <c r="F30" s="81">
        <v>100</v>
      </c>
    </row>
    <row r="31" spans="1:6">
      <c r="A31" s="30" t="s">
        <v>111</v>
      </c>
      <c r="B31" s="99"/>
      <c r="C31" s="99"/>
      <c r="D31" s="99"/>
      <c r="E31" s="99"/>
      <c r="F31" s="98"/>
    </row>
    <row r="32" spans="1:6">
      <c r="A32" s="201" t="s">
        <v>102</v>
      </c>
      <c r="B32" s="97"/>
      <c r="C32" s="97"/>
      <c r="D32" s="97"/>
      <c r="E32" s="97"/>
      <c r="F32" s="96"/>
    </row>
    <row r="33" spans="1:6">
      <c r="A33" s="6" t="s">
        <v>103</v>
      </c>
      <c r="B33" s="97"/>
      <c r="C33" s="97"/>
      <c r="D33" s="97"/>
      <c r="E33" s="97"/>
      <c r="F33" s="96"/>
    </row>
    <row r="34" spans="1:6">
      <c r="A34" s="8" t="s">
        <v>116</v>
      </c>
      <c r="B34" s="82">
        <v>33.98041252335306</v>
      </c>
      <c r="C34" s="82">
        <v>4.3643484001220951</v>
      </c>
      <c r="D34" s="82">
        <v>19.779276517473942</v>
      </c>
      <c r="E34" s="82">
        <v>35.631130430520955</v>
      </c>
      <c r="F34" s="83">
        <v>44.257241431462155</v>
      </c>
    </row>
    <row r="35" spans="1:6">
      <c r="A35" s="6" t="s">
        <v>93</v>
      </c>
      <c r="B35" s="84"/>
      <c r="C35" s="84"/>
      <c r="D35" s="84"/>
      <c r="E35" s="84"/>
      <c r="F35" s="86"/>
    </row>
    <row r="36" spans="1:6">
      <c r="A36" s="8" t="s">
        <v>98</v>
      </c>
      <c r="B36" s="82">
        <v>49.189214708853605</v>
      </c>
      <c r="C36" s="82">
        <v>5.7872495247044853</v>
      </c>
      <c r="D36" s="82">
        <v>54.942979767014108</v>
      </c>
      <c r="E36" s="82">
        <v>53.671060117943185</v>
      </c>
      <c r="F36" s="83">
        <v>40.554107808555585</v>
      </c>
    </row>
    <row r="37" spans="1:6">
      <c r="A37" s="6" t="s">
        <v>99</v>
      </c>
      <c r="B37" s="145"/>
      <c r="C37" s="145"/>
      <c r="D37" s="145"/>
      <c r="E37" s="145"/>
      <c r="F37" s="144"/>
    </row>
  </sheetData>
  <mergeCells count="4">
    <mergeCell ref="A5:A7"/>
    <mergeCell ref="B5:B6"/>
    <mergeCell ref="C5:F5"/>
    <mergeCell ref="B7:F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X70"/>
  <sheetViews>
    <sheetView showGridLines="0" workbookViewId="0">
      <selection sqref="A1:L1"/>
    </sheetView>
  </sheetViews>
  <sheetFormatPr defaultRowHeight="15"/>
  <cols>
    <col min="1" max="1" width="39.5703125" customWidth="1"/>
    <col min="2" max="12" width="12.28515625" customWidth="1"/>
    <col min="13" max="13" width="9.5703125" style="111" bestFit="1" customWidth="1"/>
    <col min="14" max="14" width="10.42578125" bestFit="1" customWidth="1"/>
    <col min="15" max="22" width="9.5703125" bestFit="1" customWidth="1"/>
  </cols>
  <sheetData>
    <row r="1" spans="1:24" ht="16.5">
      <c r="A1" s="322" t="s">
        <v>216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24" ht="16.5">
      <c r="A2" s="323" t="s">
        <v>356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</row>
    <row r="3" spans="1:24" ht="30" customHeight="1">
      <c r="A3" s="324" t="s">
        <v>215</v>
      </c>
      <c r="B3" s="324" t="s">
        <v>224</v>
      </c>
      <c r="C3" s="326" t="s">
        <v>230</v>
      </c>
      <c r="D3" s="327"/>
      <c r="E3" s="327"/>
      <c r="F3" s="327"/>
      <c r="G3" s="327"/>
      <c r="H3" s="327"/>
      <c r="I3" s="327"/>
      <c r="J3" s="327"/>
      <c r="K3" s="327"/>
      <c r="L3" s="327"/>
    </row>
    <row r="4" spans="1:24" ht="60" customHeight="1">
      <c r="A4" s="324"/>
      <c r="B4" s="324"/>
      <c r="C4" s="324" t="s">
        <v>213</v>
      </c>
      <c r="D4" s="328" t="s">
        <v>231</v>
      </c>
      <c r="E4" s="330"/>
      <c r="F4" s="324" t="s">
        <v>226</v>
      </c>
      <c r="G4" s="324" t="s">
        <v>212</v>
      </c>
      <c r="H4" s="324" t="s">
        <v>227</v>
      </c>
      <c r="I4" s="328" t="s">
        <v>211</v>
      </c>
      <c r="J4" s="330"/>
      <c r="K4" s="328" t="s">
        <v>228</v>
      </c>
      <c r="L4" s="328" t="s">
        <v>229</v>
      </c>
    </row>
    <row r="5" spans="1:24" ht="219.95" customHeight="1" thickBot="1">
      <c r="A5" s="325"/>
      <c r="B5" s="325"/>
      <c r="C5" s="325"/>
      <c r="D5" s="161" t="s">
        <v>225</v>
      </c>
      <c r="E5" s="161" t="s">
        <v>208</v>
      </c>
      <c r="F5" s="325"/>
      <c r="G5" s="325"/>
      <c r="H5" s="325"/>
      <c r="I5" s="161" t="s">
        <v>207</v>
      </c>
      <c r="J5" s="161" t="s">
        <v>223</v>
      </c>
      <c r="K5" s="329"/>
      <c r="L5" s="329"/>
    </row>
    <row r="6" spans="1:24">
      <c r="A6" s="172" t="s">
        <v>85</v>
      </c>
      <c r="B6" s="157">
        <v>2864236.7</v>
      </c>
      <c r="C6" s="157">
        <v>972426.6</v>
      </c>
      <c r="D6" s="157">
        <v>602856.19999999995</v>
      </c>
      <c r="E6" s="157">
        <v>85943</v>
      </c>
      <c r="F6" s="157">
        <v>325411.3</v>
      </c>
      <c r="G6" s="157">
        <v>508128.9</v>
      </c>
      <c r="H6" s="157">
        <v>444792.6</v>
      </c>
      <c r="I6" s="157">
        <v>382393.8</v>
      </c>
      <c r="J6" s="157">
        <v>238269.2</v>
      </c>
      <c r="K6" s="157">
        <v>340066.7</v>
      </c>
      <c r="L6" s="160">
        <v>57915.5</v>
      </c>
    </row>
    <row r="7" spans="1:24">
      <c r="A7" s="173" t="s">
        <v>71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9"/>
    </row>
    <row r="8" spans="1:24">
      <c r="A8" s="172" t="s">
        <v>234</v>
      </c>
      <c r="B8" s="157">
        <v>2759826.1</v>
      </c>
      <c r="C8" s="157">
        <v>951224.4</v>
      </c>
      <c r="D8" s="157">
        <v>594307.19999999995</v>
      </c>
      <c r="E8" s="157">
        <v>82181.399999999994</v>
      </c>
      <c r="F8" s="157">
        <v>295574.5</v>
      </c>
      <c r="G8" s="157">
        <v>500619.2</v>
      </c>
      <c r="H8" s="157">
        <v>438536.3</v>
      </c>
      <c r="I8" s="157">
        <v>376737.3</v>
      </c>
      <c r="J8" s="157">
        <v>237507.5</v>
      </c>
      <c r="K8" s="157">
        <v>335206.2</v>
      </c>
      <c r="L8" s="160">
        <v>55830.7</v>
      </c>
    </row>
    <row r="9" spans="1:24">
      <c r="A9" s="174" t="s">
        <v>221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9"/>
    </row>
    <row r="10" spans="1:24">
      <c r="A10" s="175" t="s">
        <v>113</v>
      </c>
      <c r="B10" s="154">
        <v>928286.6</v>
      </c>
      <c r="C10" s="154">
        <v>444786</v>
      </c>
      <c r="D10" s="154">
        <v>185387.7</v>
      </c>
      <c r="E10" s="154">
        <v>34797.4</v>
      </c>
      <c r="F10" s="154">
        <v>33823.599999999999</v>
      </c>
      <c r="G10" s="154">
        <v>179846.39999999999</v>
      </c>
      <c r="H10" s="154">
        <v>155684.20000000001</v>
      </c>
      <c r="I10" s="154">
        <v>132114.70000000001</v>
      </c>
      <c r="J10" s="154">
        <v>76018.7</v>
      </c>
      <c r="K10" s="154">
        <v>50418.8</v>
      </c>
      <c r="L10" s="159">
        <v>32261.1</v>
      </c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</row>
    <row r="11" spans="1:24">
      <c r="A11" s="176" t="s">
        <v>203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9"/>
    </row>
    <row r="12" spans="1:24">
      <c r="A12" s="175" t="s">
        <v>114</v>
      </c>
      <c r="B12" s="154">
        <v>1134197.8999999999</v>
      </c>
      <c r="C12" s="154">
        <v>266861.90000000002</v>
      </c>
      <c r="D12" s="154">
        <v>220191.2</v>
      </c>
      <c r="E12" s="154">
        <v>20191.099999999999</v>
      </c>
      <c r="F12" s="154">
        <v>172223.8</v>
      </c>
      <c r="G12" s="154">
        <v>201717.7</v>
      </c>
      <c r="H12" s="154">
        <v>211423.8</v>
      </c>
      <c r="I12" s="154">
        <v>181697</v>
      </c>
      <c r="J12" s="154">
        <v>123642.5</v>
      </c>
      <c r="K12" s="154">
        <v>181044</v>
      </c>
      <c r="L12" s="159">
        <v>14338</v>
      </c>
    </row>
    <row r="13" spans="1:24">
      <c r="A13" s="176" t="s">
        <v>91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9"/>
    </row>
    <row r="14" spans="1:24">
      <c r="A14" s="175" t="s">
        <v>115</v>
      </c>
      <c r="B14" s="154">
        <v>189683.9</v>
      </c>
      <c r="C14" s="154">
        <v>56882.8</v>
      </c>
      <c r="D14" s="154">
        <v>36180.199999999997</v>
      </c>
      <c r="E14" s="154">
        <v>4709.8</v>
      </c>
      <c r="F14" s="154">
        <v>20077.3</v>
      </c>
      <c r="G14" s="154">
        <v>34966.6</v>
      </c>
      <c r="H14" s="154">
        <v>28142.5</v>
      </c>
      <c r="I14" s="154">
        <v>27021.4</v>
      </c>
      <c r="J14" s="154">
        <v>19728.400000000001</v>
      </c>
      <c r="K14" s="154">
        <v>30851.5</v>
      </c>
      <c r="L14" s="159">
        <v>2048.6999999999998</v>
      </c>
    </row>
    <row r="15" spans="1:24">
      <c r="A15" s="176" t="s">
        <v>92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9"/>
    </row>
    <row r="16" spans="1:24">
      <c r="A16" s="175" t="s">
        <v>116</v>
      </c>
      <c r="B16" s="154">
        <v>37612.1</v>
      </c>
      <c r="C16" s="154">
        <v>19111.099999999999</v>
      </c>
      <c r="D16" s="154">
        <v>16559.2</v>
      </c>
      <c r="E16" s="154">
        <v>2551.9</v>
      </c>
      <c r="F16" s="154">
        <v>4325</v>
      </c>
      <c r="G16" s="154">
        <v>7828.3</v>
      </c>
      <c r="H16" s="154">
        <v>3231.5</v>
      </c>
      <c r="I16" s="154">
        <v>3104.1</v>
      </c>
      <c r="J16" s="154">
        <v>1925.4</v>
      </c>
      <c r="K16" s="154">
        <v>1847.2</v>
      </c>
      <c r="L16" s="159">
        <v>62.5</v>
      </c>
    </row>
    <row r="17" spans="1:12">
      <c r="A17" s="176" t="s">
        <v>93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9"/>
    </row>
    <row r="18" spans="1:12">
      <c r="A18" s="175" t="s">
        <v>117</v>
      </c>
      <c r="B18" s="154">
        <v>13292.7</v>
      </c>
      <c r="C18" s="154">
        <v>7711.1</v>
      </c>
      <c r="D18" s="154">
        <v>6916.6</v>
      </c>
      <c r="E18" s="154">
        <v>636.29999999999995</v>
      </c>
      <c r="F18" s="154">
        <v>2084.9</v>
      </c>
      <c r="G18" s="154">
        <v>2733.5</v>
      </c>
      <c r="H18" s="154">
        <v>46</v>
      </c>
      <c r="I18" s="154">
        <v>46</v>
      </c>
      <c r="J18" s="154" t="s">
        <v>136</v>
      </c>
      <c r="K18" s="154">
        <v>82.1</v>
      </c>
      <c r="L18" s="159">
        <v>277.60000000000002</v>
      </c>
    </row>
    <row r="19" spans="1:12">
      <c r="A19" s="176" t="s">
        <v>94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9"/>
    </row>
    <row r="20" spans="1:12">
      <c r="A20" s="175" t="s">
        <v>118</v>
      </c>
      <c r="B20" s="154">
        <v>285887.5</v>
      </c>
      <c r="C20" s="154">
        <v>119249</v>
      </c>
      <c r="D20" s="154">
        <v>101996.3</v>
      </c>
      <c r="E20" s="154">
        <v>14921.9</v>
      </c>
      <c r="F20" s="154">
        <v>8640.5</v>
      </c>
      <c r="G20" s="154">
        <v>61455.9</v>
      </c>
      <c r="H20" s="154">
        <v>28119.9</v>
      </c>
      <c r="I20" s="154">
        <v>24432.5</v>
      </c>
      <c r="J20" s="154">
        <v>16192.5</v>
      </c>
      <c r="K20" s="154">
        <v>56631</v>
      </c>
      <c r="L20" s="159">
        <v>2701.2</v>
      </c>
    </row>
    <row r="21" spans="1:12">
      <c r="A21" s="176" t="s">
        <v>95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9"/>
    </row>
    <row r="22" spans="1:12">
      <c r="A22" s="175" t="s">
        <v>233</v>
      </c>
      <c r="B22" s="154">
        <v>14797.9</v>
      </c>
      <c r="C22" s="154">
        <v>5141.6000000000004</v>
      </c>
      <c r="D22" s="154">
        <v>3433.8</v>
      </c>
      <c r="E22" s="154">
        <v>1437.7</v>
      </c>
      <c r="F22" s="154" t="s">
        <v>136</v>
      </c>
      <c r="G22" s="154">
        <v>3182.1</v>
      </c>
      <c r="H22" s="154">
        <v>3529</v>
      </c>
      <c r="I22" s="154">
        <v>2482.5</v>
      </c>
      <c r="J22" s="154" t="s">
        <v>136</v>
      </c>
      <c r="K22" s="154">
        <v>53.3</v>
      </c>
      <c r="L22" s="159">
        <v>2656.4</v>
      </c>
    </row>
    <row r="23" spans="1:12">
      <c r="A23" s="176" t="s">
        <v>96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9"/>
    </row>
    <row r="24" spans="1:12">
      <c r="A24" s="175" t="s">
        <v>120</v>
      </c>
      <c r="B24" s="154">
        <v>14542.599999999999</v>
      </c>
      <c r="C24" s="154">
        <v>11945.800000000001</v>
      </c>
      <c r="D24" s="154">
        <v>7499.2999999999993</v>
      </c>
      <c r="E24" s="154">
        <v>1684</v>
      </c>
      <c r="F24" s="154">
        <v>147.6</v>
      </c>
      <c r="G24" s="154">
        <v>1475.7999999999997</v>
      </c>
      <c r="H24" s="154">
        <v>68.599999999999994</v>
      </c>
      <c r="I24" s="154">
        <v>68.599999999999994</v>
      </c>
      <c r="J24" s="154" t="s">
        <v>136</v>
      </c>
      <c r="K24" s="154">
        <v>111.8</v>
      </c>
      <c r="L24" s="159">
        <v>538.09999999999991</v>
      </c>
    </row>
    <row r="25" spans="1:12">
      <c r="A25" s="176" t="s">
        <v>97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9"/>
    </row>
    <row r="26" spans="1:12">
      <c r="A26" s="175" t="s">
        <v>206</v>
      </c>
      <c r="B26" s="154">
        <v>457.7</v>
      </c>
      <c r="C26" s="154">
        <v>10.199999999999999</v>
      </c>
      <c r="D26" s="154">
        <v>10.199999999999999</v>
      </c>
      <c r="E26" s="154" t="s">
        <v>136</v>
      </c>
      <c r="F26" s="154" t="s">
        <v>136</v>
      </c>
      <c r="G26" s="154">
        <v>244.2</v>
      </c>
      <c r="H26" s="154" t="s">
        <v>136</v>
      </c>
      <c r="I26" s="154" t="s">
        <v>136</v>
      </c>
      <c r="J26" s="154" t="s">
        <v>136</v>
      </c>
      <c r="K26" s="154">
        <v>70.599999999999994</v>
      </c>
      <c r="L26" s="159" t="s">
        <v>136</v>
      </c>
    </row>
    <row r="27" spans="1:12">
      <c r="A27" s="176" t="s">
        <v>200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159"/>
    </row>
    <row r="28" spans="1:12">
      <c r="A28" s="175" t="s">
        <v>149</v>
      </c>
      <c r="B28" s="154">
        <v>141067.20000000001</v>
      </c>
      <c r="C28" s="154">
        <v>19524.900000000001</v>
      </c>
      <c r="D28" s="154">
        <v>16132.7</v>
      </c>
      <c r="E28" s="154">
        <v>1251.3</v>
      </c>
      <c r="F28" s="154">
        <v>54251.799999999996</v>
      </c>
      <c r="G28" s="154">
        <v>7168.7</v>
      </c>
      <c r="H28" s="154">
        <v>8290.7999999999993</v>
      </c>
      <c r="I28" s="154">
        <v>5770.5</v>
      </c>
      <c r="J28" s="154" t="s">
        <v>136</v>
      </c>
      <c r="K28" s="154">
        <v>14095.9</v>
      </c>
      <c r="L28" s="159">
        <v>947.09999999999991</v>
      </c>
    </row>
    <row r="29" spans="1:12">
      <c r="A29" s="176" t="s">
        <v>199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9"/>
    </row>
    <row r="30" spans="1:12">
      <c r="A30" s="172" t="s">
        <v>198</v>
      </c>
      <c r="B30" s="157">
        <v>104410.6</v>
      </c>
      <c r="C30" s="157">
        <v>21202.2</v>
      </c>
      <c r="D30" s="157">
        <v>8549</v>
      </c>
      <c r="E30" s="157">
        <v>3761.6</v>
      </c>
      <c r="F30" s="157">
        <v>29836.799999999999</v>
      </c>
      <c r="G30" s="157">
        <v>7509.7</v>
      </c>
      <c r="H30" s="157">
        <v>6256.3</v>
      </c>
      <c r="I30" s="157">
        <v>5656.5</v>
      </c>
      <c r="J30" s="157">
        <v>761.7</v>
      </c>
      <c r="K30" s="157">
        <v>4860.5</v>
      </c>
      <c r="L30" s="160">
        <v>2084.8000000000002</v>
      </c>
    </row>
    <row r="31" spans="1:12">
      <c r="A31" s="173" t="s">
        <v>222</v>
      </c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9"/>
    </row>
    <row r="32" spans="1:12">
      <c r="A32" s="177" t="s">
        <v>102</v>
      </c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9"/>
    </row>
    <row r="33" spans="1:22">
      <c r="A33" s="176" t="s">
        <v>197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9"/>
    </row>
    <row r="34" spans="1:22">
      <c r="A34" s="175" t="s">
        <v>116</v>
      </c>
      <c r="B34" s="154">
        <v>29012.7</v>
      </c>
      <c r="C34" s="154">
        <v>4607</v>
      </c>
      <c r="D34" s="154">
        <v>1061.4000000000001</v>
      </c>
      <c r="E34" s="154">
        <v>836.6</v>
      </c>
      <c r="F34" s="154">
        <v>13016.7</v>
      </c>
      <c r="G34" s="154">
        <v>1845</v>
      </c>
      <c r="H34" s="154">
        <v>2787.7</v>
      </c>
      <c r="I34" s="154">
        <v>2747.3</v>
      </c>
      <c r="J34" s="154">
        <v>501.3</v>
      </c>
      <c r="K34" s="154">
        <v>769.5</v>
      </c>
      <c r="L34" s="159">
        <v>323.8</v>
      </c>
    </row>
    <row r="35" spans="1:22">
      <c r="A35" s="176" t="s">
        <v>93</v>
      </c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9"/>
    </row>
    <row r="36" spans="1:22">
      <c r="A36" s="175" t="s">
        <v>98</v>
      </c>
      <c r="B36" s="154">
        <v>51857.8</v>
      </c>
      <c r="C36" s="154">
        <v>7037.1</v>
      </c>
      <c r="D36" s="154">
        <v>1268.5</v>
      </c>
      <c r="E36" s="154">
        <v>365.3</v>
      </c>
      <c r="F36" s="154">
        <v>9760.4</v>
      </c>
      <c r="G36" s="154">
        <v>1828.8</v>
      </c>
      <c r="H36" s="154">
        <v>2803.4</v>
      </c>
      <c r="I36" s="154">
        <v>2427.6999999999998</v>
      </c>
      <c r="J36" s="154">
        <v>252.9</v>
      </c>
      <c r="K36" s="154">
        <v>3088.3</v>
      </c>
      <c r="L36" s="159">
        <v>1487.8</v>
      </c>
    </row>
    <row r="37" spans="1:22">
      <c r="A37" s="178" t="s">
        <v>196</v>
      </c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9"/>
    </row>
    <row r="38" spans="1:22">
      <c r="A38" s="158" t="s">
        <v>205</v>
      </c>
      <c r="B38" s="321" t="s">
        <v>232</v>
      </c>
      <c r="C38" s="321"/>
      <c r="D38" s="321"/>
      <c r="E38" s="321"/>
      <c r="F38" s="321"/>
      <c r="G38" s="321"/>
      <c r="H38" s="321"/>
      <c r="I38" s="321"/>
      <c r="J38" s="321"/>
      <c r="K38" s="321"/>
      <c r="L38" s="321"/>
    </row>
    <row r="39" spans="1:22">
      <c r="A39" s="172" t="s">
        <v>85</v>
      </c>
      <c r="B39" s="157">
        <v>100</v>
      </c>
      <c r="C39" s="156">
        <v>34</v>
      </c>
      <c r="D39" s="142">
        <v>21</v>
      </c>
      <c r="E39" s="156">
        <v>3</v>
      </c>
      <c r="F39" s="142">
        <v>11.4</v>
      </c>
      <c r="G39" s="156">
        <v>17.7</v>
      </c>
      <c r="H39" s="142">
        <v>15.5</v>
      </c>
      <c r="I39" s="156">
        <v>13.4</v>
      </c>
      <c r="J39" s="142">
        <v>8.4</v>
      </c>
      <c r="K39" s="156">
        <v>11.9</v>
      </c>
      <c r="L39" s="142">
        <v>2</v>
      </c>
    </row>
    <row r="40" spans="1:22">
      <c r="A40" s="173" t="s">
        <v>71</v>
      </c>
      <c r="B40" s="154"/>
      <c r="C40" s="155"/>
      <c r="D40" s="106"/>
      <c r="E40" s="155"/>
      <c r="F40" s="106"/>
      <c r="G40" s="155"/>
      <c r="H40" s="106"/>
      <c r="I40" s="155"/>
      <c r="J40" s="106"/>
      <c r="K40" s="155"/>
      <c r="L40" s="106"/>
    </row>
    <row r="41" spans="1:22">
      <c r="A41" s="172" t="s">
        <v>234</v>
      </c>
      <c r="B41" s="157">
        <v>100</v>
      </c>
      <c r="C41" s="156">
        <v>34.5</v>
      </c>
      <c r="D41" s="142">
        <v>21.6</v>
      </c>
      <c r="E41" s="156">
        <v>3</v>
      </c>
      <c r="F41" s="142">
        <v>10.7</v>
      </c>
      <c r="G41" s="156">
        <v>18.100000000000001</v>
      </c>
      <c r="H41" s="142">
        <v>15.9</v>
      </c>
      <c r="I41" s="156">
        <v>13.7</v>
      </c>
      <c r="J41" s="142">
        <v>8.6</v>
      </c>
      <c r="K41" s="156">
        <v>12.1</v>
      </c>
      <c r="L41" s="142">
        <v>2</v>
      </c>
    </row>
    <row r="42" spans="1:22">
      <c r="A42" s="174" t="s">
        <v>221</v>
      </c>
      <c r="B42" s="154"/>
      <c r="C42" s="154"/>
      <c r="D42" s="153"/>
      <c r="E42" s="154"/>
      <c r="F42" s="153"/>
      <c r="G42" s="154"/>
      <c r="H42" s="153"/>
      <c r="I42" s="154"/>
      <c r="J42" s="153"/>
      <c r="K42" s="154"/>
      <c r="L42" s="153"/>
      <c r="M42" s="133"/>
      <c r="N42" s="132"/>
      <c r="O42" s="132"/>
      <c r="P42" s="132"/>
      <c r="Q42" s="132"/>
      <c r="R42" s="132"/>
      <c r="S42" s="132"/>
      <c r="T42" s="132"/>
      <c r="U42" s="132"/>
      <c r="V42" s="132"/>
    </row>
    <row r="43" spans="1:22">
      <c r="A43" s="175" t="s">
        <v>113</v>
      </c>
      <c r="B43" s="154">
        <v>100</v>
      </c>
      <c r="C43" s="155">
        <v>47.9</v>
      </c>
      <c r="D43" s="106">
        <v>20</v>
      </c>
      <c r="E43" s="155">
        <v>3.7</v>
      </c>
      <c r="F43" s="106">
        <v>3.6</v>
      </c>
      <c r="G43" s="155">
        <v>19.399999999999999</v>
      </c>
      <c r="H43" s="106">
        <v>16.8</v>
      </c>
      <c r="I43" s="155">
        <v>14.2</v>
      </c>
      <c r="J43" s="106">
        <v>8.1999999999999993</v>
      </c>
      <c r="K43" s="155">
        <v>5.4</v>
      </c>
      <c r="L43" s="106">
        <v>3.5</v>
      </c>
    </row>
    <row r="44" spans="1:22">
      <c r="A44" s="176" t="s">
        <v>203</v>
      </c>
      <c r="B44" s="154"/>
      <c r="C44" s="154"/>
      <c r="D44" s="153"/>
      <c r="E44" s="154"/>
      <c r="F44" s="153"/>
      <c r="G44" s="154"/>
      <c r="H44" s="153"/>
      <c r="I44" s="154"/>
      <c r="J44" s="153"/>
      <c r="K44" s="154"/>
      <c r="L44" s="153"/>
      <c r="M44" s="133"/>
      <c r="N44" s="132"/>
      <c r="O44" s="132"/>
      <c r="P44" s="132"/>
      <c r="Q44" s="132"/>
      <c r="R44" s="132"/>
      <c r="S44" s="132"/>
      <c r="T44" s="132"/>
      <c r="U44" s="132"/>
      <c r="V44" s="132"/>
    </row>
    <row r="45" spans="1:22">
      <c r="A45" s="175" t="s">
        <v>114</v>
      </c>
      <c r="B45" s="154">
        <v>100</v>
      </c>
      <c r="C45" s="155">
        <v>23.5</v>
      </c>
      <c r="D45" s="106">
        <v>19.399999999999999</v>
      </c>
      <c r="E45" s="155">
        <v>1.8</v>
      </c>
      <c r="F45" s="106">
        <v>15.2</v>
      </c>
      <c r="G45" s="155">
        <v>17.8</v>
      </c>
      <c r="H45" s="106">
        <v>18.600000000000001</v>
      </c>
      <c r="I45" s="155">
        <v>16</v>
      </c>
      <c r="J45" s="106">
        <v>10.9</v>
      </c>
      <c r="K45" s="155">
        <v>16</v>
      </c>
      <c r="L45" s="106">
        <v>1.3</v>
      </c>
    </row>
    <row r="46" spans="1:22">
      <c r="A46" s="176" t="s">
        <v>91</v>
      </c>
      <c r="B46" s="154"/>
      <c r="C46" s="154"/>
      <c r="D46" s="153"/>
      <c r="E46" s="154"/>
      <c r="F46" s="153"/>
      <c r="G46" s="154"/>
      <c r="H46" s="153"/>
      <c r="I46" s="154"/>
      <c r="J46" s="153"/>
      <c r="K46" s="154"/>
      <c r="L46" s="153"/>
      <c r="M46" s="133"/>
      <c r="N46" s="132"/>
      <c r="O46" s="132"/>
      <c r="P46" s="132"/>
      <c r="Q46" s="132"/>
      <c r="R46" s="132"/>
      <c r="S46" s="132"/>
      <c r="T46" s="132"/>
      <c r="U46" s="132"/>
      <c r="V46" s="132"/>
    </row>
    <row r="47" spans="1:22">
      <c r="A47" s="175" t="s">
        <v>115</v>
      </c>
      <c r="B47" s="154">
        <v>100</v>
      </c>
      <c r="C47" s="155">
        <v>30</v>
      </c>
      <c r="D47" s="106">
        <v>19.100000000000001</v>
      </c>
      <c r="E47" s="155">
        <v>2.5</v>
      </c>
      <c r="F47" s="106">
        <v>10.6</v>
      </c>
      <c r="G47" s="155">
        <v>18.399999999999999</v>
      </c>
      <c r="H47" s="106">
        <v>14.8</v>
      </c>
      <c r="I47" s="155">
        <v>14.2</v>
      </c>
      <c r="J47" s="106">
        <v>10.4</v>
      </c>
      <c r="K47" s="155">
        <v>16.3</v>
      </c>
      <c r="L47" s="106">
        <v>1.1000000000000001</v>
      </c>
    </row>
    <row r="48" spans="1:22">
      <c r="A48" s="176" t="s">
        <v>92</v>
      </c>
      <c r="B48" s="154"/>
      <c r="C48" s="154"/>
      <c r="D48" s="153"/>
      <c r="E48" s="154"/>
      <c r="F48" s="153"/>
      <c r="G48" s="154"/>
      <c r="H48" s="153"/>
      <c r="I48" s="154"/>
      <c r="J48" s="153"/>
      <c r="K48" s="154"/>
      <c r="L48" s="153"/>
      <c r="M48" s="133"/>
      <c r="N48" s="132"/>
      <c r="O48" s="132"/>
      <c r="P48" s="132"/>
      <c r="Q48" s="132"/>
      <c r="R48" s="132"/>
      <c r="S48" s="132"/>
      <c r="T48" s="132"/>
      <c r="U48" s="132"/>
      <c r="V48" s="132"/>
    </row>
    <row r="49" spans="1:22">
      <c r="A49" s="175" t="s">
        <v>201</v>
      </c>
      <c r="B49" s="154">
        <v>100</v>
      </c>
      <c r="C49" s="155">
        <v>50.8</v>
      </c>
      <c r="D49" s="106">
        <v>44</v>
      </c>
      <c r="E49" s="155">
        <v>6.8</v>
      </c>
      <c r="F49" s="106">
        <v>11.5</v>
      </c>
      <c r="G49" s="155">
        <v>20.8</v>
      </c>
      <c r="H49" s="106">
        <v>8.6</v>
      </c>
      <c r="I49" s="155">
        <v>8.3000000000000007</v>
      </c>
      <c r="J49" s="106">
        <v>5.0999999999999996</v>
      </c>
      <c r="K49" s="155">
        <v>4.9000000000000004</v>
      </c>
      <c r="L49" s="106">
        <v>0.2</v>
      </c>
    </row>
    <row r="50" spans="1:22">
      <c r="A50" s="176" t="s">
        <v>93</v>
      </c>
      <c r="B50" s="154"/>
      <c r="C50" s="154"/>
      <c r="D50" s="153"/>
      <c r="E50" s="154"/>
      <c r="F50" s="153"/>
      <c r="G50" s="154"/>
      <c r="H50" s="153"/>
      <c r="I50" s="154"/>
      <c r="J50" s="153"/>
      <c r="K50" s="154"/>
      <c r="L50" s="153"/>
      <c r="M50" s="133"/>
      <c r="N50" s="132"/>
      <c r="O50" s="132"/>
      <c r="P50" s="132"/>
      <c r="Q50" s="132"/>
      <c r="R50" s="132"/>
      <c r="S50" s="132"/>
      <c r="T50" s="132"/>
      <c r="U50" s="132"/>
      <c r="V50" s="132"/>
    </row>
    <row r="51" spans="1:22">
      <c r="A51" s="175" t="s">
        <v>117</v>
      </c>
      <c r="B51" s="154">
        <v>100</v>
      </c>
      <c r="C51" s="155">
        <v>58</v>
      </c>
      <c r="D51" s="106">
        <v>52</v>
      </c>
      <c r="E51" s="155">
        <v>4.8</v>
      </c>
      <c r="F51" s="106">
        <v>15.8</v>
      </c>
      <c r="G51" s="155">
        <v>20.6</v>
      </c>
      <c r="H51" s="106">
        <v>0.3</v>
      </c>
      <c r="I51" s="155">
        <v>0.3</v>
      </c>
      <c r="J51" s="154" t="s">
        <v>136</v>
      </c>
      <c r="K51" s="155">
        <v>0.6</v>
      </c>
      <c r="L51" s="106">
        <v>2.1</v>
      </c>
    </row>
    <row r="52" spans="1:22">
      <c r="A52" s="179" t="s">
        <v>94</v>
      </c>
      <c r="B52" s="154"/>
      <c r="C52" s="154"/>
      <c r="D52" s="153"/>
      <c r="E52" s="154"/>
      <c r="F52" s="153"/>
      <c r="G52" s="154"/>
      <c r="H52" s="153"/>
      <c r="I52" s="154"/>
      <c r="J52" s="153"/>
      <c r="K52" s="154"/>
      <c r="L52" s="153"/>
      <c r="M52" s="133"/>
      <c r="N52" s="132"/>
      <c r="O52" s="132"/>
      <c r="P52" s="132"/>
      <c r="Q52" s="132"/>
      <c r="R52" s="132"/>
      <c r="S52" s="132"/>
      <c r="T52" s="132"/>
      <c r="U52" s="132"/>
      <c r="V52" s="132"/>
    </row>
    <row r="53" spans="1:22">
      <c r="A53" s="175" t="s">
        <v>118</v>
      </c>
      <c r="B53" s="154">
        <v>100</v>
      </c>
      <c r="C53" s="155">
        <v>41.7</v>
      </c>
      <c r="D53" s="106">
        <v>35.700000000000003</v>
      </c>
      <c r="E53" s="155">
        <v>5.2</v>
      </c>
      <c r="F53" s="106">
        <v>3</v>
      </c>
      <c r="G53" s="155">
        <v>21.5</v>
      </c>
      <c r="H53" s="106">
        <v>9.7622527369576275</v>
      </c>
      <c r="I53" s="155">
        <v>8.5</v>
      </c>
      <c r="J53" s="106">
        <v>5.7</v>
      </c>
      <c r="K53" s="155">
        <v>19.8</v>
      </c>
      <c r="L53" s="106">
        <v>0.9</v>
      </c>
    </row>
    <row r="54" spans="1:22">
      <c r="A54" s="176" t="s">
        <v>95</v>
      </c>
      <c r="B54" s="154"/>
      <c r="C54" s="154"/>
      <c r="D54" s="153"/>
      <c r="E54" s="154"/>
      <c r="F54" s="153"/>
      <c r="G54" s="154"/>
      <c r="H54" s="153"/>
      <c r="I54" s="154"/>
      <c r="J54" s="153"/>
      <c r="K54" s="154"/>
      <c r="L54" s="153"/>
      <c r="M54" s="133"/>
      <c r="N54" s="132"/>
      <c r="O54" s="132"/>
      <c r="P54" s="132"/>
      <c r="Q54" s="132"/>
      <c r="R54" s="132"/>
      <c r="S54" s="132"/>
      <c r="T54" s="132"/>
      <c r="U54" s="132"/>
      <c r="V54" s="132"/>
    </row>
    <row r="55" spans="1:22">
      <c r="A55" s="175" t="s">
        <v>233</v>
      </c>
      <c r="B55" s="154">
        <v>100</v>
      </c>
      <c r="C55" s="155">
        <v>34.700000000000003</v>
      </c>
      <c r="D55" s="106">
        <v>23.2</v>
      </c>
      <c r="E55" s="155">
        <v>9.6999999999999993</v>
      </c>
      <c r="F55" s="153" t="s">
        <v>136</v>
      </c>
      <c r="G55" s="155">
        <v>21.5</v>
      </c>
      <c r="H55" s="106">
        <v>23.8</v>
      </c>
      <c r="I55" s="155">
        <v>16.8</v>
      </c>
      <c r="J55" s="153" t="s">
        <v>136</v>
      </c>
      <c r="K55" s="155">
        <v>0.4</v>
      </c>
      <c r="L55" s="106">
        <v>18</v>
      </c>
    </row>
    <row r="56" spans="1:22">
      <c r="A56" s="176" t="s">
        <v>96</v>
      </c>
      <c r="B56" s="154"/>
      <c r="C56" s="154"/>
      <c r="D56" s="153"/>
      <c r="E56" s="154"/>
      <c r="F56" s="153"/>
      <c r="G56" s="154"/>
      <c r="H56" s="153"/>
      <c r="I56" s="154"/>
      <c r="J56" s="153"/>
      <c r="K56" s="154"/>
      <c r="L56" s="153"/>
      <c r="M56" s="133"/>
      <c r="N56" s="132"/>
      <c r="O56" s="132"/>
      <c r="P56" s="132"/>
      <c r="Q56" s="132"/>
      <c r="R56" s="132"/>
      <c r="S56" s="132"/>
      <c r="T56" s="132"/>
      <c r="U56" s="132"/>
      <c r="V56" s="132"/>
    </row>
    <row r="57" spans="1:22">
      <c r="A57" s="175" t="s">
        <v>120</v>
      </c>
      <c r="B57" s="154">
        <v>100</v>
      </c>
      <c r="C57" s="155">
        <v>82.1</v>
      </c>
      <c r="D57" s="106">
        <v>51.6</v>
      </c>
      <c r="E57" s="155">
        <v>11.6</v>
      </c>
      <c r="F57" s="106">
        <v>1</v>
      </c>
      <c r="G57" s="155">
        <v>10.1</v>
      </c>
      <c r="H57" s="106">
        <v>0.5</v>
      </c>
      <c r="I57" s="155">
        <v>0.5</v>
      </c>
      <c r="J57" s="106">
        <v>0</v>
      </c>
      <c r="K57" s="155">
        <v>0.8</v>
      </c>
      <c r="L57" s="106">
        <v>3.7</v>
      </c>
      <c r="M57" s="133"/>
      <c r="N57" s="132"/>
      <c r="O57" s="132"/>
      <c r="P57" s="132"/>
      <c r="Q57" s="132"/>
      <c r="R57" s="132"/>
      <c r="S57" s="132"/>
      <c r="T57" s="132"/>
      <c r="U57" s="132"/>
      <c r="V57" s="132"/>
    </row>
    <row r="58" spans="1:22">
      <c r="A58" s="176" t="s">
        <v>97</v>
      </c>
      <c r="B58" s="154"/>
      <c r="C58" s="154"/>
      <c r="D58" s="153"/>
      <c r="E58" s="154"/>
      <c r="F58" s="153"/>
      <c r="G58" s="154"/>
      <c r="H58" s="153"/>
      <c r="I58" s="154"/>
      <c r="J58" s="153"/>
      <c r="K58" s="154"/>
      <c r="L58" s="153"/>
      <c r="M58" s="133"/>
      <c r="N58" s="132"/>
      <c r="O58" s="132"/>
      <c r="P58" s="132"/>
      <c r="Q58" s="132"/>
      <c r="R58" s="132"/>
      <c r="S58" s="132"/>
      <c r="T58" s="132"/>
      <c r="U58" s="132"/>
      <c r="V58" s="132"/>
    </row>
    <row r="59" spans="1:22">
      <c r="A59" s="175" t="s">
        <v>98</v>
      </c>
      <c r="B59" s="154">
        <v>100</v>
      </c>
      <c r="C59" s="155">
        <v>2.2000000000000002</v>
      </c>
      <c r="D59" s="106">
        <v>2.2000000000000002</v>
      </c>
      <c r="E59" s="154" t="s">
        <v>136</v>
      </c>
      <c r="F59" s="153" t="s">
        <v>136</v>
      </c>
      <c r="G59" s="155">
        <v>53.4</v>
      </c>
      <c r="H59" s="153" t="s">
        <v>136</v>
      </c>
      <c r="I59" s="154" t="s">
        <v>136</v>
      </c>
      <c r="J59" s="153" t="s">
        <v>136</v>
      </c>
      <c r="K59" s="155">
        <v>15.4</v>
      </c>
      <c r="L59" s="153" t="s">
        <v>136</v>
      </c>
      <c r="M59" s="133"/>
      <c r="N59" s="132"/>
      <c r="O59" s="132"/>
      <c r="P59" s="132"/>
      <c r="Q59" s="132"/>
      <c r="R59" s="132"/>
      <c r="S59" s="132"/>
      <c r="T59" s="132"/>
      <c r="U59" s="132"/>
      <c r="V59" s="132"/>
    </row>
    <row r="60" spans="1:22">
      <c r="A60" s="176" t="s">
        <v>200</v>
      </c>
      <c r="B60" s="154"/>
      <c r="C60" s="154"/>
      <c r="D60" s="153"/>
      <c r="E60" s="154"/>
      <c r="F60" s="153"/>
      <c r="G60" s="154"/>
      <c r="H60" s="153"/>
      <c r="I60" s="154"/>
      <c r="J60" s="153"/>
      <c r="K60" s="154"/>
      <c r="L60" s="153"/>
      <c r="M60" s="133"/>
      <c r="N60" s="132"/>
      <c r="O60" s="132"/>
      <c r="P60" s="132"/>
      <c r="Q60" s="132"/>
      <c r="R60" s="132"/>
      <c r="S60" s="132"/>
      <c r="T60" s="132"/>
      <c r="U60" s="132"/>
      <c r="V60" s="132"/>
    </row>
    <row r="61" spans="1:22">
      <c r="A61" s="175" t="s">
        <v>149</v>
      </c>
      <c r="B61" s="154">
        <v>100</v>
      </c>
      <c r="C61" s="155">
        <v>13.8</v>
      </c>
      <c r="D61" s="106">
        <v>11.5</v>
      </c>
      <c r="E61" s="155">
        <v>0.9</v>
      </c>
      <c r="F61" s="106">
        <v>38.5</v>
      </c>
      <c r="G61" s="155">
        <v>5.0999999999999996</v>
      </c>
      <c r="H61" s="106">
        <v>5.9</v>
      </c>
      <c r="I61" s="155">
        <v>4.0999999999999996</v>
      </c>
      <c r="J61" s="154" t="s">
        <v>136</v>
      </c>
      <c r="K61" s="155">
        <v>10</v>
      </c>
      <c r="L61" s="106">
        <v>0.7</v>
      </c>
    </row>
    <row r="62" spans="1:22">
      <c r="A62" s="176" t="s">
        <v>199</v>
      </c>
      <c r="B62" s="154"/>
      <c r="C62" s="154"/>
      <c r="D62" s="153"/>
      <c r="E62" s="154"/>
      <c r="F62" s="153"/>
      <c r="G62" s="154"/>
      <c r="H62" s="153"/>
      <c r="I62" s="154"/>
      <c r="J62" s="153"/>
      <c r="K62" s="154"/>
      <c r="L62" s="153"/>
      <c r="M62" s="133"/>
      <c r="N62" s="132"/>
      <c r="O62" s="132"/>
      <c r="P62" s="132"/>
      <c r="Q62" s="132"/>
      <c r="R62" s="132"/>
      <c r="S62" s="132"/>
      <c r="T62" s="132"/>
      <c r="U62" s="132"/>
      <c r="V62" s="132"/>
    </row>
    <row r="63" spans="1:22">
      <c r="A63" s="172" t="s">
        <v>198</v>
      </c>
      <c r="B63" s="157">
        <v>100</v>
      </c>
      <c r="C63" s="156">
        <v>20.3</v>
      </c>
      <c r="D63" s="142">
        <v>8.1999999999999993</v>
      </c>
      <c r="E63" s="156">
        <v>3.6</v>
      </c>
      <c r="F63" s="142">
        <v>28.6</v>
      </c>
      <c r="G63" s="156">
        <v>7.2</v>
      </c>
      <c r="H63" s="142">
        <v>6</v>
      </c>
      <c r="I63" s="156">
        <v>5.4</v>
      </c>
      <c r="J63" s="142">
        <v>0.7</v>
      </c>
      <c r="K63" s="156">
        <v>4.7</v>
      </c>
      <c r="L63" s="142">
        <v>2</v>
      </c>
    </row>
    <row r="64" spans="1:22">
      <c r="A64" s="173" t="s">
        <v>222</v>
      </c>
      <c r="B64" s="154"/>
      <c r="C64" s="154"/>
      <c r="D64" s="153"/>
      <c r="E64" s="154"/>
      <c r="F64" s="153"/>
      <c r="G64" s="154"/>
      <c r="H64" s="153"/>
      <c r="I64" s="154"/>
      <c r="J64" s="153"/>
      <c r="K64" s="154"/>
      <c r="L64" s="153"/>
      <c r="M64" s="133"/>
      <c r="N64" s="132"/>
      <c r="O64" s="132"/>
      <c r="P64" s="132"/>
      <c r="Q64" s="132"/>
      <c r="R64" s="132"/>
      <c r="S64" s="132"/>
      <c r="T64" s="132"/>
      <c r="U64" s="132"/>
      <c r="V64" s="132"/>
    </row>
    <row r="65" spans="1:22">
      <c r="A65" s="177" t="s">
        <v>102</v>
      </c>
      <c r="B65" s="154"/>
      <c r="C65" s="154"/>
      <c r="D65" s="153"/>
      <c r="E65" s="154"/>
      <c r="F65" s="153"/>
      <c r="G65" s="154"/>
      <c r="H65" s="153"/>
      <c r="I65" s="154"/>
      <c r="J65" s="153"/>
      <c r="K65" s="154"/>
      <c r="L65" s="153"/>
      <c r="M65" s="133"/>
      <c r="N65" s="132"/>
      <c r="O65" s="132"/>
      <c r="P65" s="132"/>
      <c r="Q65" s="132"/>
      <c r="R65" s="132"/>
      <c r="S65" s="132"/>
      <c r="T65" s="132"/>
      <c r="U65" s="132"/>
      <c r="V65" s="132"/>
    </row>
    <row r="66" spans="1:22">
      <c r="A66" s="176" t="s">
        <v>197</v>
      </c>
      <c r="B66" s="154"/>
      <c r="C66" s="154"/>
      <c r="D66" s="153"/>
      <c r="E66" s="154"/>
      <c r="F66" s="153"/>
      <c r="G66" s="154"/>
      <c r="H66" s="153"/>
      <c r="I66" s="154"/>
      <c r="J66" s="153"/>
      <c r="K66" s="154"/>
      <c r="L66" s="153"/>
      <c r="M66" s="133"/>
      <c r="N66" s="132"/>
      <c r="O66" s="132"/>
      <c r="P66" s="132"/>
      <c r="Q66" s="132"/>
      <c r="R66" s="132"/>
      <c r="S66" s="132"/>
      <c r="T66" s="132"/>
      <c r="U66" s="132"/>
      <c r="V66" s="132"/>
    </row>
    <row r="67" spans="1:22">
      <c r="A67" s="180" t="s">
        <v>201</v>
      </c>
      <c r="B67" s="154">
        <v>100</v>
      </c>
      <c r="C67" s="155">
        <v>15.9</v>
      </c>
      <c r="D67" s="106">
        <v>3.7</v>
      </c>
      <c r="E67" s="155">
        <v>2.9</v>
      </c>
      <c r="F67" s="106">
        <v>44.9</v>
      </c>
      <c r="G67" s="155">
        <v>6.4</v>
      </c>
      <c r="H67" s="106">
        <v>9.6</v>
      </c>
      <c r="I67" s="155">
        <v>9.5</v>
      </c>
      <c r="J67" s="106">
        <v>1.7</v>
      </c>
      <c r="K67" s="155">
        <v>2.7</v>
      </c>
      <c r="L67" s="106">
        <v>1.1000000000000001</v>
      </c>
    </row>
    <row r="68" spans="1:22">
      <c r="A68" s="176" t="s">
        <v>93</v>
      </c>
      <c r="B68" s="154"/>
      <c r="C68" s="154"/>
      <c r="D68" s="153"/>
      <c r="E68" s="154"/>
      <c r="F68" s="153"/>
      <c r="G68" s="154"/>
      <c r="H68" s="153"/>
      <c r="I68" s="154"/>
      <c r="J68" s="153"/>
      <c r="K68" s="154"/>
      <c r="L68" s="153"/>
      <c r="M68" s="133"/>
      <c r="N68" s="132"/>
      <c r="O68" s="132"/>
      <c r="P68" s="132"/>
      <c r="Q68" s="132"/>
      <c r="R68" s="132"/>
      <c r="S68" s="132"/>
      <c r="T68" s="132"/>
      <c r="U68" s="132"/>
      <c r="V68" s="132"/>
    </row>
    <row r="69" spans="1:22">
      <c r="A69" s="180" t="s">
        <v>98</v>
      </c>
      <c r="B69" s="154">
        <v>100</v>
      </c>
      <c r="C69" s="155">
        <v>13.6</v>
      </c>
      <c r="D69" s="106">
        <v>2.4</v>
      </c>
      <c r="E69" s="155">
        <v>0.7</v>
      </c>
      <c r="F69" s="106">
        <v>18.8</v>
      </c>
      <c r="G69" s="155">
        <v>3.5</v>
      </c>
      <c r="H69" s="106">
        <v>5.4</v>
      </c>
      <c r="I69" s="155">
        <v>4.7</v>
      </c>
      <c r="J69" s="106">
        <v>0.5</v>
      </c>
      <c r="K69" s="155">
        <v>6</v>
      </c>
      <c r="L69" s="106">
        <v>2.9</v>
      </c>
    </row>
    <row r="70" spans="1:22">
      <c r="A70" s="178" t="s">
        <v>196</v>
      </c>
      <c r="B70" s="154"/>
      <c r="C70" s="154"/>
      <c r="D70" s="153"/>
      <c r="E70" s="154"/>
      <c r="F70" s="153"/>
      <c r="G70" s="154"/>
      <c r="H70" s="153"/>
      <c r="I70" s="154"/>
      <c r="J70" s="153"/>
      <c r="K70" s="154"/>
      <c r="L70" s="153"/>
    </row>
  </sheetData>
  <mergeCells count="14">
    <mergeCell ref="B38:L38"/>
    <mergeCell ref="A1:L1"/>
    <mergeCell ref="A2:L2"/>
    <mergeCell ref="A3:A5"/>
    <mergeCell ref="B3:B5"/>
    <mergeCell ref="C4:C5"/>
    <mergeCell ref="F4:F5"/>
    <mergeCell ref="G4:G5"/>
    <mergeCell ref="H4:H5"/>
    <mergeCell ref="C3:L3"/>
    <mergeCell ref="K4:K5"/>
    <mergeCell ref="L4:L5"/>
    <mergeCell ref="D4:E4"/>
    <mergeCell ref="I4:J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X69"/>
  <sheetViews>
    <sheetView showGridLines="0" workbookViewId="0">
      <selection sqref="A1:L1"/>
    </sheetView>
  </sheetViews>
  <sheetFormatPr defaultRowHeight="15"/>
  <cols>
    <col min="1" max="1" width="40.28515625" customWidth="1"/>
    <col min="2" max="12" width="11.7109375" customWidth="1"/>
    <col min="13" max="23" width="9.140625" style="111"/>
  </cols>
  <sheetData>
    <row r="1" spans="1:23" ht="16.5" customHeight="1">
      <c r="A1" s="322" t="s">
        <v>354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23" ht="16.5" customHeight="1">
      <c r="A2" s="333" t="s">
        <v>355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</row>
    <row r="3" spans="1:23" ht="30" customHeight="1">
      <c r="A3" s="324" t="s">
        <v>215</v>
      </c>
      <c r="B3" s="324" t="s">
        <v>224</v>
      </c>
      <c r="C3" s="328" t="s">
        <v>214</v>
      </c>
      <c r="D3" s="334"/>
      <c r="E3" s="334"/>
      <c r="F3" s="334"/>
      <c r="G3" s="334"/>
      <c r="H3" s="334"/>
      <c r="I3" s="334"/>
      <c r="J3" s="334"/>
      <c r="K3" s="334"/>
      <c r="L3" s="334"/>
    </row>
    <row r="4" spans="1:23" ht="60" customHeight="1">
      <c r="A4" s="324"/>
      <c r="B4" s="324"/>
      <c r="C4" s="324" t="s">
        <v>213</v>
      </c>
      <c r="D4" s="328" t="s">
        <v>231</v>
      </c>
      <c r="E4" s="330"/>
      <c r="F4" s="324" t="s">
        <v>235</v>
      </c>
      <c r="G4" s="324" t="s">
        <v>212</v>
      </c>
      <c r="H4" s="324" t="s">
        <v>227</v>
      </c>
      <c r="I4" s="328" t="s">
        <v>211</v>
      </c>
      <c r="J4" s="330"/>
      <c r="K4" s="328" t="s">
        <v>228</v>
      </c>
      <c r="L4" s="328" t="s">
        <v>210</v>
      </c>
    </row>
    <row r="5" spans="1:23" ht="219.95" customHeight="1" thickBot="1">
      <c r="A5" s="325"/>
      <c r="B5" s="325"/>
      <c r="C5" s="325"/>
      <c r="D5" s="161" t="s">
        <v>209</v>
      </c>
      <c r="E5" s="161" t="s">
        <v>208</v>
      </c>
      <c r="F5" s="325"/>
      <c r="G5" s="325"/>
      <c r="H5" s="325"/>
      <c r="I5" s="161" t="s">
        <v>207</v>
      </c>
      <c r="J5" s="161" t="s">
        <v>223</v>
      </c>
      <c r="K5" s="329"/>
      <c r="L5" s="329"/>
    </row>
    <row r="6" spans="1:23" ht="35.1" customHeight="1">
      <c r="A6" s="171"/>
      <c r="B6" s="331" t="s">
        <v>220</v>
      </c>
      <c r="C6" s="332"/>
      <c r="D6" s="332"/>
      <c r="E6" s="332"/>
      <c r="F6" s="332"/>
      <c r="G6" s="332"/>
      <c r="H6" s="332"/>
      <c r="I6" s="332"/>
      <c r="J6" s="332"/>
      <c r="K6" s="332"/>
      <c r="L6" s="332"/>
    </row>
    <row r="7" spans="1:23">
      <c r="A7" s="172" t="s">
        <v>85</v>
      </c>
      <c r="B7" s="157">
        <v>100</v>
      </c>
      <c r="C7" s="157">
        <v>100</v>
      </c>
      <c r="D7" s="157">
        <v>100</v>
      </c>
      <c r="E7" s="157">
        <v>100</v>
      </c>
      <c r="F7" s="157">
        <v>100</v>
      </c>
      <c r="G7" s="157">
        <v>100</v>
      </c>
      <c r="H7" s="157">
        <v>100</v>
      </c>
      <c r="I7" s="157">
        <v>100</v>
      </c>
      <c r="J7" s="157">
        <v>100</v>
      </c>
      <c r="K7" s="157">
        <v>100</v>
      </c>
      <c r="L7" s="160">
        <v>100</v>
      </c>
      <c r="M7" s="167"/>
      <c r="N7" s="167"/>
    </row>
    <row r="8" spans="1:23">
      <c r="A8" s="173" t="s">
        <v>71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9"/>
    </row>
    <row r="9" spans="1:23">
      <c r="A9" s="172" t="s">
        <v>234</v>
      </c>
      <c r="B9" s="157">
        <v>96.4</v>
      </c>
      <c r="C9" s="157">
        <v>97.8</v>
      </c>
      <c r="D9" s="157">
        <v>98.6</v>
      </c>
      <c r="E9" s="157">
        <v>95.6</v>
      </c>
      <c r="F9" s="157">
        <v>90.8</v>
      </c>
      <c r="G9" s="157">
        <v>98.5</v>
      </c>
      <c r="H9" s="157">
        <v>98.6</v>
      </c>
      <c r="I9" s="157">
        <v>98.5</v>
      </c>
      <c r="J9" s="157">
        <v>99.7</v>
      </c>
      <c r="K9" s="157">
        <v>98.6</v>
      </c>
      <c r="L9" s="160">
        <v>96.4</v>
      </c>
      <c r="M9" s="133"/>
      <c r="N9" s="170"/>
      <c r="O9" s="170"/>
      <c r="P9" s="170"/>
      <c r="Q9" s="170"/>
      <c r="R9" s="170"/>
      <c r="S9" s="170"/>
      <c r="T9" s="170"/>
      <c r="U9" s="170"/>
      <c r="V9" s="170"/>
      <c r="W9" s="170"/>
    </row>
    <row r="10" spans="1:23">
      <c r="A10" s="174" t="s">
        <v>221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9"/>
    </row>
    <row r="11" spans="1:23">
      <c r="A11" s="175" t="s">
        <v>113</v>
      </c>
      <c r="B11" s="154">
        <v>32.5</v>
      </c>
      <c r="C11" s="154">
        <v>45.7</v>
      </c>
      <c r="D11" s="154">
        <v>30.8</v>
      </c>
      <c r="E11" s="154">
        <v>40.4</v>
      </c>
      <c r="F11" s="154">
        <v>10.4</v>
      </c>
      <c r="G11" s="154">
        <v>35.4</v>
      </c>
      <c r="H11" s="154">
        <v>35</v>
      </c>
      <c r="I11" s="154">
        <v>34.6</v>
      </c>
      <c r="J11" s="154">
        <v>31.9</v>
      </c>
      <c r="K11" s="154">
        <v>14.8</v>
      </c>
      <c r="L11" s="159">
        <v>55.7</v>
      </c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</row>
    <row r="12" spans="1:23">
      <c r="A12" s="176" t="s">
        <v>203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9"/>
    </row>
    <row r="13" spans="1:23">
      <c r="A13" s="175" t="s">
        <v>114</v>
      </c>
      <c r="B13" s="154">
        <v>39.6</v>
      </c>
      <c r="C13" s="154">
        <v>27.4</v>
      </c>
      <c r="D13" s="154">
        <v>36.5</v>
      </c>
      <c r="E13" s="154">
        <v>23.5</v>
      </c>
      <c r="F13" s="154">
        <v>52.9</v>
      </c>
      <c r="G13" s="154">
        <v>39.700000000000003</v>
      </c>
      <c r="H13" s="154">
        <v>47.6</v>
      </c>
      <c r="I13" s="154">
        <v>47.5</v>
      </c>
      <c r="J13" s="154">
        <v>51.9</v>
      </c>
      <c r="K13" s="154">
        <v>53.2</v>
      </c>
      <c r="L13" s="159">
        <v>24.8</v>
      </c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</row>
    <row r="14" spans="1:23">
      <c r="A14" s="176" t="s">
        <v>91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9"/>
    </row>
    <row r="15" spans="1:23">
      <c r="A15" s="175" t="s">
        <v>115</v>
      </c>
      <c r="B15" s="154">
        <v>6.6</v>
      </c>
      <c r="C15" s="154">
        <v>5.9</v>
      </c>
      <c r="D15" s="154">
        <v>6</v>
      </c>
      <c r="E15" s="154">
        <v>5.5</v>
      </c>
      <c r="F15" s="154">
        <v>6.2</v>
      </c>
      <c r="G15" s="154">
        <v>6.9</v>
      </c>
      <c r="H15" s="154">
        <v>6.3</v>
      </c>
      <c r="I15" s="154">
        <v>7.1</v>
      </c>
      <c r="J15" s="154">
        <v>8.3000000000000007</v>
      </c>
      <c r="K15" s="154">
        <v>9.1</v>
      </c>
      <c r="L15" s="159">
        <v>3.5</v>
      </c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</row>
    <row r="16" spans="1:23">
      <c r="A16" s="176" t="s">
        <v>92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9"/>
    </row>
    <row r="17" spans="1:23">
      <c r="A17" s="175" t="s">
        <v>201</v>
      </c>
      <c r="B17" s="154">
        <v>1.3</v>
      </c>
      <c r="C17" s="154">
        <v>2</v>
      </c>
      <c r="D17" s="154">
        <v>2.8</v>
      </c>
      <c r="E17" s="154">
        <v>3</v>
      </c>
      <c r="F17" s="154">
        <v>1.3</v>
      </c>
      <c r="G17" s="154">
        <v>1.5</v>
      </c>
      <c r="H17" s="154">
        <v>0.7</v>
      </c>
      <c r="I17" s="154">
        <v>0.8</v>
      </c>
      <c r="J17" s="154">
        <v>0.8</v>
      </c>
      <c r="K17" s="154">
        <v>0.6</v>
      </c>
      <c r="L17" s="159">
        <v>0.1</v>
      </c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</row>
    <row r="18" spans="1:23">
      <c r="A18" s="176" t="s">
        <v>93</v>
      </c>
      <c r="B18" s="154"/>
      <c r="C18" s="154"/>
      <c r="D18" s="154"/>
      <c r="E18" s="154"/>
      <c r="F18" s="154"/>
      <c r="G18" s="154"/>
      <c r="H18" s="154"/>
      <c r="I18" s="154"/>
      <c r="J18" s="154" t="s">
        <v>136</v>
      </c>
      <c r="K18" s="154"/>
      <c r="L18" s="159"/>
    </row>
    <row r="19" spans="1:23">
      <c r="A19" s="175" t="s">
        <v>117</v>
      </c>
      <c r="B19" s="154">
        <v>0.5</v>
      </c>
      <c r="C19" s="154">
        <v>0.8</v>
      </c>
      <c r="D19" s="154">
        <v>1.1000000000000001</v>
      </c>
      <c r="E19" s="154">
        <v>0.7</v>
      </c>
      <c r="F19" s="154">
        <v>0.6</v>
      </c>
      <c r="G19" s="154">
        <v>0.5</v>
      </c>
      <c r="H19" s="154">
        <v>0</v>
      </c>
      <c r="I19" s="154">
        <v>0</v>
      </c>
      <c r="J19" s="154" t="s">
        <v>219</v>
      </c>
      <c r="K19" s="154">
        <v>0</v>
      </c>
      <c r="L19" s="159">
        <v>0.5</v>
      </c>
      <c r="M19" s="162"/>
      <c r="N19" s="162"/>
      <c r="O19" s="162"/>
      <c r="P19" s="162"/>
      <c r="Q19" s="162"/>
      <c r="R19" s="162"/>
      <c r="S19" s="162"/>
      <c r="T19" s="162"/>
      <c r="U19" s="153"/>
      <c r="V19" s="162"/>
      <c r="W19" s="162"/>
    </row>
    <row r="20" spans="1:23">
      <c r="A20" s="176" t="s">
        <v>94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9"/>
    </row>
    <row r="21" spans="1:23">
      <c r="A21" s="175" t="s">
        <v>118</v>
      </c>
      <c r="B21" s="154">
        <v>10</v>
      </c>
      <c r="C21" s="154">
        <v>12.3</v>
      </c>
      <c r="D21" s="154">
        <v>16.899999999999999</v>
      </c>
      <c r="E21" s="154">
        <v>17.399999999999999</v>
      </c>
      <c r="F21" s="154">
        <v>2.7</v>
      </c>
      <c r="G21" s="154">
        <v>12.1</v>
      </c>
      <c r="H21" s="154">
        <v>6.3</v>
      </c>
      <c r="I21" s="154">
        <v>6.4</v>
      </c>
      <c r="J21" s="154">
        <v>6.8</v>
      </c>
      <c r="K21" s="154">
        <v>16.7</v>
      </c>
      <c r="L21" s="159">
        <v>4.7</v>
      </c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</row>
    <row r="22" spans="1:23">
      <c r="A22" s="176" t="s">
        <v>95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9"/>
    </row>
    <row r="23" spans="1:23">
      <c r="A23" s="175" t="s">
        <v>233</v>
      </c>
      <c r="B23" s="154">
        <v>0.5</v>
      </c>
      <c r="C23" s="154">
        <v>0.5</v>
      </c>
      <c r="D23" s="154">
        <v>0.6</v>
      </c>
      <c r="E23" s="154">
        <v>1.7</v>
      </c>
      <c r="F23" s="154" t="s">
        <v>136</v>
      </c>
      <c r="G23" s="154">
        <v>0.6</v>
      </c>
      <c r="H23" s="154">
        <v>0.8</v>
      </c>
      <c r="I23" s="154">
        <v>0.6</v>
      </c>
      <c r="J23" s="154" t="s">
        <v>136</v>
      </c>
      <c r="K23" s="154">
        <v>0</v>
      </c>
      <c r="L23" s="159">
        <v>4.5999999999999996</v>
      </c>
      <c r="M23" s="162"/>
      <c r="N23" s="162"/>
      <c r="O23" s="162"/>
      <c r="P23" s="162"/>
      <c r="Q23" s="153"/>
      <c r="R23" s="162"/>
      <c r="S23" s="162"/>
      <c r="T23" s="162"/>
      <c r="U23" s="153"/>
      <c r="V23" s="162"/>
      <c r="W23" s="162"/>
    </row>
    <row r="24" spans="1:23">
      <c r="A24" s="176" t="s">
        <v>96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9"/>
    </row>
    <row r="25" spans="1:23">
      <c r="A25" s="175" t="s">
        <v>120</v>
      </c>
      <c r="B25" s="154">
        <v>0.5</v>
      </c>
      <c r="C25" s="154">
        <v>1.2</v>
      </c>
      <c r="D25" s="154">
        <v>1.2</v>
      </c>
      <c r="E25" s="154">
        <v>2</v>
      </c>
      <c r="F25" s="154">
        <v>0</v>
      </c>
      <c r="G25" s="154">
        <v>0.3</v>
      </c>
      <c r="H25" s="154">
        <v>0</v>
      </c>
      <c r="I25" s="154">
        <v>0</v>
      </c>
      <c r="J25" s="154" t="s">
        <v>136</v>
      </c>
      <c r="K25" s="154">
        <v>0</v>
      </c>
      <c r="L25" s="159">
        <v>0.9</v>
      </c>
      <c r="M25" s="162"/>
      <c r="N25" s="162"/>
      <c r="O25" s="162"/>
      <c r="P25" s="162"/>
      <c r="Q25" s="162"/>
      <c r="R25" s="162"/>
      <c r="S25" s="162"/>
      <c r="T25" s="162"/>
      <c r="U25" s="153"/>
      <c r="V25" s="162"/>
      <c r="W25" s="162"/>
    </row>
    <row r="26" spans="1:23">
      <c r="A26" s="176" t="s">
        <v>97</v>
      </c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9"/>
    </row>
    <row r="27" spans="1:23">
      <c r="A27" s="175" t="s">
        <v>98</v>
      </c>
      <c r="B27" s="154">
        <v>0</v>
      </c>
      <c r="C27" s="154">
        <v>0</v>
      </c>
      <c r="D27" s="154">
        <v>0</v>
      </c>
      <c r="E27" s="154" t="s">
        <v>136</v>
      </c>
      <c r="F27" s="154" t="s">
        <v>136</v>
      </c>
      <c r="G27" s="154">
        <v>0.1</v>
      </c>
      <c r="H27" s="154" t="s">
        <v>136</v>
      </c>
      <c r="I27" s="154" t="s">
        <v>136</v>
      </c>
      <c r="J27" s="154" t="s">
        <v>136</v>
      </c>
      <c r="K27" s="154">
        <v>0</v>
      </c>
      <c r="L27" s="159" t="s">
        <v>136</v>
      </c>
    </row>
    <row r="28" spans="1:23">
      <c r="A28" s="176" t="s">
        <v>200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59"/>
    </row>
    <row r="29" spans="1:23">
      <c r="A29" s="180" t="s">
        <v>149</v>
      </c>
      <c r="B29" s="154">
        <v>4.9000000000000004</v>
      </c>
      <c r="C29" s="154">
        <v>2</v>
      </c>
      <c r="D29" s="154">
        <v>2.7</v>
      </c>
      <c r="E29" s="154">
        <v>1.4</v>
      </c>
      <c r="F29" s="154">
        <v>16.7</v>
      </c>
      <c r="G29" s="154">
        <v>1.4</v>
      </c>
      <c r="H29" s="154">
        <v>1.9</v>
      </c>
      <c r="I29" s="154">
        <v>1.5</v>
      </c>
      <c r="J29" s="154" t="s">
        <v>136</v>
      </c>
      <c r="K29" s="154">
        <v>4.2</v>
      </c>
      <c r="L29" s="159">
        <v>1.6</v>
      </c>
      <c r="M29" s="162"/>
      <c r="N29" s="162"/>
      <c r="O29" s="162"/>
      <c r="P29" s="162"/>
      <c r="Q29" s="162"/>
      <c r="R29" s="162"/>
      <c r="S29" s="162"/>
      <c r="T29" s="162"/>
      <c r="U29" s="153"/>
      <c r="V29" s="162"/>
      <c r="W29" s="162"/>
    </row>
    <row r="30" spans="1:23">
      <c r="A30" s="176" t="s">
        <v>199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9"/>
      <c r="M30" s="167"/>
    </row>
    <row r="31" spans="1:23">
      <c r="A31" s="172" t="s">
        <v>198</v>
      </c>
      <c r="B31" s="157">
        <v>3.6</v>
      </c>
      <c r="C31" s="157">
        <v>2.2000000000000002</v>
      </c>
      <c r="D31" s="157">
        <v>1.4</v>
      </c>
      <c r="E31" s="157">
        <v>4.4000000000000004</v>
      </c>
      <c r="F31" s="157">
        <v>9.1999999999999993</v>
      </c>
      <c r="G31" s="157">
        <v>1.5</v>
      </c>
      <c r="H31" s="157">
        <v>1.4</v>
      </c>
      <c r="I31" s="157">
        <v>1.5</v>
      </c>
      <c r="J31" s="157">
        <v>0.3</v>
      </c>
      <c r="K31" s="157">
        <v>1.4</v>
      </c>
      <c r="L31" s="160">
        <v>3.6</v>
      </c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</row>
    <row r="32" spans="1:23">
      <c r="A32" s="173" t="s">
        <v>222</v>
      </c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9"/>
    </row>
    <row r="33" spans="1:24">
      <c r="A33" s="177" t="s">
        <v>102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9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</row>
    <row r="34" spans="1:24">
      <c r="A34" s="176" t="s">
        <v>197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9"/>
    </row>
    <row r="35" spans="1:24">
      <c r="A35" s="175" t="s">
        <v>116</v>
      </c>
      <c r="B35" s="154">
        <v>1</v>
      </c>
      <c r="C35" s="154">
        <v>0.5</v>
      </c>
      <c r="D35" s="154">
        <v>0.2</v>
      </c>
      <c r="E35" s="154">
        <v>1</v>
      </c>
      <c r="F35" s="154">
        <v>4</v>
      </c>
      <c r="G35" s="154">
        <v>0.4</v>
      </c>
      <c r="H35" s="154">
        <v>0.6</v>
      </c>
      <c r="I35" s="154">
        <v>0.7</v>
      </c>
      <c r="J35" s="154">
        <v>0.2</v>
      </c>
      <c r="K35" s="154">
        <v>0.2</v>
      </c>
      <c r="L35" s="159">
        <v>0.6</v>
      </c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</row>
    <row r="36" spans="1:24">
      <c r="A36" s="176" t="s">
        <v>93</v>
      </c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9"/>
    </row>
    <row r="37" spans="1:24">
      <c r="A37" s="175" t="s">
        <v>98</v>
      </c>
      <c r="B37" s="154">
        <v>1.8</v>
      </c>
      <c r="C37" s="154">
        <v>0.7</v>
      </c>
      <c r="D37" s="154">
        <v>0.2</v>
      </c>
      <c r="E37" s="154">
        <v>0.4</v>
      </c>
      <c r="F37" s="154">
        <v>3</v>
      </c>
      <c r="G37" s="154">
        <v>0.4</v>
      </c>
      <c r="H37" s="154">
        <v>0.6</v>
      </c>
      <c r="I37" s="154">
        <v>0.6</v>
      </c>
      <c r="J37" s="154">
        <v>0.1</v>
      </c>
      <c r="K37" s="154">
        <v>0.9</v>
      </c>
      <c r="L37" s="159">
        <v>2.6</v>
      </c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</row>
    <row r="38" spans="1:24">
      <c r="A38" s="178" t="s">
        <v>196</v>
      </c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9"/>
    </row>
    <row r="39" spans="1:24" ht="35.1" customHeight="1">
      <c r="A39" s="158" t="s">
        <v>205</v>
      </c>
      <c r="B39" s="321" t="s">
        <v>218</v>
      </c>
      <c r="C39" s="321"/>
      <c r="D39" s="321"/>
      <c r="E39" s="321"/>
      <c r="F39" s="321"/>
      <c r="G39" s="321"/>
      <c r="H39" s="321"/>
      <c r="I39" s="321"/>
      <c r="J39" s="321"/>
      <c r="K39" s="321"/>
      <c r="L39" s="321"/>
    </row>
    <row r="40" spans="1:24">
      <c r="A40" s="172" t="s">
        <v>234</v>
      </c>
      <c r="B40" s="157">
        <v>100</v>
      </c>
      <c r="C40" s="168">
        <v>100</v>
      </c>
      <c r="D40" s="157">
        <v>100</v>
      </c>
      <c r="E40" s="168">
        <v>100</v>
      </c>
      <c r="F40" s="157">
        <v>100</v>
      </c>
      <c r="G40" s="168">
        <v>100</v>
      </c>
      <c r="H40" s="157">
        <v>100</v>
      </c>
      <c r="I40" s="168">
        <v>100</v>
      </c>
      <c r="J40" s="157">
        <v>100</v>
      </c>
      <c r="K40" s="168">
        <v>100</v>
      </c>
      <c r="L40" s="160">
        <v>100</v>
      </c>
      <c r="M40" s="167"/>
    </row>
    <row r="41" spans="1:24">
      <c r="A41" s="174" t="s">
        <v>221</v>
      </c>
      <c r="B41" s="154"/>
      <c r="C41" s="153"/>
      <c r="D41" s="154"/>
      <c r="E41" s="153"/>
      <c r="F41" s="154"/>
      <c r="G41" s="153"/>
      <c r="H41" s="154"/>
      <c r="I41" s="153"/>
      <c r="J41" s="154"/>
      <c r="K41" s="153"/>
      <c r="L41" s="159"/>
    </row>
    <row r="42" spans="1:24">
      <c r="A42" s="175" t="s">
        <v>113</v>
      </c>
      <c r="B42" s="164">
        <v>33.6</v>
      </c>
      <c r="C42" s="162">
        <v>46.8</v>
      </c>
      <c r="D42" s="164">
        <v>31.2</v>
      </c>
      <c r="E42" s="162">
        <v>42.3</v>
      </c>
      <c r="F42" s="164">
        <v>11.4</v>
      </c>
      <c r="G42" s="162">
        <v>35.9</v>
      </c>
      <c r="H42" s="164">
        <v>35.5</v>
      </c>
      <c r="I42" s="162">
        <v>35.1</v>
      </c>
      <c r="J42" s="164">
        <v>32</v>
      </c>
      <c r="K42" s="162">
        <v>15.1</v>
      </c>
      <c r="L42" s="163">
        <v>57.8</v>
      </c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11"/>
    </row>
    <row r="43" spans="1:24">
      <c r="A43" s="176" t="s">
        <v>203</v>
      </c>
      <c r="B43" s="166"/>
      <c r="C43" s="111"/>
      <c r="D43" s="166"/>
      <c r="E43" s="111"/>
      <c r="F43" s="166"/>
      <c r="G43" s="111"/>
      <c r="H43" s="166"/>
      <c r="I43" s="111"/>
      <c r="J43" s="166"/>
      <c r="K43" s="111"/>
      <c r="L43" s="165"/>
      <c r="X43" s="111"/>
    </row>
    <row r="44" spans="1:24">
      <c r="A44" s="180" t="s">
        <v>114</v>
      </c>
      <c r="B44" s="164">
        <v>41.1</v>
      </c>
      <c r="C44" s="162">
        <v>28.1</v>
      </c>
      <c r="D44" s="164">
        <v>37</v>
      </c>
      <c r="E44" s="162">
        <v>24.6</v>
      </c>
      <c r="F44" s="164">
        <v>58.3</v>
      </c>
      <c r="G44" s="162">
        <v>40.299999999999997</v>
      </c>
      <c r="H44" s="164">
        <v>48.2</v>
      </c>
      <c r="I44" s="162">
        <v>48.2</v>
      </c>
      <c r="J44" s="164">
        <v>52.1</v>
      </c>
      <c r="K44" s="162">
        <v>54</v>
      </c>
      <c r="L44" s="163">
        <v>25.7</v>
      </c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11"/>
    </row>
    <row r="45" spans="1:24">
      <c r="A45" s="176" t="s">
        <v>91</v>
      </c>
      <c r="B45" s="166"/>
      <c r="C45" s="111"/>
      <c r="D45" s="166"/>
      <c r="E45" s="111"/>
      <c r="F45" s="166"/>
      <c r="G45" s="111"/>
      <c r="H45" s="166"/>
      <c r="I45" s="111"/>
      <c r="J45" s="166"/>
      <c r="K45" s="111"/>
      <c r="L45" s="165"/>
      <c r="X45" s="111"/>
    </row>
    <row r="46" spans="1:24">
      <c r="A46" s="180" t="s">
        <v>115</v>
      </c>
      <c r="B46" s="164">
        <v>6.9</v>
      </c>
      <c r="C46" s="162">
        <v>6</v>
      </c>
      <c r="D46" s="164">
        <v>6.1</v>
      </c>
      <c r="E46" s="162">
        <v>5.7</v>
      </c>
      <c r="F46" s="164">
        <v>6.8</v>
      </c>
      <c r="G46" s="162">
        <v>7</v>
      </c>
      <c r="H46" s="164">
        <v>6.4</v>
      </c>
      <c r="I46" s="162">
        <v>7.2</v>
      </c>
      <c r="J46" s="164">
        <v>8.3000000000000007</v>
      </c>
      <c r="K46" s="162">
        <v>9.1999999999999993</v>
      </c>
      <c r="L46" s="163">
        <v>3.7</v>
      </c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11"/>
    </row>
    <row r="47" spans="1:24">
      <c r="A47" s="176" t="s">
        <v>92</v>
      </c>
      <c r="B47" s="166"/>
      <c r="C47" s="111"/>
      <c r="D47" s="166"/>
      <c r="E47" s="111"/>
      <c r="F47" s="166"/>
      <c r="G47" s="111"/>
      <c r="H47" s="166"/>
      <c r="I47" s="111"/>
      <c r="J47" s="166"/>
      <c r="K47" s="111"/>
      <c r="L47" s="165"/>
      <c r="X47" s="111"/>
    </row>
    <row r="48" spans="1:24">
      <c r="A48" s="180" t="s">
        <v>201</v>
      </c>
      <c r="B48" s="164">
        <v>1.4</v>
      </c>
      <c r="C48" s="162">
        <v>2</v>
      </c>
      <c r="D48" s="164">
        <v>2.8</v>
      </c>
      <c r="E48" s="162">
        <v>3.1</v>
      </c>
      <c r="F48" s="164">
        <v>1.5</v>
      </c>
      <c r="G48" s="162">
        <v>1.6</v>
      </c>
      <c r="H48" s="164">
        <v>0.8</v>
      </c>
      <c r="I48" s="162">
        <v>0.8</v>
      </c>
      <c r="J48" s="164">
        <v>0.8</v>
      </c>
      <c r="K48" s="162">
        <v>0.6</v>
      </c>
      <c r="L48" s="163">
        <v>0</v>
      </c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11"/>
    </row>
    <row r="49" spans="1:24">
      <c r="A49" s="176" t="s">
        <v>93</v>
      </c>
      <c r="B49" s="166"/>
      <c r="C49" s="111"/>
      <c r="D49" s="166"/>
      <c r="E49" s="111"/>
      <c r="F49" s="166"/>
      <c r="G49" s="111"/>
      <c r="H49" s="166"/>
      <c r="I49" s="111"/>
      <c r="J49" s="166"/>
      <c r="K49" s="111"/>
      <c r="L49" s="165"/>
      <c r="X49" s="111"/>
    </row>
    <row r="50" spans="1:24">
      <c r="A50" s="180" t="s">
        <v>117</v>
      </c>
      <c r="B50" s="164">
        <v>0.5</v>
      </c>
      <c r="C50" s="162">
        <v>0.8</v>
      </c>
      <c r="D50" s="164">
        <v>1.2</v>
      </c>
      <c r="E50" s="162">
        <v>0.8</v>
      </c>
      <c r="F50" s="164">
        <v>0.7</v>
      </c>
      <c r="G50" s="162">
        <v>0.5</v>
      </c>
      <c r="H50" s="164">
        <v>0</v>
      </c>
      <c r="I50" s="162">
        <v>0</v>
      </c>
      <c r="J50" s="154" t="s">
        <v>136</v>
      </c>
      <c r="K50" s="162">
        <v>0</v>
      </c>
      <c r="L50" s="163">
        <v>0.5</v>
      </c>
      <c r="M50" s="162"/>
      <c r="N50" s="162"/>
      <c r="O50" s="162"/>
      <c r="P50" s="162"/>
      <c r="Q50" s="162"/>
      <c r="R50" s="162"/>
      <c r="S50" s="162"/>
      <c r="T50" s="162"/>
      <c r="U50" s="153"/>
      <c r="V50" s="162"/>
      <c r="W50" s="162"/>
      <c r="X50" s="111"/>
    </row>
    <row r="51" spans="1:24">
      <c r="A51" s="176" t="s">
        <v>94</v>
      </c>
      <c r="B51" s="166"/>
      <c r="C51" s="111"/>
      <c r="D51" s="166"/>
      <c r="E51" s="111"/>
      <c r="F51" s="166"/>
      <c r="G51" s="111"/>
      <c r="H51" s="166"/>
      <c r="I51" s="111"/>
      <c r="J51" s="166"/>
      <c r="K51" s="111"/>
      <c r="L51" s="165"/>
      <c r="X51" s="111"/>
    </row>
    <row r="52" spans="1:24">
      <c r="A52" s="180" t="s">
        <v>118</v>
      </c>
      <c r="B52" s="164">
        <v>10.4</v>
      </c>
      <c r="C52" s="162">
        <v>12.5</v>
      </c>
      <c r="D52" s="164">
        <v>17.2</v>
      </c>
      <c r="E52" s="162">
        <v>18.2</v>
      </c>
      <c r="F52" s="164">
        <v>2.9</v>
      </c>
      <c r="G52" s="162">
        <v>12.3</v>
      </c>
      <c r="H52" s="164">
        <v>6.4</v>
      </c>
      <c r="I52" s="162">
        <v>6.5</v>
      </c>
      <c r="J52" s="164">
        <v>6.8</v>
      </c>
      <c r="K52" s="162">
        <v>16.899999999999999</v>
      </c>
      <c r="L52" s="163">
        <v>4.8</v>
      </c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11"/>
    </row>
    <row r="53" spans="1:24">
      <c r="A53" s="176" t="s">
        <v>95</v>
      </c>
      <c r="B53" s="166"/>
      <c r="C53" s="111"/>
      <c r="D53" s="166"/>
      <c r="E53" s="111"/>
      <c r="F53" s="166"/>
      <c r="G53" s="111"/>
      <c r="H53" s="166"/>
      <c r="I53" s="111"/>
      <c r="J53" s="166"/>
      <c r="K53" s="111"/>
      <c r="L53" s="165"/>
      <c r="X53" s="111"/>
    </row>
    <row r="54" spans="1:24">
      <c r="A54" s="180" t="s">
        <v>233</v>
      </c>
      <c r="B54" s="164">
        <v>0.5</v>
      </c>
      <c r="C54" s="162">
        <v>0.5</v>
      </c>
      <c r="D54" s="164">
        <v>0.6</v>
      </c>
      <c r="E54" s="162">
        <v>1.8</v>
      </c>
      <c r="F54" s="154" t="s">
        <v>136</v>
      </c>
      <c r="G54" s="162">
        <v>0.6</v>
      </c>
      <c r="H54" s="164">
        <v>0.8</v>
      </c>
      <c r="I54" s="162">
        <v>0.7</v>
      </c>
      <c r="J54" s="154" t="s">
        <v>136</v>
      </c>
      <c r="K54" s="162">
        <v>0</v>
      </c>
      <c r="L54" s="163">
        <v>4.8</v>
      </c>
      <c r="M54" s="162"/>
      <c r="N54" s="162"/>
      <c r="O54" s="162"/>
      <c r="P54" s="162"/>
      <c r="Q54" s="153"/>
      <c r="R54" s="162"/>
      <c r="S54" s="162"/>
      <c r="T54" s="162"/>
      <c r="U54" s="153"/>
      <c r="V54" s="162"/>
      <c r="W54" s="162"/>
      <c r="X54" s="111"/>
    </row>
    <row r="55" spans="1:24">
      <c r="A55" s="176" t="s">
        <v>96</v>
      </c>
      <c r="B55" s="166"/>
      <c r="C55" s="111"/>
      <c r="D55" s="166"/>
      <c r="E55" s="111"/>
      <c r="F55" s="166"/>
      <c r="G55" s="111"/>
      <c r="H55" s="166"/>
      <c r="I55" s="111"/>
      <c r="J55" s="166"/>
      <c r="K55" s="111"/>
      <c r="L55" s="165"/>
      <c r="X55" s="111"/>
    </row>
    <row r="56" spans="1:24">
      <c r="A56" s="180" t="s">
        <v>120</v>
      </c>
      <c r="B56" s="164">
        <v>0.5</v>
      </c>
      <c r="C56" s="162">
        <v>1.2</v>
      </c>
      <c r="D56" s="164">
        <v>1.2</v>
      </c>
      <c r="E56" s="162">
        <v>2</v>
      </c>
      <c r="F56" s="164">
        <v>0</v>
      </c>
      <c r="G56" s="162">
        <v>0.3</v>
      </c>
      <c r="H56" s="164">
        <v>0</v>
      </c>
      <c r="I56" s="162">
        <v>0</v>
      </c>
      <c r="J56" s="154" t="s">
        <v>136</v>
      </c>
      <c r="K56" s="162">
        <v>0</v>
      </c>
      <c r="L56" s="163">
        <v>1</v>
      </c>
      <c r="M56" s="162"/>
      <c r="N56" s="162"/>
      <c r="O56" s="162"/>
      <c r="P56" s="162"/>
      <c r="Q56" s="162"/>
      <c r="R56" s="162"/>
      <c r="S56" s="162"/>
      <c r="T56" s="162"/>
      <c r="U56" s="153"/>
      <c r="V56" s="162"/>
      <c r="W56" s="162"/>
      <c r="X56" s="111"/>
    </row>
    <row r="57" spans="1:24">
      <c r="A57" s="176" t="s">
        <v>97</v>
      </c>
      <c r="B57" s="166"/>
      <c r="C57" s="111"/>
      <c r="D57" s="166"/>
      <c r="E57" s="111"/>
      <c r="F57" s="166"/>
      <c r="G57" s="111"/>
      <c r="H57" s="166"/>
      <c r="I57" s="111"/>
      <c r="J57" s="166"/>
      <c r="K57" s="111"/>
      <c r="L57" s="165"/>
      <c r="X57" s="111"/>
    </row>
    <row r="58" spans="1:24">
      <c r="A58" s="180" t="s">
        <v>98</v>
      </c>
      <c r="B58" s="155">
        <v>0</v>
      </c>
      <c r="C58" s="169">
        <v>0</v>
      </c>
      <c r="D58" s="164">
        <v>0</v>
      </c>
      <c r="E58" s="153" t="s">
        <v>136</v>
      </c>
      <c r="F58" s="154" t="s">
        <v>136</v>
      </c>
      <c r="G58" s="162">
        <v>0.1</v>
      </c>
      <c r="H58" s="154" t="s">
        <v>136</v>
      </c>
      <c r="I58" s="153" t="s">
        <v>136</v>
      </c>
      <c r="J58" s="154" t="s">
        <v>136</v>
      </c>
      <c r="K58" s="169">
        <v>0</v>
      </c>
      <c r="L58" s="159" t="s">
        <v>136</v>
      </c>
      <c r="X58" s="111"/>
    </row>
    <row r="59" spans="1:24">
      <c r="A59" s="176" t="s">
        <v>217</v>
      </c>
      <c r="B59" s="166"/>
      <c r="C59" s="111"/>
      <c r="D59" s="166"/>
      <c r="E59" s="111"/>
      <c r="F59" s="166"/>
      <c r="G59" s="111"/>
      <c r="H59" s="166"/>
      <c r="I59" s="111"/>
      <c r="J59" s="166"/>
      <c r="K59" s="111"/>
      <c r="L59" s="165"/>
      <c r="X59" s="111"/>
    </row>
    <row r="60" spans="1:24">
      <c r="A60" s="180" t="s">
        <v>149</v>
      </c>
      <c r="B60" s="164">
        <v>5.0999999999999996</v>
      </c>
      <c r="C60" s="162">
        <v>2.1</v>
      </c>
      <c r="D60" s="164">
        <v>2.7</v>
      </c>
      <c r="E60" s="162">
        <v>1.5</v>
      </c>
      <c r="F60" s="164">
        <v>18.399999999999999</v>
      </c>
      <c r="G60" s="162">
        <v>1.4</v>
      </c>
      <c r="H60" s="164">
        <v>1.9</v>
      </c>
      <c r="I60" s="162">
        <v>1.5</v>
      </c>
      <c r="J60" s="154" t="s">
        <v>136</v>
      </c>
      <c r="K60" s="162">
        <v>4.2</v>
      </c>
      <c r="L60" s="163">
        <v>1.7</v>
      </c>
      <c r="M60" s="162"/>
      <c r="N60" s="162"/>
      <c r="O60" s="162"/>
      <c r="P60" s="162"/>
      <c r="Q60" s="162"/>
      <c r="R60" s="162"/>
      <c r="S60" s="162"/>
      <c r="T60" s="162"/>
      <c r="U60" s="153"/>
      <c r="V60" s="162"/>
      <c r="W60" s="162"/>
      <c r="X60" s="111"/>
    </row>
    <row r="61" spans="1:24">
      <c r="A61" s="176" t="s">
        <v>199</v>
      </c>
      <c r="B61" s="154"/>
      <c r="C61" s="153"/>
      <c r="D61" s="154"/>
      <c r="E61" s="153"/>
      <c r="F61" s="154"/>
      <c r="G61" s="153"/>
      <c r="H61" s="154"/>
      <c r="I61" s="153"/>
      <c r="J61" s="154"/>
      <c r="K61" s="153"/>
      <c r="L61" s="159"/>
      <c r="X61" s="111"/>
    </row>
    <row r="62" spans="1:24">
      <c r="A62" s="172" t="s">
        <v>198</v>
      </c>
      <c r="B62" s="157">
        <v>100</v>
      </c>
      <c r="C62" s="168">
        <v>100</v>
      </c>
      <c r="D62" s="157">
        <v>100</v>
      </c>
      <c r="E62" s="168">
        <v>100</v>
      </c>
      <c r="F62" s="157">
        <v>100</v>
      </c>
      <c r="G62" s="168">
        <v>100</v>
      </c>
      <c r="H62" s="157">
        <v>100</v>
      </c>
      <c r="I62" s="168">
        <v>100</v>
      </c>
      <c r="J62" s="157">
        <v>100</v>
      </c>
      <c r="K62" s="168">
        <v>100</v>
      </c>
      <c r="L62" s="160">
        <v>100</v>
      </c>
      <c r="X62" s="111"/>
    </row>
    <row r="63" spans="1:24">
      <c r="A63" s="173" t="s">
        <v>222</v>
      </c>
      <c r="B63" s="154"/>
      <c r="C63" s="153"/>
      <c r="D63" s="154"/>
      <c r="E63" s="153"/>
      <c r="F63" s="154"/>
      <c r="G63" s="153"/>
      <c r="H63" s="154"/>
      <c r="I63" s="153"/>
      <c r="J63" s="154"/>
      <c r="K63" s="153"/>
      <c r="L63" s="159"/>
      <c r="Q63" s="167"/>
      <c r="R63" s="167"/>
      <c r="S63" s="167"/>
      <c r="T63" s="167"/>
      <c r="U63" s="167"/>
      <c r="X63" s="111"/>
    </row>
    <row r="64" spans="1:24">
      <c r="A64" s="181" t="s">
        <v>102</v>
      </c>
      <c r="B64" s="154"/>
      <c r="C64" s="153"/>
      <c r="D64" s="154"/>
      <c r="E64" s="153"/>
      <c r="F64" s="154"/>
      <c r="G64" s="153"/>
      <c r="H64" s="154"/>
      <c r="I64" s="153"/>
      <c r="J64" s="154"/>
      <c r="K64" s="153"/>
      <c r="L64" s="159"/>
      <c r="X64" s="111"/>
    </row>
    <row r="65" spans="1:24">
      <c r="A65" s="179" t="s">
        <v>197</v>
      </c>
      <c r="B65" s="154"/>
      <c r="C65" s="153"/>
      <c r="D65" s="154"/>
      <c r="E65" s="153"/>
      <c r="F65" s="154"/>
      <c r="G65" s="153"/>
      <c r="H65" s="154"/>
      <c r="I65" s="153"/>
      <c r="J65" s="154"/>
      <c r="K65" s="153"/>
      <c r="L65" s="159"/>
      <c r="X65" s="111"/>
    </row>
    <row r="66" spans="1:24">
      <c r="A66" s="180" t="s">
        <v>116</v>
      </c>
      <c r="B66" s="164">
        <v>27.8</v>
      </c>
      <c r="C66" s="162">
        <v>21.7</v>
      </c>
      <c r="D66" s="164">
        <v>12.4</v>
      </c>
      <c r="E66" s="162">
        <v>22.2</v>
      </c>
      <c r="F66" s="164">
        <v>43.6</v>
      </c>
      <c r="G66" s="162">
        <v>24.6</v>
      </c>
      <c r="H66" s="164">
        <v>44.6</v>
      </c>
      <c r="I66" s="162">
        <v>48.6</v>
      </c>
      <c r="J66" s="164">
        <v>65.8</v>
      </c>
      <c r="K66" s="162">
        <v>15.8</v>
      </c>
      <c r="L66" s="163">
        <v>15.5</v>
      </c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11"/>
    </row>
    <row r="67" spans="1:24">
      <c r="A67" s="176" t="s">
        <v>93</v>
      </c>
      <c r="B67" s="166"/>
      <c r="C67" s="111"/>
      <c r="D67" s="166"/>
      <c r="E67" s="111"/>
      <c r="F67" s="166"/>
      <c r="G67" s="111"/>
      <c r="H67" s="166"/>
      <c r="I67" s="111"/>
      <c r="J67" s="166"/>
      <c r="K67" s="111"/>
      <c r="L67" s="165"/>
      <c r="X67" s="111"/>
    </row>
    <row r="68" spans="1:24">
      <c r="A68" s="180" t="s">
        <v>98</v>
      </c>
      <c r="B68" s="164">
        <v>49.7</v>
      </c>
      <c r="C68" s="162">
        <v>33.200000000000003</v>
      </c>
      <c r="D68" s="164">
        <v>14.8</v>
      </c>
      <c r="E68" s="162">
        <v>9.6999999999999993</v>
      </c>
      <c r="F68" s="164">
        <v>32.700000000000003</v>
      </c>
      <c r="G68" s="162">
        <v>24.4</v>
      </c>
      <c r="H68" s="164">
        <v>44.8</v>
      </c>
      <c r="I68" s="162">
        <v>42.9</v>
      </c>
      <c r="J68" s="164">
        <v>33.200000000000003</v>
      </c>
      <c r="K68" s="162">
        <v>63.5</v>
      </c>
      <c r="L68" s="163">
        <v>71.400000000000006</v>
      </c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11"/>
    </row>
    <row r="69" spans="1:24">
      <c r="A69" s="178" t="s">
        <v>196</v>
      </c>
      <c r="B69" s="154"/>
      <c r="C69" s="153"/>
      <c r="D69" s="154"/>
      <c r="E69" s="153"/>
      <c r="F69" s="154"/>
      <c r="G69" s="153"/>
      <c r="H69" s="154"/>
      <c r="I69" s="153"/>
      <c r="J69" s="154"/>
      <c r="K69" s="153"/>
      <c r="L69" s="159"/>
    </row>
  </sheetData>
  <mergeCells count="15">
    <mergeCell ref="B39:L39"/>
    <mergeCell ref="B6:L6"/>
    <mergeCell ref="A1:L1"/>
    <mergeCell ref="A2:L2"/>
    <mergeCell ref="A3:A5"/>
    <mergeCell ref="B3:B5"/>
    <mergeCell ref="C3:L3"/>
    <mergeCell ref="C4:C5"/>
    <mergeCell ref="D4:E4"/>
    <mergeCell ref="F4:F5"/>
    <mergeCell ref="G4:G5"/>
    <mergeCell ref="H4:H5"/>
    <mergeCell ref="I4:J4"/>
    <mergeCell ref="K4:K5"/>
    <mergeCell ref="L4:L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37"/>
  <sheetViews>
    <sheetView showGridLines="0" workbookViewId="0"/>
  </sheetViews>
  <sheetFormatPr defaultRowHeight="15"/>
  <cols>
    <col min="1" max="1" width="40.42578125" customWidth="1"/>
    <col min="2" max="7" width="14.140625" customWidth="1"/>
  </cols>
  <sheetData>
    <row r="1" spans="1:7" ht="16.5">
      <c r="A1" s="187" t="s">
        <v>247</v>
      </c>
    </row>
    <row r="2" spans="1:7" ht="16.5">
      <c r="A2" s="33" t="s">
        <v>246</v>
      </c>
    </row>
    <row r="3" spans="1:7" s="186" customFormat="1" ht="27" customHeight="1">
      <c r="A3" s="308" t="s">
        <v>84</v>
      </c>
      <c r="B3" s="306" t="s">
        <v>245</v>
      </c>
      <c r="C3" s="306"/>
      <c r="D3" s="306"/>
      <c r="E3" s="306" t="s">
        <v>244</v>
      </c>
      <c r="F3" s="306"/>
      <c r="G3" s="307"/>
    </row>
    <row r="4" spans="1:7" s="186" customFormat="1" ht="67.5">
      <c r="A4" s="308"/>
      <c r="B4" s="40" t="s">
        <v>243</v>
      </c>
      <c r="C4" s="40" t="s">
        <v>242</v>
      </c>
      <c r="D4" s="40" t="s">
        <v>241</v>
      </c>
      <c r="E4" s="40" t="s">
        <v>240</v>
      </c>
      <c r="F4" s="40" t="s">
        <v>239</v>
      </c>
      <c r="G4" s="41" t="s">
        <v>238</v>
      </c>
    </row>
    <row r="5" spans="1:7" s="186" customFormat="1" ht="15.75" thickBot="1">
      <c r="A5" s="309"/>
      <c r="B5" s="310" t="s">
        <v>147</v>
      </c>
      <c r="C5" s="310"/>
      <c r="D5" s="310"/>
      <c r="E5" s="310"/>
      <c r="F5" s="310"/>
      <c r="G5" s="313"/>
    </row>
    <row r="6" spans="1:7">
      <c r="A6" s="185" t="s">
        <v>85</v>
      </c>
      <c r="B6" s="214">
        <v>15795714.5</v>
      </c>
      <c r="C6" s="214">
        <v>2864236.7</v>
      </c>
      <c r="D6" s="214">
        <v>132388.9</v>
      </c>
      <c r="E6" s="215">
        <v>16694852.4</v>
      </c>
      <c r="F6" s="215">
        <v>2865084.6</v>
      </c>
      <c r="G6" s="216">
        <v>163132</v>
      </c>
    </row>
    <row r="7" spans="1:7">
      <c r="A7" s="184" t="s">
        <v>237</v>
      </c>
      <c r="B7" s="65"/>
      <c r="C7" s="65"/>
      <c r="D7" s="65"/>
      <c r="E7" s="65"/>
      <c r="F7" s="65"/>
      <c r="G7" s="217"/>
    </row>
    <row r="8" spans="1:7">
      <c r="A8" s="172" t="s">
        <v>234</v>
      </c>
      <c r="B8" s="65">
        <v>13336561.6</v>
      </c>
      <c r="C8" s="65">
        <v>2759826.1</v>
      </c>
      <c r="D8" s="65">
        <v>110445.7</v>
      </c>
      <c r="E8" s="65">
        <v>14103396.5</v>
      </c>
      <c r="F8" s="65">
        <v>2744076.5</v>
      </c>
      <c r="G8" s="217">
        <v>131549.9</v>
      </c>
    </row>
    <row r="9" spans="1:7">
      <c r="A9" s="174" t="s">
        <v>221</v>
      </c>
      <c r="B9" s="61"/>
      <c r="C9" s="61"/>
      <c r="D9" s="61"/>
      <c r="E9" s="61"/>
      <c r="F9" s="61"/>
      <c r="G9" s="205"/>
    </row>
    <row r="10" spans="1:7">
      <c r="A10" s="183" t="s">
        <v>113</v>
      </c>
      <c r="B10" s="61">
        <v>4779985.8</v>
      </c>
      <c r="C10" s="61">
        <v>928286.6</v>
      </c>
      <c r="D10" s="61">
        <v>1205.8</v>
      </c>
      <c r="E10" s="61">
        <v>5090049.5999999996</v>
      </c>
      <c r="F10" s="61">
        <v>921853.8</v>
      </c>
      <c r="G10" s="205">
        <v>1257.2</v>
      </c>
    </row>
    <row r="11" spans="1:7">
      <c r="A11" s="182" t="s">
        <v>90</v>
      </c>
      <c r="B11" s="61"/>
      <c r="C11" s="61"/>
      <c r="D11" s="61"/>
      <c r="E11" s="61"/>
      <c r="F11" s="61"/>
      <c r="G11" s="205"/>
    </row>
    <row r="12" spans="1:7">
      <c r="A12" s="183" t="s">
        <v>114</v>
      </c>
      <c r="B12" s="61">
        <v>3262561.3</v>
      </c>
      <c r="C12" s="61">
        <v>1134197.8999999999</v>
      </c>
      <c r="D12" s="61">
        <v>13274.9</v>
      </c>
      <c r="E12" s="61">
        <v>3492683.2</v>
      </c>
      <c r="F12" s="61">
        <v>1137850.7</v>
      </c>
      <c r="G12" s="205">
        <v>15250.1</v>
      </c>
    </row>
    <row r="13" spans="1:7">
      <c r="A13" s="182" t="s">
        <v>91</v>
      </c>
      <c r="B13" s="61"/>
      <c r="C13" s="61"/>
      <c r="D13" s="61"/>
      <c r="E13" s="61"/>
      <c r="F13" s="61"/>
      <c r="G13" s="205"/>
    </row>
    <row r="14" spans="1:7">
      <c r="A14" s="183" t="s">
        <v>115</v>
      </c>
      <c r="B14" s="61">
        <v>807484.3</v>
      </c>
      <c r="C14" s="61">
        <v>189683.9</v>
      </c>
      <c r="D14" s="61">
        <v>60062.7</v>
      </c>
      <c r="E14" s="61">
        <v>858028.1</v>
      </c>
      <c r="F14" s="61">
        <v>189910.7</v>
      </c>
      <c r="G14" s="205">
        <v>65203.3</v>
      </c>
    </row>
    <row r="15" spans="1:7">
      <c r="A15" s="182" t="s">
        <v>92</v>
      </c>
      <c r="B15" s="61"/>
      <c r="C15" s="61"/>
      <c r="D15" s="61"/>
      <c r="E15" s="61"/>
      <c r="F15" s="61"/>
      <c r="G15" s="205"/>
    </row>
    <row r="16" spans="1:7">
      <c r="A16" s="183" t="s">
        <v>116</v>
      </c>
      <c r="B16" s="61">
        <v>615237.9</v>
      </c>
      <c r="C16" s="61">
        <v>37612.1</v>
      </c>
      <c r="D16" s="61" t="s">
        <v>136</v>
      </c>
      <c r="E16" s="61">
        <v>620557.19999999995</v>
      </c>
      <c r="F16" s="61">
        <v>37523.300000000003</v>
      </c>
      <c r="G16" s="205" t="s">
        <v>136</v>
      </c>
    </row>
    <row r="17" spans="1:7">
      <c r="A17" s="182" t="s">
        <v>93</v>
      </c>
      <c r="B17" s="61"/>
      <c r="C17" s="61"/>
      <c r="D17" s="61"/>
      <c r="E17" s="61"/>
      <c r="F17" s="61"/>
      <c r="G17" s="205"/>
    </row>
    <row r="18" spans="1:7">
      <c r="A18" s="183" t="s">
        <v>117</v>
      </c>
      <c r="B18" s="61">
        <v>322138.5</v>
      </c>
      <c r="C18" s="61">
        <v>13292.7</v>
      </c>
      <c r="D18" s="61">
        <v>10945.7</v>
      </c>
      <c r="E18" s="61">
        <v>339214.1</v>
      </c>
      <c r="F18" s="61">
        <v>13295</v>
      </c>
      <c r="G18" s="205">
        <v>11010.3</v>
      </c>
    </row>
    <row r="19" spans="1:7">
      <c r="A19" s="182" t="s">
        <v>94</v>
      </c>
      <c r="B19" s="61"/>
      <c r="C19" s="61"/>
      <c r="D19" s="61"/>
      <c r="E19" s="61"/>
      <c r="F19" s="61"/>
      <c r="G19" s="205"/>
    </row>
    <row r="20" spans="1:7">
      <c r="A20" s="183" t="s">
        <v>118</v>
      </c>
      <c r="B20" s="61">
        <v>1493787.7</v>
      </c>
      <c r="C20" s="61">
        <v>285887.5</v>
      </c>
      <c r="D20" s="61">
        <v>16478.400000000001</v>
      </c>
      <c r="E20" s="61">
        <v>1608675</v>
      </c>
      <c r="F20" s="61">
        <v>272807.2</v>
      </c>
      <c r="G20" s="205">
        <v>19695.2</v>
      </c>
    </row>
    <row r="21" spans="1:7">
      <c r="A21" s="182" t="s">
        <v>95</v>
      </c>
      <c r="B21" s="61"/>
      <c r="C21" s="61"/>
      <c r="D21" s="61"/>
      <c r="E21" s="61"/>
      <c r="F21" s="61"/>
      <c r="G21" s="205"/>
    </row>
    <row r="22" spans="1:7">
      <c r="A22" s="183" t="s">
        <v>119</v>
      </c>
      <c r="B22" s="61">
        <v>270037.3</v>
      </c>
      <c r="C22" s="61">
        <v>14797.9</v>
      </c>
      <c r="D22" s="61" t="s">
        <v>136</v>
      </c>
      <c r="E22" s="61">
        <v>281071.7</v>
      </c>
      <c r="F22" s="61">
        <v>14823.3</v>
      </c>
      <c r="G22" s="205" t="s">
        <v>136</v>
      </c>
    </row>
    <row r="23" spans="1:7">
      <c r="A23" s="182" t="s">
        <v>96</v>
      </c>
      <c r="B23" s="61"/>
      <c r="C23" s="61"/>
      <c r="D23" s="61"/>
      <c r="E23" s="61"/>
      <c r="F23" s="61"/>
      <c r="G23" s="205"/>
    </row>
    <row r="24" spans="1:7">
      <c r="A24" s="183" t="s">
        <v>120</v>
      </c>
      <c r="B24" s="218">
        <v>505265.1</v>
      </c>
      <c r="C24" s="218">
        <v>14542.599999999999</v>
      </c>
      <c r="D24" s="218" t="s">
        <v>136</v>
      </c>
      <c r="E24" s="61">
        <v>508863.4</v>
      </c>
      <c r="F24" s="61">
        <v>14403.4</v>
      </c>
      <c r="G24" s="205" t="s">
        <v>136</v>
      </c>
    </row>
    <row r="25" spans="1:7">
      <c r="A25" s="182" t="s">
        <v>97</v>
      </c>
      <c r="B25" s="218"/>
      <c r="C25" s="218"/>
      <c r="D25" s="218"/>
      <c r="E25" s="61"/>
      <c r="F25" s="61"/>
      <c r="G25" s="205"/>
    </row>
    <row r="26" spans="1:7">
      <c r="A26" s="183" t="s">
        <v>236</v>
      </c>
      <c r="B26" s="61">
        <v>619580.6</v>
      </c>
      <c r="C26" s="61">
        <v>457.7</v>
      </c>
      <c r="D26" s="61">
        <v>4327.6000000000004</v>
      </c>
      <c r="E26" s="61">
        <v>634442.69999999995</v>
      </c>
      <c r="F26" s="61">
        <v>492.4</v>
      </c>
      <c r="G26" s="205">
        <v>3894.6</v>
      </c>
    </row>
    <row r="27" spans="1:7">
      <c r="A27" s="182" t="s">
        <v>99</v>
      </c>
      <c r="B27" s="61"/>
      <c r="C27" s="61"/>
      <c r="D27" s="61"/>
      <c r="E27" s="61"/>
      <c r="F27" s="61"/>
      <c r="G27" s="205"/>
    </row>
    <row r="28" spans="1:7">
      <c r="A28" s="183" t="s">
        <v>149</v>
      </c>
      <c r="B28" s="61">
        <v>660483.10000000009</v>
      </c>
      <c r="C28" s="218">
        <v>141067.19999999998</v>
      </c>
      <c r="D28" s="218">
        <v>4150.6000000000004</v>
      </c>
      <c r="E28" s="218">
        <v>669811.5</v>
      </c>
      <c r="F28" s="61">
        <v>141116.70000000001</v>
      </c>
      <c r="G28" s="205">
        <v>15239.2</v>
      </c>
    </row>
    <row r="29" spans="1:7">
      <c r="A29" s="182" t="s">
        <v>150</v>
      </c>
      <c r="B29" s="61"/>
      <c r="C29" s="61"/>
      <c r="D29" s="61"/>
      <c r="E29" s="61"/>
      <c r="F29" s="61"/>
      <c r="G29" s="219"/>
    </row>
    <row r="30" spans="1:7">
      <c r="A30" s="172" t="s">
        <v>198</v>
      </c>
      <c r="B30" s="140">
        <v>2459152.9</v>
      </c>
      <c r="C30" s="140">
        <v>104410.6</v>
      </c>
      <c r="D30" s="140">
        <v>21943.200000000001</v>
      </c>
      <c r="E30" s="220">
        <v>2591455.9</v>
      </c>
      <c r="F30" s="65">
        <v>121008.1</v>
      </c>
      <c r="G30" s="217">
        <v>31582.1</v>
      </c>
    </row>
    <row r="31" spans="1:7">
      <c r="A31" s="173" t="s">
        <v>222</v>
      </c>
      <c r="B31" s="218"/>
      <c r="C31" s="218"/>
      <c r="D31" s="218"/>
      <c r="E31" s="218"/>
      <c r="F31" s="65"/>
      <c r="G31" s="205"/>
    </row>
    <row r="32" spans="1:7">
      <c r="A32" s="200" t="s">
        <v>102</v>
      </c>
      <c r="B32" s="218"/>
      <c r="C32" s="218"/>
      <c r="D32" s="218"/>
      <c r="E32" s="218"/>
      <c r="F32" s="61"/>
      <c r="G32" s="205"/>
    </row>
    <row r="33" spans="1:7">
      <c r="A33" s="182" t="s">
        <v>103</v>
      </c>
      <c r="B33" s="61"/>
      <c r="C33" s="61"/>
      <c r="D33" s="61"/>
      <c r="E33" s="61"/>
      <c r="F33" s="61"/>
      <c r="G33" s="205"/>
    </row>
    <row r="34" spans="1:7">
      <c r="A34" s="183" t="s">
        <v>116</v>
      </c>
      <c r="B34" s="61">
        <v>835630.3</v>
      </c>
      <c r="C34" s="61">
        <v>29012.7</v>
      </c>
      <c r="D34" s="61">
        <v>2503.3000000000002</v>
      </c>
      <c r="E34" s="61">
        <v>894811.5</v>
      </c>
      <c r="F34" s="61">
        <v>45011.199999999997</v>
      </c>
      <c r="G34" s="205">
        <v>2311.9</v>
      </c>
    </row>
    <row r="35" spans="1:7">
      <c r="A35" s="182" t="s">
        <v>93</v>
      </c>
      <c r="B35" s="61"/>
      <c r="C35" s="61"/>
      <c r="D35" s="61"/>
      <c r="E35" s="61"/>
      <c r="F35" s="61"/>
      <c r="G35" s="205"/>
    </row>
    <row r="36" spans="1:7">
      <c r="A36" s="183" t="s">
        <v>98</v>
      </c>
      <c r="B36" s="61">
        <v>1209638</v>
      </c>
      <c r="C36" s="61">
        <v>51857.8</v>
      </c>
      <c r="D36" s="61">
        <v>3927.4</v>
      </c>
      <c r="E36" s="61">
        <v>128898.4</v>
      </c>
      <c r="F36" s="61">
        <v>1621.3</v>
      </c>
      <c r="G36" s="205">
        <v>2717.6</v>
      </c>
    </row>
    <row r="37" spans="1:7">
      <c r="A37" s="182" t="s">
        <v>99</v>
      </c>
      <c r="B37" s="61"/>
      <c r="C37" s="61"/>
      <c r="D37" s="61"/>
      <c r="E37" s="61"/>
      <c r="F37" s="61"/>
      <c r="G37" s="205"/>
    </row>
  </sheetData>
  <mergeCells count="4">
    <mergeCell ref="B3:D3"/>
    <mergeCell ref="E3:G3"/>
    <mergeCell ref="B5:G5"/>
    <mergeCell ref="A3:A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37"/>
  <sheetViews>
    <sheetView showGridLines="0" workbookViewId="0"/>
  </sheetViews>
  <sheetFormatPr defaultRowHeight="15"/>
  <cols>
    <col min="1" max="1" width="40.5703125" customWidth="1"/>
    <col min="2" max="7" width="13.5703125" customWidth="1"/>
  </cols>
  <sheetData>
    <row r="1" spans="1:7" ht="16.5">
      <c r="A1" s="187" t="s">
        <v>250</v>
      </c>
    </row>
    <row r="2" spans="1:7" ht="16.5">
      <c r="A2" s="151" t="s">
        <v>249</v>
      </c>
    </row>
    <row r="3" spans="1:7" ht="27" customHeight="1">
      <c r="A3" s="308" t="s">
        <v>248</v>
      </c>
      <c r="B3" s="306" t="s">
        <v>245</v>
      </c>
      <c r="C3" s="306"/>
      <c r="D3" s="306"/>
      <c r="E3" s="306" t="s">
        <v>244</v>
      </c>
      <c r="F3" s="306"/>
      <c r="G3" s="307"/>
    </row>
    <row r="4" spans="1:7" ht="67.5">
      <c r="A4" s="308"/>
      <c r="B4" s="40" t="s">
        <v>243</v>
      </c>
      <c r="C4" s="40" t="s">
        <v>242</v>
      </c>
      <c r="D4" s="40" t="s">
        <v>241</v>
      </c>
      <c r="E4" s="40" t="s">
        <v>240</v>
      </c>
      <c r="F4" s="40" t="s">
        <v>239</v>
      </c>
      <c r="G4" s="41" t="s">
        <v>238</v>
      </c>
    </row>
    <row r="5" spans="1:7" ht="15.75" thickBot="1">
      <c r="A5" s="309"/>
      <c r="B5" s="310" t="s">
        <v>43</v>
      </c>
      <c r="C5" s="310"/>
      <c r="D5" s="310"/>
      <c r="E5" s="310"/>
      <c r="F5" s="310"/>
      <c r="G5" s="313"/>
    </row>
    <row r="6" spans="1:7">
      <c r="A6" s="27" t="s">
        <v>85</v>
      </c>
      <c r="B6" s="67">
        <v>100</v>
      </c>
      <c r="C6" s="67">
        <v>100</v>
      </c>
      <c r="D6" s="67">
        <v>100</v>
      </c>
      <c r="E6" s="67">
        <v>100</v>
      </c>
      <c r="F6" s="67">
        <v>100</v>
      </c>
      <c r="G6" s="68">
        <v>100</v>
      </c>
    </row>
    <row r="7" spans="1:7">
      <c r="A7" s="30" t="s">
        <v>237</v>
      </c>
      <c r="B7" s="69"/>
      <c r="C7" s="69"/>
      <c r="D7" s="69"/>
      <c r="E7" s="69"/>
      <c r="F7" s="69"/>
      <c r="G7" s="70"/>
    </row>
    <row r="8" spans="1:7">
      <c r="A8" s="172" t="s">
        <v>234</v>
      </c>
      <c r="B8" s="69">
        <v>84.431518434952721</v>
      </c>
      <c r="C8" s="69">
        <v>96.354679765118561</v>
      </c>
      <c r="D8" s="69">
        <v>83.425196523273485</v>
      </c>
      <c r="E8" s="69">
        <v>84.477515356769501</v>
      </c>
      <c r="F8" s="69">
        <v>95.776456304292026</v>
      </c>
      <c r="G8" s="70">
        <v>80.640156437731406</v>
      </c>
    </row>
    <row r="9" spans="1:7">
      <c r="A9" s="174" t="s">
        <v>221</v>
      </c>
      <c r="B9" s="59"/>
      <c r="C9" s="59"/>
      <c r="D9" s="59"/>
      <c r="E9" s="59"/>
      <c r="F9" s="59"/>
      <c r="G9" s="71"/>
    </row>
    <row r="10" spans="1:7">
      <c r="A10" s="8" t="s">
        <v>113</v>
      </c>
      <c r="B10" s="59">
        <v>30.261282577625721</v>
      </c>
      <c r="C10" s="59">
        <v>32.409563078358708</v>
      </c>
      <c r="D10" s="59">
        <v>0.91080143425921656</v>
      </c>
      <c r="E10" s="59">
        <v>30.488736755767903</v>
      </c>
      <c r="F10" s="59">
        <v>32.17544780353083</v>
      </c>
      <c r="G10" s="71">
        <v>0.77066424735796779</v>
      </c>
    </row>
    <row r="11" spans="1:7">
      <c r="A11" s="7" t="s">
        <v>90</v>
      </c>
      <c r="B11" s="59"/>
      <c r="C11" s="59"/>
      <c r="D11" s="59"/>
      <c r="E11" s="59"/>
      <c r="F11" s="59"/>
      <c r="G11" s="71"/>
    </row>
    <row r="12" spans="1:7">
      <c r="A12" s="8" t="s">
        <v>114</v>
      </c>
      <c r="B12" s="59">
        <v>20.65472441908215</v>
      </c>
      <c r="C12" s="59">
        <v>39.598609290915093</v>
      </c>
      <c r="D12" s="59">
        <v>10.027200165572793</v>
      </c>
      <c r="E12" s="59">
        <v>20.920719251162712</v>
      </c>
      <c r="F12" s="59">
        <v>39.714384001086742</v>
      </c>
      <c r="G12" s="71">
        <v>9.348319152588088</v>
      </c>
    </row>
    <row r="13" spans="1:7">
      <c r="A13" s="7" t="s">
        <v>91</v>
      </c>
      <c r="B13" s="59"/>
      <c r="C13" s="59"/>
      <c r="D13" s="59"/>
      <c r="E13" s="59"/>
      <c r="F13" s="59"/>
      <c r="G13" s="71"/>
    </row>
    <row r="14" spans="1:7">
      <c r="A14" s="8" t="s">
        <v>115</v>
      </c>
      <c r="B14" s="59">
        <v>5.1120466883596816</v>
      </c>
      <c r="C14" s="59">
        <v>6.6224938741969188</v>
      </c>
      <c r="D14" s="59">
        <v>45.368380581755716</v>
      </c>
      <c r="E14" s="59">
        <v>5.139477004301038</v>
      </c>
      <c r="F14" s="59">
        <v>6.6284499941118664</v>
      </c>
      <c r="G14" s="71">
        <v>39.969656474511439</v>
      </c>
    </row>
    <row r="15" spans="1:7">
      <c r="A15" s="7" t="s">
        <v>92</v>
      </c>
      <c r="B15" s="59"/>
      <c r="C15" s="59"/>
      <c r="D15" s="59"/>
      <c r="E15" s="59"/>
      <c r="F15" s="59"/>
      <c r="G15" s="71"/>
    </row>
    <row r="16" spans="1:7">
      <c r="A16" s="8" t="s">
        <v>116</v>
      </c>
      <c r="B16" s="59">
        <v>3.8949672077195374</v>
      </c>
      <c r="C16" s="59">
        <v>1.3131631195145288</v>
      </c>
      <c r="D16" s="59" t="s">
        <v>136</v>
      </c>
      <c r="E16" s="59">
        <v>3.7170571211519068</v>
      </c>
      <c r="F16" s="59">
        <v>1.3096751139564955</v>
      </c>
      <c r="G16" s="71" t="s">
        <v>136</v>
      </c>
    </row>
    <row r="17" spans="1:7">
      <c r="A17" s="7" t="s">
        <v>93</v>
      </c>
      <c r="B17" s="59"/>
      <c r="C17" s="59"/>
      <c r="D17" s="59"/>
      <c r="E17" s="59"/>
      <c r="F17" s="59"/>
      <c r="G17" s="71"/>
    </row>
    <row r="18" spans="1:7">
      <c r="A18" s="8" t="s">
        <v>117</v>
      </c>
      <c r="B18" s="59">
        <v>2.0394044220031957</v>
      </c>
      <c r="C18" s="59">
        <v>0.4640922309249092</v>
      </c>
      <c r="D18" s="59">
        <v>8.2678381646799703</v>
      </c>
      <c r="E18" s="59">
        <v>2.0318484516820288</v>
      </c>
      <c r="F18" s="59">
        <v>0.46403516321996219</v>
      </c>
      <c r="G18" s="71">
        <v>6.7493195694284376</v>
      </c>
    </row>
    <row r="19" spans="1:7">
      <c r="A19" s="7" t="s">
        <v>94</v>
      </c>
      <c r="B19" s="59"/>
      <c r="C19" s="59"/>
      <c r="D19" s="59"/>
      <c r="E19" s="59"/>
      <c r="F19" s="59"/>
      <c r="G19" s="71"/>
    </row>
    <row r="20" spans="1:7">
      <c r="A20" s="8" t="s">
        <v>118</v>
      </c>
      <c r="B20" s="59">
        <v>9.4569175709019042</v>
      </c>
      <c r="C20" s="59">
        <v>9.9812805275485772</v>
      </c>
      <c r="D20" s="59">
        <v>12.446964964585401</v>
      </c>
      <c r="E20" s="59">
        <v>9.6357545515047498</v>
      </c>
      <c r="F20" s="59">
        <v>9.521785150777049</v>
      </c>
      <c r="G20" s="71">
        <v>12.073167741460903</v>
      </c>
    </row>
    <row r="21" spans="1:7">
      <c r="A21" s="6" t="s">
        <v>95</v>
      </c>
      <c r="B21" s="59"/>
      <c r="C21" s="59"/>
      <c r="D21" s="59"/>
      <c r="E21" s="59"/>
      <c r="F21" s="59"/>
      <c r="G21" s="71"/>
    </row>
    <row r="22" spans="1:7">
      <c r="A22" s="5" t="s">
        <v>119</v>
      </c>
      <c r="B22" s="59">
        <v>1.7095605266858931</v>
      </c>
      <c r="C22" s="59">
        <v>0.51664375363949488</v>
      </c>
      <c r="D22" s="59" t="s">
        <v>136</v>
      </c>
      <c r="E22" s="59">
        <v>1.6835830186794583</v>
      </c>
      <c r="F22" s="59">
        <v>0.51737739262568361</v>
      </c>
      <c r="G22" s="71" t="s">
        <v>136</v>
      </c>
    </row>
    <row r="23" spans="1:7">
      <c r="A23" s="6" t="s">
        <v>96</v>
      </c>
      <c r="B23" s="59"/>
      <c r="C23" s="59"/>
      <c r="D23" s="59"/>
      <c r="E23" s="59"/>
      <c r="F23" s="59"/>
      <c r="G23" s="71"/>
    </row>
    <row r="24" spans="1:7">
      <c r="A24" s="5" t="s">
        <v>120</v>
      </c>
      <c r="B24" s="59">
        <v>3.1987479895258928</v>
      </c>
      <c r="C24" s="59">
        <v>0.50773038415435423</v>
      </c>
      <c r="D24" s="59" t="s">
        <v>136</v>
      </c>
      <c r="E24" s="59">
        <v>3.048025749541817</v>
      </c>
      <c r="F24" s="59">
        <v>0.50272162993022962</v>
      </c>
      <c r="G24" s="71" t="s">
        <v>136</v>
      </c>
    </row>
    <row r="25" spans="1:7">
      <c r="A25" s="6" t="s">
        <v>97</v>
      </c>
      <c r="B25" s="59"/>
      <c r="C25" s="59"/>
      <c r="D25" s="59"/>
      <c r="E25" s="59"/>
      <c r="F25" s="59"/>
      <c r="G25" s="71"/>
    </row>
    <row r="26" spans="1:7">
      <c r="A26" s="5" t="s">
        <v>236</v>
      </c>
      <c r="B26" s="59">
        <v>3.9224601077716366</v>
      </c>
      <c r="C26" s="59">
        <v>1.5979824572459393E-2</v>
      </c>
      <c r="D26" s="59">
        <v>3.2688541108808975</v>
      </c>
      <c r="E26" s="59">
        <v>3.8002294647420776</v>
      </c>
      <c r="F26" s="59">
        <v>1.7186228986048088E-2</v>
      </c>
      <c r="G26" s="71">
        <v>2.3873918054091168</v>
      </c>
    </row>
    <row r="27" spans="1:7">
      <c r="A27" s="6" t="s">
        <v>99</v>
      </c>
      <c r="B27" s="59"/>
      <c r="C27" s="59"/>
      <c r="D27" s="59"/>
      <c r="E27" s="59"/>
      <c r="F27" s="59"/>
      <c r="G27" s="71"/>
    </row>
    <row r="28" spans="1:7">
      <c r="A28" s="8" t="s">
        <v>149</v>
      </c>
      <c r="B28" s="59">
        <v>4.1814069252771064</v>
      </c>
      <c r="C28" s="59">
        <v>4.9251236812935177</v>
      </c>
      <c r="D28" s="59">
        <v>3.1351571015394799</v>
      </c>
      <c r="E28" s="59">
        <v>4.0120839882357995</v>
      </c>
      <c r="F28" s="59">
        <v>4.9253938260671255</v>
      </c>
      <c r="G28" s="71">
        <v>9.3416374469754562</v>
      </c>
    </row>
    <row r="29" spans="1:7">
      <c r="A29" s="6" t="s">
        <v>150</v>
      </c>
      <c r="B29" s="59"/>
      <c r="C29" s="59"/>
      <c r="D29" s="59"/>
      <c r="E29" s="59"/>
      <c r="F29" s="59"/>
      <c r="G29" s="71"/>
    </row>
    <row r="30" spans="1:7">
      <c r="A30" s="172" t="s">
        <v>198</v>
      </c>
      <c r="B30" s="69">
        <v>15.568481565047279</v>
      </c>
      <c r="C30" s="69">
        <v>3.6453202348814258</v>
      </c>
      <c r="D30" s="78">
        <v>16.574803476726522</v>
      </c>
      <c r="E30" s="69">
        <v>15.522484643230507</v>
      </c>
      <c r="F30" s="69">
        <v>4.2235436957079733</v>
      </c>
      <c r="G30" s="70">
        <v>19.35984356226859</v>
      </c>
    </row>
    <row r="31" spans="1:7">
      <c r="A31" s="173" t="s">
        <v>222</v>
      </c>
      <c r="B31" s="69"/>
      <c r="C31" s="69"/>
      <c r="D31" s="69"/>
      <c r="E31" s="69"/>
      <c r="F31" s="69"/>
      <c r="G31" s="70"/>
    </row>
    <row r="32" spans="1:7">
      <c r="A32" s="201" t="s">
        <v>102</v>
      </c>
      <c r="B32" s="59"/>
      <c r="C32" s="59"/>
      <c r="D32" s="59"/>
      <c r="E32" s="59"/>
      <c r="F32" s="59"/>
      <c r="G32" s="71"/>
    </row>
    <row r="33" spans="1:7">
      <c r="A33" s="6" t="s">
        <v>103</v>
      </c>
      <c r="B33" s="59"/>
      <c r="C33" s="59"/>
      <c r="D33" s="59"/>
      <c r="E33" s="59"/>
      <c r="F33" s="59"/>
      <c r="G33" s="71"/>
    </row>
    <row r="34" spans="1:7">
      <c r="A34" s="8" t="s">
        <v>116</v>
      </c>
      <c r="B34" s="59">
        <v>5.2902342594252385</v>
      </c>
      <c r="C34" s="59">
        <v>1.01292955292417</v>
      </c>
      <c r="D34" s="59">
        <v>1.8908684942619813</v>
      </c>
      <c r="E34" s="59">
        <v>5.3598047982742276</v>
      </c>
      <c r="F34" s="59">
        <v>1.5710251627473755</v>
      </c>
      <c r="G34" s="71">
        <v>1.4171958904445481</v>
      </c>
    </row>
    <row r="35" spans="1:7">
      <c r="A35" s="7" t="s">
        <v>93</v>
      </c>
      <c r="B35" s="59"/>
      <c r="C35" s="59"/>
      <c r="D35" s="59"/>
      <c r="E35" s="59"/>
      <c r="F35" s="59"/>
      <c r="G35" s="71"/>
    </row>
    <row r="36" spans="1:7">
      <c r="A36" s="8" t="s">
        <v>98</v>
      </c>
      <c r="B36" s="59">
        <v>7.658013823939398</v>
      </c>
      <c r="C36" s="59">
        <v>1.8105277402527522</v>
      </c>
      <c r="D36" s="59">
        <v>2.9665629067089463</v>
      </c>
      <c r="E36" s="59">
        <v>0.77208469360292153</v>
      </c>
      <c r="F36" s="59">
        <v>5.6588206854345596E-2</v>
      </c>
      <c r="G36" s="71">
        <v>1.6658901993477675</v>
      </c>
    </row>
    <row r="37" spans="1:7">
      <c r="A37" s="7" t="s">
        <v>99</v>
      </c>
      <c r="B37" s="59"/>
      <c r="C37" s="59"/>
      <c r="D37" s="59"/>
      <c r="E37" s="59"/>
      <c r="F37" s="59"/>
      <c r="G37" s="71"/>
    </row>
  </sheetData>
  <mergeCells count="4">
    <mergeCell ref="B3:D3"/>
    <mergeCell ref="E3:G3"/>
    <mergeCell ref="B5:G5"/>
    <mergeCell ref="A3:A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Q107"/>
  <sheetViews>
    <sheetView showGridLines="0" zoomScaleNormal="100" workbookViewId="0"/>
  </sheetViews>
  <sheetFormatPr defaultRowHeight="15"/>
  <cols>
    <col min="1" max="1" width="39.5703125" customWidth="1"/>
    <col min="2" max="3" width="10.5703125" customWidth="1"/>
    <col min="4" max="5" width="10.5703125" style="189" customWidth="1"/>
    <col min="6" max="6" width="10.5703125" customWidth="1"/>
    <col min="7" max="7" width="10.5703125" style="188" customWidth="1"/>
    <col min="8" max="14" width="10.5703125" customWidth="1"/>
    <col min="15" max="15" width="12.140625" customWidth="1"/>
    <col min="16" max="16" width="10.42578125" bestFit="1" customWidth="1"/>
    <col min="17" max="17" width="10" bestFit="1" customWidth="1"/>
  </cols>
  <sheetData>
    <row r="1" spans="1:16" ht="16.5">
      <c r="A1" s="1" t="s">
        <v>269</v>
      </c>
    </row>
    <row r="2" spans="1:16" ht="16.5">
      <c r="A2" s="303" t="s">
        <v>270</v>
      </c>
    </row>
    <row r="3" spans="1:16" ht="29.25" customHeight="1">
      <c r="A3" s="308" t="s">
        <v>84</v>
      </c>
      <c r="B3" s="306" t="s">
        <v>268</v>
      </c>
      <c r="C3" s="306" t="s">
        <v>267</v>
      </c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7"/>
    </row>
    <row r="4" spans="1:16" ht="29.25" customHeight="1">
      <c r="A4" s="308"/>
      <c r="B4" s="306"/>
      <c r="C4" s="306" t="s">
        <v>266</v>
      </c>
      <c r="D4" s="337" t="s">
        <v>265</v>
      </c>
      <c r="E4" s="337" t="s">
        <v>264</v>
      </c>
      <c r="F4" s="306" t="s">
        <v>263</v>
      </c>
      <c r="G4" s="339" t="s">
        <v>262</v>
      </c>
      <c r="H4" s="306" t="s">
        <v>261</v>
      </c>
      <c r="I4" s="40" t="s">
        <v>259</v>
      </c>
      <c r="J4" s="306" t="s">
        <v>260</v>
      </c>
      <c r="K4" s="40" t="s">
        <v>259</v>
      </c>
      <c r="L4" s="306" t="s">
        <v>258</v>
      </c>
      <c r="M4" s="306" t="s">
        <v>257</v>
      </c>
      <c r="N4" s="307"/>
    </row>
    <row r="5" spans="1:16" ht="99" customHeight="1" thickBot="1">
      <c r="A5" s="309"/>
      <c r="B5" s="310"/>
      <c r="C5" s="310"/>
      <c r="D5" s="338"/>
      <c r="E5" s="338"/>
      <c r="F5" s="310"/>
      <c r="G5" s="340"/>
      <c r="H5" s="310"/>
      <c r="I5" s="199" t="s">
        <v>256</v>
      </c>
      <c r="J5" s="310"/>
      <c r="K5" s="199" t="s">
        <v>255</v>
      </c>
      <c r="L5" s="310"/>
      <c r="M5" s="199" t="s">
        <v>254</v>
      </c>
      <c r="N5" s="198" t="s">
        <v>253</v>
      </c>
    </row>
    <row r="6" spans="1:16">
      <c r="A6" s="336" t="s">
        <v>252</v>
      </c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</row>
    <row r="7" spans="1:16">
      <c r="A7" s="27" t="s">
        <v>85</v>
      </c>
      <c r="B7" s="69">
        <v>19757923.700000003</v>
      </c>
      <c r="C7" s="69">
        <v>1250895.6000000001</v>
      </c>
      <c r="D7" s="69">
        <v>816859.79999999993</v>
      </c>
      <c r="E7" s="69">
        <v>634720</v>
      </c>
      <c r="F7" s="69">
        <v>1727283.5</v>
      </c>
      <c r="G7" s="202">
        <v>294108.10000000003</v>
      </c>
      <c r="H7" s="69">
        <v>11142100.399999999</v>
      </c>
      <c r="I7" s="69">
        <v>9401942.1999999993</v>
      </c>
      <c r="J7" s="69">
        <v>2460411</v>
      </c>
      <c r="K7" s="69">
        <v>1705691.2</v>
      </c>
      <c r="L7" s="69">
        <v>1431545.3</v>
      </c>
      <c r="M7" s="69">
        <v>301392.89999999997</v>
      </c>
      <c r="N7" s="70">
        <v>252108.90000000002</v>
      </c>
    </row>
    <row r="8" spans="1:16">
      <c r="A8" s="30" t="s">
        <v>237</v>
      </c>
      <c r="B8" s="59"/>
      <c r="C8" s="59"/>
      <c r="D8" s="59"/>
      <c r="E8" s="59"/>
      <c r="F8" s="59"/>
      <c r="G8" s="203"/>
      <c r="H8" s="59"/>
      <c r="I8" s="59"/>
      <c r="J8" s="59"/>
      <c r="K8" s="59"/>
      <c r="L8" s="59"/>
      <c r="M8" s="59"/>
      <c r="N8" s="71"/>
    </row>
    <row r="9" spans="1:16">
      <c r="A9" s="172" t="s">
        <v>234</v>
      </c>
      <c r="B9" s="69">
        <v>17010356.600000001</v>
      </c>
      <c r="C9" s="69">
        <v>1086786.3</v>
      </c>
      <c r="D9" s="204">
        <v>731987.79999999993</v>
      </c>
      <c r="E9" s="65">
        <v>577797.9</v>
      </c>
      <c r="F9" s="69">
        <v>1255418</v>
      </c>
      <c r="G9" s="202">
        <v>274232.2</v>
      </c>
      <c r="H9" s="69">
        <v>9563188.6999999993</v>
      </c>
      <c r="I9" s="69">
        <v>8295377.0999999996</v>
      </c>
      <c r="J9" s="69">
        <v>2234336.4</v>
      </c>
      <c r="K9" s="69">
        <v>1512529.3</v>
      </c>
      <c r="L9" s="69">
        <v>1286609.3</v>
      </c>
      <c r="M9" s="69">
        <v>300692.3</v>
      </c>
      <c r="N9" s="70">
        <v>232531.7</v>
      </c>
      <c r="P9" s="194"/>
    </row>
    <row r="10" spans="1:16">
      <c r="A10" s="174" t="s">
        <v>221</v>
      </c>
      <c r="B10" s="59"/>
      <c r="C10" s="59"/>
      <c r="D10" s="62"/>
      <c r="E10" s="61"/>
      <c r="F10" s="59"/>
      <c r="G10" s="203"/>
      <c r="H10" s="59"/>
      <c r="I10" s="59"/>
      <c r="J10" s="59"/>
      <c r="K10" s="59"/>
      <c r="L10" s="59"/>
      <c r="M10" s="59"/>
      <c r="N10" s="71"/>
      <c r="P10" s="194"/>
    </row>
    <row r="11" spans="1:16">
      <c r="A11" s="8" t="s">
        <v>113</v>
      </c>
      <c r="B11" s="59">
        <v>6012689.2999999998</v>
      </c>
      <c r="C11" s="59">
        <v>365739.6</v>
      </c>
      <c r="D11" s="62">
        <v>230048.7</v>
      </c>
      <c r="E11" s="61">
        <v>216764</v>
      </c>
      <c r="F11" s="59">
        <v>425175.7</v>
      </c>
      <c r="G11" s="203">
        <v>196051.7</v>
      </c>
      <c r="H11" s="59">
        <v>3279058.9</v>
      </c>
      <c r="I11" s="59">
        <v>2880124.2</v>
      </c>
      <c r="J11" s="59">
        <v>792191.3</v>
      </c>
      <c r="K11" s="59">
        <v>529503.80000000005</v>
      </c>
      <c r="L11" s="59">
        <v>507659.4</v>
      </c>
      <c r="M11" s="59">
        <v>107162.9</v>
      </c>
      <c r="N11" s="71">
        <v>106818.3</v>
      </c>
      <c r="P11" s="194"/>
    </row>
    <row r="12" spans="1:16">
      <c r="A12" s="7" t="s">
        <v>90</v>
      </c>
      <c r="B12" s="59"/>
      <c r="C12" s="59"/>
      <c r="D12" s="62"/>
      <c r="E12" s="61"/>
      <c r="F12" s="59"/>
      <c r="G12" s="203"/>
      <c r="H12" s="59"/>
      <c r="I12" s="59"/>
      <c r="J12" s="59"/>
      <c r="K12" s="59"/>
      <c r="L12" s="59"/>
      <c r="M12" s="59"/>
      <c r="N12" s="71"/>
      <c r="P12" s="194"/>
    </row>
    <row r="13" spans="1:16">
      <c r="A13" s="8" t="s">
        <v>114</v>
      </c>
      <c r="B13" s="59">
        <v>4668506.5</v>
      </c>
      <c r="C13" s="59">
        <v>372490.5</v>
      </c>
      <c r="D13" s="62">
        <v>169535.5</v>
      </c>
      <c r="E13" s="61">
        <v>137562.29999999999</v>
      </c>
      <c r="F13" s="59">
        <v>334405.59999999998</v>
      </c>
      <c r="G13" s="203">
        <v>32260.3</v>
      </c>
      <c r="H13" s="59">
        <v>2621583.4</v>
      </c>
      <c r="I13" s="59">
        <v>2188723.6</v>
      </c>
      <c r="J13" s="59">
        <v>626908.4</v>
      </c>
      <c r="K13" s="59">
        <v>411350.7</v>
      </c>
      <c r="L13" s="59">
        <v>373760.5</v>
      </c>
      <c r="M13" s="59">
        <v>90886.1</v>
      </c>
      <c r="N13" s="71">
        <v>70041.899999999994</v>
      </c>
      <c r="O13" s="194"/>
      <c r="P13" s="194"/>
    </row>
    <row r="14" spans="1:16">
      <c r="A14" s="7" t="s">
        <v>91</v>
      </c>
      <c r="B14" s="59"/>
      <c r="C14" s="59"/>
      <c r="D14" s="62"/>
      <c r="E14" s="61"/>
      <c r="F14" s="59"/>
      <c r="G14" s="203"/>
      <c r="H14" s="59"/>
      <c r="I14" s="59"/>
      <c r="J14" s="59"/>
      <c r="K14" s="59"/>
      <c r="L14" s="59"/>
      <c r="M14" s="59"/>
      <c r="N14" s="71"/>
      <c r="O14" s="194"/>
      <c r="P14" s="194"/>
    </row>
    <row r="15" spans="1:16">
      <c r="A15" s="8" t="s">
        <v>115</v>
      </c>
      <c r="B15" s="59">
        <v>1120688.8999999999</v>
      </c>
      <c r="C15" s="59">
        <v>62359.5</v>
      </c>
      <c r="D15" s="62">
        <v>89097.600000000006</v>
      </c>
      <c r="E15" s="61">
        <v>47747.4</v>
      </c>
      <c r="F15" s="59">
        <v>85688.1</v>
      </c>
      <c r="G15" s="203">
        <v>11477</v>
      </c>
      <c r="H15" s="59">
        <v>606186.30000000005</v>
      </c>
      <c r="I15" s="59">
        <v>534871.80000000005</v>
      </c>
      <c r="J15" s="59">
        <v>144246.29999999999</v>
      </c>
      <c r="K15" s="59">
        <v>101420</v>
      </c>
      <c r="L15" s="59">
        <v>73886.7</v>
      </c>
      <c r="M15" s="59">
        <v>18725.900000000001</v>
      </c>
      <c r="N15" s="71">
        <v>16296.4</v>
      </c>
      <c r="O15" s="194"/>
      <c r="P15" s="194"/>
    </row>
    <row r="16" spans="1:16">
      <c r="A16" s="7" t="s">
        <v>92</v>
      </c>
      <c r="B16" s="59"/>
      <c r="C16" s="59"/>
      <c r="D16" s="62"/>
      <c r="E16" s="61"/>
      <c r="F16" s="59"/>
      <c r="G16" s="203"/>
      <c r="H16" s="59"/>
      <c r="I16" s="59"/>
      <c r="J16" s="59"/>
      <c r="K16" s="59"/>
      <c r="L16" s="59"/>
      <c r="M16" s="59"/>
      <c r="N16" s="71"/>
      <c r="P16" s="194"/>
    </row>
    <row r="17" spans="1:17">
      <c r="A17" s="8" t="s">
        <v>116</v>
      </c>
      <c r="B17" s="59">
        <v>663799.80000000005</v>
      </c>
      <c r="C17" s="59">
        <v>13961</v>
      </c>
      <c r="D17" s="62">
        <v>19512.899999999998</v>
      </c>
      <c r="E17" s="61">
        <v>17986.8</v>
      </c>
      <c r="F17" s="59">
        <v>57184.800000000003</v>
      </c>
      <c r="G17" s="203">
        <v>2869</v>
      </c>
      <c r="H17" s="59">
        <v>421947.8</v>
      </c>
      <c r="I17" s="59">
        <v>355887.4</v>
      </c>
      <c r="J17" s="59">
        <v>90474.1</v>
      </c>
      <c r="K17" s="59">
        <v>64699.5</v>
      </c>
      <c r="L17" s="59">
        <v>39863.4</v>
      </c>
      <c r="M17" s="59">
        <v>1945.1</v>
      </c>
      <c r="N17" s="71">
        <v>8609</v>
      </c>
      <c r="P17" s="194"/>
    </row>
    <row r="18" spans="1:17">
      <c r="A18" s="7" t="s">
        <v>93</v>
      </c>
      <c r="B18" s="59"/>
      <c r="C18" s="59"/>
      <c r="D18" s="62"/>
      <c r="E18" s="61"/>
      <c r="F18" s="59"/>
      <c r="G18" s="203"/>
      <c r="H18" s="59"/>
      <c r="I18" s="59"/>
      <c r="J18" s="59"/>
      <c r="K18" s="59"/>
      <c r="L18" s="59"/>
      <c r="M18" s="59"/>
      <c r="N18" s="71"/>
      <c r="P18" s="194"/>
    </row>
    <row r="19" spans="1:17">
      <c r="A19" s="8" t="s">
        <v>117</v>
      </c>
      <c r="B19" s="59">
        <v>363376.5</v>
      </c>
      <c r="C19" s="59">
        <v>11113.6</v>
      </c>
      <c r="D19" s="62">
        <v>12680.8</v>
      </c>
      <c r="E19" s="61">
        <v>12065.5</v>
      </c>
      <c r="F19" s="59">
        <v>22122.2</v>
      </c>
      <c r="G19" s="203">
        <v>1701.5</v>
      </c>
      <c r="H19" s="59">
        <v>235253.6</v>
      </c>
      <c r="I19" s="59">
        <v>214633.5</v>
      </c>
      <c r="J19" s="59">
        <v>53727.3</v>
      </c>
      <c r="K19" s="59">
        <v>39091.9</v>
      </c>
      <c r="L19" s="59">
        <v>14712</v>
      </c>
      <c r="M19" s="59">
        <v>1570.9</v>
      </c>
      <c r="N19" s="71">
        <v>3950.3</v>
      </c>
      <c r="P19" s="194"/>
    </row>
    <row r="20" spans="1:17">
      <c r="A20" s="7" t="s">
        <v>94</v>
      </c>
      <c r="B20" s="59"/>
      <c r="C20" s="59"/>
      <c r="D20" s="62"/>
      <c r="E20" s="61"/>
      <c r="F20" s="59"/>
      <c r="G20" s="203"/>
      <c r="H20" s="59"/>
      <c r="I20" s="59"/>
      <c r="J20" s="59"/>
      <c r="K20" s="59"/>
      <c r="L20" s="59"/>
      <c r="M20" s="59"/>
      <c r="N20" s="71"/>
      <c r="P20" s="194"/>
    </row>
    <row r="21" spans="1:17">
      <c r="A21" s="8" t="s">
        <v>118</v>
      </c>
      <c r="B21" s="59">
        <v>1896626</v>
      </c>
      <c r="C21" s="59">
        <v>159613.79999999999</v>
      </c>
      <c r="D21" s="62">
        <v>125321.40000000001</v>
      </c>
      <c r="E21" s="61">
        <v>57161.4</v>
      </c>
      <c r="F21" s="59">
        <v>153932.4</v>
      </c>
      <c r="G21" s="203">
        <v>18623.2</v>
      </c>
      <c r="H21" s="59">
        <v>1022712.6</v>
      </c>
      <c r="I21" s="59">
        <v>886194.8</v>
      </c>
      <c r="J21" s="59">
        <v>244430.5</v>
      </c>
      <c r="K21" s="59">
        <v>166100.4</v>
      </c>
      <c r="L21" s="59">
        <v>114830.70000000001</v>
      </c>
      <c r="M21" s="59">
        <v>39874.1</v>
      </c>
      <c r="N21" s="71">
        <v>13372</v>
      </c>
      <c r="P21" s="194"/>
    </row>
    <row r="22" spans="1:17">
      <c r="A22" s="6" t="s">
        <v>95</v>
      </c>
      <c r="B22" s="59"/>
      <c r="C22" s="59"/>
      <c r="D22" s="59"/>
      <c r="E22" s="59"/>
      <c r="F22" s="59"/>
      <c r="G22" s="203"/>
      <c r="H22" s="59"/>
      <c r="I22" s="59"/>
      <c r="J22" s="59"/>
      <c r="K22" s="59"/>
      <c r="L22" s="59"/>
      <c r="M22" s="59"/>
      <c r="N22" s="71"/>
      <c r="P22" s="194"/>
    </row>
    <row r="23" spans="1:17">
      <c r="A23" s="5" t="s">
        <v>119</v>
      </c>
      <c r="B23" s="59">
        <v>297046</v>
      </c>
      <c r="C23" s="59">
        <v>7968.1</v>
      </c>
      <c r="D23" s="62">
        <v>9225.5999999999985</v>
      </c>
      <c r="E23" s="61">
        <v>18257.5</v>
      </c>
      <c r="F23" s="59">
        <v>21732.3</v>
      </c>
      <c r="G23" s="203">
        <v>1005.4</v>
      </c>
      <c r="H23" s="59">
        <v>182489.9</v>
      </c>
      <c r="I23" s="59">
        <v>172333.2</v>
      </c>
      <c r="J23" s="59">
        <v>41093.4</v>
      </c>
      <c r="K23" s="59">
        <v>29555.200000000001</v>
      </c>
      <c r="L23" s="59">
        <v>15273.8</v>
      </c>
      <c r="M23" s="59">
        <v>5386.6</v>
      </c>
      <c r="N23" s="71">
        <v>2539.5</v>
      </c>
      <c r="P23" s="194"/>
    </row>
    <row r="24" spans="1:17">
      <c r="A24" s="6" t="s">
        <v>96</v>
      </c>
      <c r="B24" s="59"/>
      <c r="C24" s="59"/>
      <c r="D24" s="62"/>
      <c r="E24" s="61"/>
      <c r="F24" s="59"/>
      <c r="G24" s="203"/>
      <c r="H24" s="59"/>
      <c r="I24" s="59"/>
      <c r="J24" s="59"/>
      <c r="K24" s="59"/>
      <c r="L24" s="59"/>
      <c r="M24" s="59"/>
      <c r="N24" s="71"/>
      <c r="P24" s="194"/>
    </row>
    <row r="25" spans="1:17">
      <c r="A25" s="5" t="s">
        <v>120</v>
      </c>
      <c r="B25" s="59">
        <v>523235.8</v>
      </c>
      <c r="C25" s="59">
        <v>16596</v>
      </c>
      <c r="D25" s="62">
        <v>11472</v>
      </c>
      <c r="E25" s="61">
        <v>14251.2</v>
      </c>
      <c r="F25" s="59">
        <v>49504.1</v>
      </c>
      <c r="G25" s="203">
        <v>4182.8</v>
      </c>
      <c r="H25" s="61">
        <v>341044.9</v>
      </c>
      <c r="I25" s="61">
        <v>306241.90000000002</v>
      </c>
      <c r="J25" s="61">
        <v>73660.2</v>
      </c>
      <c r="K25" s="61">
        <v>54677.2</v>
      </c>
      <c r="L25" s="61">
        <v>12524.6</v>
      </c>
      <c r="M25" s="61">
        <v>2685.4</v>
      </c>
      <c r="N25" s="205">
        <v>3503.2</v>
      </c>
      <c r="P25" s="194"/>
    </row>
    <row r="26" spans="1:17">
      <c r="A26" s="6" t="s">
        <v>97</v>
      </c>
      <c r="B26" s="59"/>
      <c r="C26" s="59"/>
      <c r="D26" s="62"/>
      <c r="E26" s="61"/>
      <c r="F26" s="59"/>
      <c r="G26" s="203"/>
      <c r="H26" s="59"/>
      <c r="I26" s="59"/>
      <c r="J26" s="59"/>
      <c r="K26" s="59"/>
      <c r="L26" s="59"/>
      <c r="M26" s="59"/>
      <c r="N26" s="71"/>
      <c r="P26" s="194"/>
    </row>
    <row r="27" spans="1:17">
      <c r="A27" s="5" t="s">
        <v>236</v>
      </c>
      <c r="B27" s="59">
        <v>639294.5</v>
      </c>
      <c r="C27" s="59">
        <v>35378.9</v>
      </c>
      <c r="D27" s="62">
        <v>18952.400000000001</v>
      </c>
      <c r="E27" s="61">
        <v>24251.4</v>
      </c>
      <c r="F27" s="59">
        <v>39339.5</v>
      </c>
      <c r="G27" s="203">
        <v>1555.7</v>
      </c>
      <c r="H27" s="59">
        <v>407512.6</v>
      </c>
      <c r="I27" s="59">
        <v>375469.1</v>
      </c>
      <c r="J27" s="59">
        <v>87329.4</v>
      </c>
      <c r="K27" s="59">
        <v>64755.4</v>
      </c>
      <c r="L27" s="59">
        <v>24974.6</v>
      </c>
      <c r="M27" s="205" t="s">
        <v>136</v>
      </c>
      <c r="N27" s="71">
        <v>1561.7</v>
      </c>
      <c r="P27" s="194"/>
    </row>
    <row r="28" spans="1:17">
      <c r="A28" s="6" t="s">
        <v>99</v>
      </c>
      <c r="B28" s="59"/>
      <c r="C28" s="59"/>
      <c r="D28" s="59"/>
      <c r="E28" s="59"/>
      <c r="F28" s="59"/>
      <c r="G28" s="203"/>
      <c r="H28" s="59"/>
      <c r="I28" s="59"/>
      <c r="J28" s="59"/>
      <c r="K28" s="59"/>
      <c r="L28" s="59"/>
      <c r="M28" s="59"/>
      <c r="N28" s="71"/>
      <c r="P28" s="194"/>
    </row>
    <row r="29" spans="1:17">
      <c r="A29" s="8" t="s">
        <v>149</v>
      </c>
      <c r="B29" s="59">
        <v>825093.29999999993</v>
      </c>
      <c r="C29" s="59">
        <v>41565.299999999996</v>
      </c>
      <c r="D29" s="62">
        <v>46140.899999999994</v>
      </c>
      <c r="E29" s="61">
        <v>31750.400000000001</v>
      </c>
      <c r="F29" s="59">
        <v>66333.3</v>
      </c>
      <c r="G29" s="203">
        <v>4505.6000000000004</v>
      </c>
      <c r="H29" s="59">
        <v>445398.70000000007</v>
      </c>
      <c r="I29" s="59">
        <v>380897.6</v>
      </c>
      <c r="J29" s="59">
        <v>80275.500000000015</v>
      </c>
      <c r="K29" s="59">
        <v>51375.200000000004</v>
      </c>
      <c r="L29" s="59">
        <v>109123.59999999999</v>
      </c>
      <c r="M29" s="59">
        <v>32455.300000000003</v>
      </c>
      <c r="N29" s="71">
        <v>5839.4000000000005</v>
      </c>
      <c r="P29" s="194"/>
    </row>
    <row r="30" spans="1:17">
      <c r="A30" s="6" t="s">
        <v>150</v>
      </c>
      <c r="B30" s="196"/>
      <c r="C30" s="196"/>
      <c r="D30" s="206"/>
      <c r="E30" s="196"/>
      <c r="F30" s="196"/>
      <c r="G30" s="197"/>
      <c r="H30" s="196"/>
      <c r="I30" s="196"/>
      <c r="J30" s="196"/>
      <c r="K30" s="196"/>
      <c r="L30" s="196"/>
      <c r="M30" s="196"/>
      <c r="N30" s="195"/>
      <c r="P30" s="194"/>
    </row>
    <row r="31" spans="1:17">
      <c r="A31" s="172" t="s">
        <v>198</v>
      </c>
      <c r="B31" s="69">
        <v>2747567.1</v>
      </c>
      <c r="C31" s="69">
        <v>164109.29999999999</v>
      </c>
      <c r="D31" s="204">
        <v>84872</v>
      </c>
      <c r="E31" s="65">
        <v>56922.1</v>
      </c>
      <c r="F31" s="69">
        <v>471865.5</v>
      </c>
      <c r="G31" s="202">
        <v>19875.900000000001</v>
      </c>
      <c r="H31" s="69">
        <v>1578911.7</v>
      </c>
      <c r="I31" s="69">
        <v>1106565.1000000001</v>
      </c>
      <c r="J31" s="69">
        <v>226074.6</v>
      </c>
      <c r="K31" s="69">
        <v>193161.9</v>
      </c>
      <c r="L31" s="69">
        <v>144936</v>
      </c>
      <c r="M31" s="69">
        <v>700.6</v>
      </c>
      <c r="N31" s="70">
        <v>19577.2</v>
      </c>
      <c r="P31" s="194"/>
      <c r="Q31" s="194"/>
    </row>
    <row r="32" spans="1:17">
      <c r="A32" s="173" t="s">
        <v>222</v>
      </c>
      <c r="B32" s="59"/>
      <c r="C32" s="59"/>
      <c r="D32" s="62"/>
      <c r="E32" s="61"/>
      <c r="F32" s="59"/>
      <c r="G32" s="203"/>
      <c r="H32" s="59"/>
      <c r="I32" s="59"/>
      <c r="J32" s="59"/>
      <c r="K32" s="59"/>
      <c r="L32" s="59"/>
      <c r="M32" s="59"/>
      <c r="N32" s="71"/>
      <c r="P32" s="194"/>
    </row>
    <row r="33" spans="1:16">
      <c r="A33" s="201" t="s">
        <v>102</v>
      </c>
      <c r="B33" s="59"/>
      <c r="C33" s="59"/>
      <c r="D33" s="74"/>
      <c r="E33" s="61"/>
      <c r="F33" s="59"/>
      <c r="G33" s="203"/>
      <c r="H33" s="59"/>
      <c r="I33" s="59"/>
      <c r="J33" s="59"/>
      <c r="K33" s="59"/>
      <c r="L33" s="59"/>
      <c r="M33" s="59"/>
      <c r="N33" s="71"/>
      <c r="P33" s="194"/>
    </row>
    <row r="34" spans="1:16">
      <c r="A34" s="6" t="s">
        <v>103</v>
      </c>
      <c r="B34" s="59"/>
      <c r="C34" s="59"/>
      <c r="D34" s="62"/>
      <c r="E34" s="61"/>
      <c r="F34" s="59"/>
      <c r="G34" s="203"/>
      <c r="H34" s="59"/>
      <c r="I34" s="59"/>
      <c r="J34" s="59"/>
      <c r="K34" s="59"/>
      <c r="L34" s="59"/>
      <c r="M34" s="59"/>
      <c r="N34" s="71"/>
      <c r="P34" s="194"/>
    </row>
    <row r="35" spans="1:16">
      <c r="A35" s="8" t="s">
        <v>116</v>
      </c>
      <c r="B35" s="59">
        <v>945895.9</v>
      </c>
      <c r="C35" s="59">
        <v>64594</v>
      </c>
      <c r="D35" s="62">
        <v>29398.800000000003</v>
      </c>
      <c r="E35" s="61">
        <v>19873</v>
      </c>
      <c r="F35" s="59">
        <v>177577.7</v>
      </c>
      <c r="G35" s="203">
        <v>7602.3</v>
      </c>
      <c r="H35" s="59">
        <v>522764.7</v>
      </c>
      <c r="I35" s="59">
        <v>349607.7</v>
      </c>
      <c r="J35" s="59">
        <v>69995.600000000006</v>
      </c>
      <c r="K35" s="59">
        <v>59078.2</v>
      </c>
      <c r="L35" s="59">
        <v>54089.8</v>
      </c>
      <c r="M35" s="59">
        <v>165.6</v>
      </c>
      <c r="N35" s="71">
        <v>7769.6</v>
      </c>
      <c r="P35" s="194"/>
    </row>
    <row r="36" spans="1:16">
      <c r="A36" s="7" t="s">
        <v>93</v>
      </c>
      <c r="B36" s="59"/>
      <c r="C36" s="59"/>
      <c r="D36" s="62"/>
      <c r="E36" s="61"/>
      <c r="F36" s="59"/>
      <c r="G36" s="203"/>
      <c r="H36" s="59"/>
      <c r="I36" s="59"/>
      <c r="J36" s="59"/>
      <c r="K36" s="59"/>
      <c r="L36" s="59"/>
      <c r="M36" s="59"/>
      <c r="N36" s="71"/>
      <c r="P36" s="194"/>
    </row>
    <row r="37" spans="1:16">
      <c r="A37" s="8" t="s">
        <v>98</v>
      </c>
      <c r="B37" s="59">
        <v>1314669.5</v>
      </c>
      <c r="C37" s="59">
        <v>69302.399999999994</v>
      </c>
      <c r="D37" s="62">
        <v>43347.6</v>
      </c>
      <c r="E37" s="61">
        <v>24042.1</v>
      </c>
      <c r="F37" s="59">
        <v>242184.3</v>
      </c>
      <c r="G37" s="203">
        <v>10337.700000000001</v>
      </c>
      <c r="H37" s="59">
        <v>754308.1</v>
      </c>
      <c r="I37" s="59">
        <v>515563.4</v>
      </c>
      <c r="J37" s="59">
        <v>99957.7</v>
      </c>
      <c r="K37" s="59">
        <v>89415.4</v>
      </c>
      <c r="L37" s="59">
        <v>71189.600000000006</v>
      </c>
      <c r="M37" s="59">
        <v>177.1</v>
      </c>
      <c r="N37" s="71">
        <v>7851.7</v>
      </c>
      <c r="P37" s="194"/>
    </row>
    <row r="38" spans="1:16">
      <c r="A38" s="7" t="s">
        <v>99</v>
      </c>
      <c r="B38" s="31"/>
      <c r="C38" s="31"/>
      <c r="D38" s="39"/>
      <c r="E38" s="38"/>
      <c r="F38" s="31"/>
      <c r="G38" s="190"/>
      <c r="H38" s="31"/>
      <c r="I38" s="31"/>
      <c r="J38" s="31"/>
      <c r="K38" s="31"/>
      <c r="L38" s="31"/>
      <c r="M38" s="31"/>
      <c r="N38" s="32"/>
    </row>
    <row r="39" spans="1:16">
      <c r="A39" s="312" t="s">
        <v>251</v>
      </c>
      <c r="B39" s="335"/>
      <c r="C39" s="335"/>
      <c r="D39" s="335"/>
      <c r="E39" s="335"/>
      <c r="F39" s="335"/>
      <c r="G39" s="335"/>
      <c r="H39" s="335"/>
      <c r="I39" s="335"/>
      <c r="J39" s="335"/>
      <c r="K39" s="335"/>
      <c r="L39" s="335"/>
      <c r="M39" s="335"/>
      <c r="N39" s="335"/>
    </row>
    <row r="40" spans="1:16">
      <c r="A40" s="27" t="s">
        <v>85</v>
      </c>
      <c r="B40" s="69">
        <v>100</v>
      </c>
      <c r="C40" s="69">
        <v>6.3311085668379201</v>
      </c>
      <c r="D40" s="69">
        <v>4.1343402900174162</v>
      </c>
      <c r="E40" s="69">
        <v>3.2124833035973306</v>
      </c>
      <c r="F40" s="69">
        <v>8.7422318570852653</v>
      </c>
      <c r="G40" s="202">
        <v>1.4885577273486483</v>
      </c>
      <c r="H40" s="69">
        <v>56.393073326829359</v>
      </c>
      <c r="I40" s="69">
        <v>47.585679258392915</v>
      </c>
      <c r="J40" s="69">
        <v>12.452781159388724</v>
      </c>
      <c r="K40" s="69">
        <v>8.6329476006631189</v>
      </c>
      <c r="L40" s="69">
        <v>7.2454237688953107</v>
      </c>
      <c r="M40" s="69">
        <v>1.5254279982870869</v>
      </c>
      <c r="N40" s="70">
        <v>1.2759888327739619</v>
      </c>
      <c r="O40" s="132"/>
    </row>
    <row r="41" spans="1:16">
      <c r="A41" s="30" t="s">
        <v>237</v>
      </c>
      <c r="B41" s="69"/>
      <c r="C41" s="69"/>
      <c r="D41" s="138"/>
      <c r="E41" s="138"/>
      <c r="F41" s="78"/>
      <c r="G41" s="207"/>
      <c r="H41" s="78"/>
      <c r="I41" s="78"/>
      <c r="J41" s="78"/>
      <c r="K41" s="78"/>
      <c r="L41" s="78"/>
      <c r="M41" s="78"/>
      <c r="N41" s="208"/>
    </row>
    <row r="42" spans="1:16">
      <c r="A42" s="172" t="s">
        <v>234</v>
      </c>
      <c r="B42" s="69">
        <v>100</v>
      </c>
      <c r="C42" s="69">
        <v>6.3889683535499771</v>
      </c>
      <c r="D42" s="69">
        <v>4.3031890348495097</v>
      </c>
      <c r="E42" s="69">
        <v>3.3967418413791512</v>
      </c>
      <c r="F42" s="69">
        <v>7.3803155896214419</v>
      </c>
      <c r="G42" s="202">
        <v>1.6121484484340556</v>
      </c>
      <c r="H42" s="69">
        <v>56.219801412040937</v>
      </c>
      <c r="I42" s="69">
        <v>48.766626679654671</v>
      </c>
      <c r="J42" s="69">
        <v>13.135153204254399</v>
      </c>
      <c r="K42" s="69">
        <v>8.8918141786633687</v>
      </c>
      <c r="L42" s="69">
        <v>7.563682115870515</v>
      </c>
      <c r="M42" s="69">
        <v>1.7677013308468794</v>
      </c>
      <c r="N42" s="70">
        <v>1.3670007364807391</v>
      </c>
    </row>
    <row r="43" spans="1:16">
      <c r="A43" s="174" t="s">
        <v>221</v>
      </c>
      <c r="B43" s="59"/>
      <c r="C43" s="59"/>
      <c r="D43" s="61"/>
      <c r="E43" s="61"/>
      <c r="F43" s="59"/>
      <c r="G43" s="203"/>
      <c r="H43" s="59"/>
      <c r="I43" s="59"/>
      <c r="J43" s="59"/>
      <c r="K43" s="59"/>
      <c r="L43" s="59"/>
      <c r="M43" s="59"/>
      <c r="N43" s="71"/>
    </row>
    <row r="44" spans="1:16">
      <c r="A44" s="8" t="s">
        <v>113</v>
      </c>
      <c r="B44" s="209">
        <v>100</v>
      </c>
      <c r="C44" s="59">
        <v>6.0827955969718905</v>
      </c>
      <c r="D44" s="59">
        <v>3.8260533435512794</v>
      </c>
      <c r="E44" s="59">
        <v>3.6051089485032932</v>
      </c>
      <c r="F44" s="59">
        <v>7.0713066780284164</v>
      </c>
      <c r="G44" s="203">
        <v>3.2606324760536021</v>
      </c>
      <c r="H44" s="59">
        <v>54.535645139688157</v>
      </c>
      <c r="I44" s="59">
        <v>47.900765469454747</v>
      </c>
      <c r="J44" s="59">
        <v>13.175324060067432</v>
      </c>
      <c r="K44" s="59">
        <v>8.806438742810144</v>
      </c>
      <c r="L44" s="59">
        <v>8.4431337571359304</v>
      </c>
      <c r="M44" s="59">
        <v>1.782279021136183</v>
      </c>
      <c r="N44" s="71">
        <v>1.7765478086486195</v>
      </c>
    </row>
    <row r="45" spans="1:16">
      <c r="A45" s="7" t="s">
        <v>90</v>
      </c>
      <c r="B45" s="209"/>
      <c r="C45" s="209"/>
      <c r="D45" s="62"/>
      <c r="E45" s="62"/>
      <c r="F45" s="209"/>
      <c r="G45" s="210"/>
      <c r="H45" s="209"/>
      <c r="I45" s="209"/>
      <c r="J45" s="209"/>
      <c r="K45" s="209"/>
      <c r="L45" s="209"/>
      <c r="M45" s="209"/>
      <c r="N45" s="211"/>
    </row>
    <row r="46" spans="1:16">
      <c r="A46" s="8" t="s">
        <v>114</v>
      </c>
      <c r="B46" s="209">
        <v>100</v>
      </c>
      <c r="C46" s="59">
        <v>7.9787936463192235</v>
      </c>
      <c r="D46" s="59">
        <v>3.6314718636463286</v>
      </c>
      <c r="E46" s="59">
        <v>2.9466018736398887</v>
      </c>
      <c r="F46" s="59">
        <v>7.1630102689157651</v>
      </c>
      <c r="G46" s="203">
        <v>0.69101970833713089</v>
      </c>
      <c r="H46" s="59">
        <v>56.154648172815016</v>
      </c>
      <c r="I46" s="59">
        <v>46.88273648114231</v>
      </c>
      <c r="J46" s="59">
        <v>13.428457259296952</v>
      </c>
      <c r="K46" s="59">
        <v>8.8111840478319987</v>
      </c>
      <c r="L46" s="59">
        <v>8.005997207029699</v>
      </c>
      <c r="M46" s="59">
        <v>1.9467917630616987</v>
      </c>
      <c r="N46" s="71">
        <v>1.5003063613598908</v>
      </c>
    </row>
    <row r="47" spans="1:16">
      <c r="A47" s="7" t="s">
        <v>91</v>
      </c>
      <c r="B47" s="209"/>
      <c r="C47" s="209"/>
      <c r="D47" s="62"/>
      <c r="E47" s="62"/>
      <c r="F47" s="209"/>
      <c r="G47" s="210"/>
      <c r="H47" s="209"/>
      <c r="I47" s="209"/>
      <c r="J47" s="209"/>
      <c r="K47" s="209"/>
      <c r="L47" s="209"/>
      <c r="M47" s="209"/>
      <c r="N47" s="211"/>
    </row>
    <row r="48" spans="1:16">
      <c r="A48" s="8" t="s">
        <v>115</v>
      </c>
      <c r="B48" s="209">
        <v>100</v>
      </c>
      <c r="C48" s="59">
        <v>5.5643899033888893</v>
      </c>
      <c r="D48" s="59">
        <v>7.9502527418626183</v>
      </c>
      <c r="E48" s="59">
        <v>4.2605401017177922</v>
      </c>
      <c r="F48" s="59">
        <v>7.6460202291644022</v>
      </c>
      <c r="G48" s="203">
        <v>1.0241022285488863</v>
      </c>
      <c r="H48" s="59">
        <v>54.090506294833482</v>
      </c>
      <c r="I48" s="59">
        <v>47.727054314538151</v>
      </c>
      <c r="J48" s="59">
        <v>12.871216980912365</v>
      </c>
      <c r="K48" s="59">
        <v>9.0497907135512818</v>
      </c>
      <c r="L48" s="59">
        <v>6.5929715195715772</v>
      </c>
      <c r="M48" s="59">
        <v>1.6709275874865901</v>
      </c>
      <c r="N48" s="71">
        <v>1.4541412875598216</v>
      </c>
    </row>
    <row r="49" spans="1:14">
      <c r="A49" s="7" t="s">
        <v>92</v>
      </c>
      <c r="B49" s="209"/>
      <c r="C49" s="209"/>
      <c r="D49" s="62"/>
      <c r="E49" s="62"/>
      <c r="F49" s="209"/>
      <c r="G49" s="210"/>
      <c r="H49" s="209"/>
      <c r="I49" s="209"/>
      <c r="J49" s="209"/>
      <c r="K49" s="209"/>
      <c r="L49" s="209"/>
      <c r="M49" s="209"/>
      <c r="N49" s="211"/>
    </row>
    <row r="50" spans="1:14">
      <c r="A50" s="8" t="s">
        <v>116</v>
      </c>
      <c r="B50" s="209">
        <v>100</v>
      </c>
      <c r="C50" s="59">
        <v>2.1031943667352717</v>
      </c>
      <c r="D50" s="59">
        <v>2.9395760589261997</v>
      </c>
      <c r="E50" s="59">
        <v>2.7096724042399529</v>
      </c>
      <c r="F50" s="59">
        <v>8.6147660785676656</v>
      </c>
      <c r="G50" s="203">
        <v>0.43220862675764588</v>
      </c>
      <c r="H50" s="59">
        <v>63.565520809135521</v>
      </c>
      <c r="I50" s="59">
        <v>53.613664842924024</v>
      </c>
      <c r="J50" s="59">
        <v>13.629726914651075</v>
      </c>
      <c r="K50" s="59">
        <v>9.7468393331844929</v>
      </c>
      <c r="L50" s="59">
        <v>6.0053347409866644</v>
      </c>
      <c r="M50" s="59">
        <v>0.29302509581955277</v>
      </c>
      <c r="N50" s="71">
        <v>1.2969271759346719</v>
      </c>
    </row>
    <row r="51" spans="1:14">
      <c r="A51" s="7" t="s">
        <v>93</v>
      </c>
      <c r="B51" s="209"/>
      <c r="C51" s="209"/>
      <c r="D51" s="62"/>
      <c r="E51" s="62"/>
      <c r="F51" s="209"/>
      <c r="G51" s="210"/>
      <c r="H51" s="209"/>
      <c r="I51" s="209"/>
      <c r="J51" s="209"/>
      <c r="K51" s="209"/>
      <c r="L51" s="209"/>
      <c r="M51" s="209"/>
      <c r="N51" s="211"/>
    </row>
    <row r="52" spans="1:14">
      <c r="A52" s="8" t="s">
        <v>117</v>
      </c>
      <c r="B52" s="209">
        <v>100</v>
      </c>
      <c r="C52" s="59">
        <v>3.0584256274139907</v>
      </c>
      <c r="D52" s="59">
        <v>3.4897138367505876</v>
      </c>
      <c r="E52" s="59">
        <v>3.320385330366713</v>
      </c>
      <c r="F52" s="59">
        <v>6.087955605274419</v>
      </c>
      <c r="G52" s="203">
        <v>0.46824712109891531</v>
      </c>
      <c r="H52" s="59">
        <v>64.741005541084789</v>
      </c>
      <c r="I52" s="59">
        <v>59.066422842423769</v>
      </c>
      <c r="J52" s="59">
        <v>14.785573640562887</v>
      </c>
      <c r="K52" s="59">
        <v>10.757960407456178</v>
      </c>
      <c r="L52" s="59">
        <v>4.0486932974476888</v>
      </c>
      <c r="M52" s="59">
        <v>0.43230643698753229</v>
      </c>
      <c r="N52" s="71">
        <v>1.0871093755374934</v>
      </c>
    </row>
    <row r="53" spans="1:14">
      <c r="A53" s="7" t="s">
        <v>94</v>
      </c>
      <c r="B53" s="209"/>
      <c r="C53" s="209"/>
      <c r="D53" s="62"/>
      <c r="E53" s="62"/>
      <c r="F53" s="209"/>
      <c r="G53" s="210"/>
      <c r="H53" s="209"/>
      <c r="I53" s="209"/>
      <c r="J53" s="209"/>
      <c r="K53" s="209"/>
      <c r="L53" s="209"/>
      <c r="M53" s="209"/>
      <c r="N53" s="211"/>
    </row>
    <row r="54" spans="1:14">
      <c r="A54" s="8" t="s">
        <v>118</v>
      </c>
      <c r="B54" s="209">
        <v>100</v>
      </c>
      <c r="C54" s="59">
        <v>8.6133284187286971</v>
      </c>
      <c r="D54" s="59">
        <v>6.708495575075835</v>
      </c>
      <c r="E54" s="59">
        <v>3.1102272612133359</v>
      </c>
      <c r="F54" s="59">
        <v>7.6870422852254334</v>
      </c>
      <c r="G54" s="203">
        <v>1.0153076607312592</v>
      </c>
      <c r="H54" s="59">
        <v>54.149696264836578</v>
      </c>
      <c r="I54" s="59">
        <v>46.858151858544829</v>
      </c>
      <c r="J54" s="59">
        <v>12.961455497040966</v>
      </c>
      <c r="K54" s="59">
        <v>8.8175346229058729</v>
      </c>
      <c r="L54" s="59">
        <v>5.7544470371478935</v>
      </c>
      <c r="M54" s="59">
        <v>2.1377434789978698</v>
      </c>
      <c r="N54" s="71">
        <v>0.71694259743609901</v>
      </c>
    </row>
    <row r="55" spans="1:14">
      <c r="A55" s="6" t="s">
        <v>95</v>
      </c>
      <c r="B55" s="209"/>
      <c r="C55" s="209"/>
      <c r="D55" s="62"/>
      <c r="E55" s="62"/>
      <c r="F55" s="209"/>
      <c r="G55" s="210"/>
      <c r="H55" s="209"/>
      <c r="I55" s="209"/>
      <c r="J55" s="209"/>
      <c r="K55" s="209"/>
      <c r="L55" s="209"/>
      <c r="M55" s="209"/>
      <c r="N55" s="211"/>
    </row>
    <row r="56" spans="1:14">
      <c r="A56" s="5" t="s">
        <v>119</v>
      </c>
      <c r="B56" s="209">
        <v>100</v>
      </c>
      <c r="C56" s="59">
        <v>2.6824464897692613</v>
      </c>
      <c r="D56" s="59">
        <v>3.1057815961164259</v>
      </c>
      <c r="E56" s="59">
        <v>6.1463544366865737</v>
      </c>
      <c r="F56" s="59">
        <v>7.3161395878079487</v>
      </c>
      <c r="G56" s="203">
        <v>0.33846609616019069</v>
      </c>
      <c r="H56" s="59">
        <v>61.434895605394445</v>
      </c>
      <c r="I56" s="59">
        <v>58.015660874073383</v>
      </c>
      <c r="J56" s="59">
        <v>13.83401897349232</v>
      </c>
      <c r="K56" s="59">
        <v>9.9497047595321941</v>
      </c>
      <c r="L56" s="59">
        <v>5.1418972145728272</v>
      </c>
      <c r="M56" s="59">
        <v>1.8133891720474269</v>
      </c>
      <c r="N56" s="71">
        <v>0.85491809349393688</v>
      </c>
    </row>
    <row r="57" spans="1:14">
      <c r="A57" s="6" t="s">
        <v>96</v>
      </c>
      <c r="B57" s="209"/>
      <c r="C57" s="209"/>
      <c r="D57" s="62"/>
      <c r="E57" s="62"/>
      <c r="F57" s="209"/>
      <c r="G57" s="210"/>
      <c r="H57" s="209"/>
      <c r="I57" s="209"/>
      <c r="J57" s="209"/>
      <c r="K57" s="209"/>
      <c r="L57" s="209"/>
      <c r="M57" s="209"/>
      <c r="N57" s="211"/>
    </row>
    <row r="58" spans="1:14">
      <c r="A58" s="5" t="s">
        <v>120</v>
      </c>
      <c r="B58" s="209">
        <v>100</v>
      </c>
      <c r="C58" s="59">
        <v>3.1718013178761848</v>
      </c>
      <c r="D58" s="59">
        <v>2.1925105277582309</v>
      </c>
      <c r="E58" s="59">
        <v>2.7236668438971492</v>
      </c>
      <c r="F58" s="59">
        <v>9.4611454338560161</v>
      </c>
      <c r="G58" s="203">
        <v>0.79941013210487522</v>
      </c>
      <c r="H58" s="59">
        <v>65.179962838934188</v>
      </c>
      <c r="I58" s="59">
        <v>58.528468426663473</v>
      </c>
      <c r="J58" s="59">
        <v>14.077821127682776</v>
      </c>
      <c r="K58" s="59">
        <v>10.449820138453829</v>
      </c>
      <c r="L58" s="59">
        <v>2.3936817778905803</v>
      </c>
      <c r="M58" s="59">
        <v>0.51322940823238772</v>
      </c>
      <c r="N58" s="71">
        <v>0.66952605307205659</v>
      </c>
    </row>
    <row r="59" spans="1:14">
      <c r="A59" s="6" t="s">
        <v>97</v>
      </c>
      <c r="B59" s="209"/>
      <c r="C59" s="209"/>
      <c r="D59" s="62"/>
      <c r="E59" s="62"/>
      <c r="F59" s="209"/>
      <c r="G59" s="210"/>
      <c r="H59" s="209"/>
      <c r="I59" s="209"/>
      <c r="J59" s="209"/>
      <c r="K59" s="209"/>
      <c r="L59" s="209"/>
      <c r="M59" s="209"/>
      <c r="N59" s="211"/>
    </row>
    <row r="60" spans="1:14">
      <c r="A60" s="5" t="s">
        <v>236</v>
      </c>
      <c r="B60" s="209">
        <v>100</v>
      </c>
      <c r="C60" s="59">
        <v>5.5340535543478007</v>
      </c>
      <c r="D60" s="59">
        <v>2.9645804867709642</v>
      </c>
      <c r="E60" s="59">
        <v>3.7934629501739812</v>
      </c>
      <c r="F60" s="59">
        <v>6.1535802357129619</v>
      </c>
      <c r="G60" s="203">
        <v>0.24334637635706236</v>
      </c>
      <c r="H60" s="59">
        <v>63.744111673102147</v>
      </c>
      <c r="I60" s="59">
        <v>58.731789496077312</v>
      </c>
      <c r="J60" s="59">
        <v>13.660277071052542</v>
      </c>
      <c r="K60" s="59">
        <v>10.129197107123556</v>
      </c>
      <c r="L60" s="59">
        <v>3.9065876524825414</v>
      </c>
      <c r="M60" s="59" t="s">
        <v>136</v>
      </c>
      <c r="N60" s="71">
        <v>0.24428491094479932</v>
      </c>
    </row>
    <row r="61" spans="1:14">
      <c r="A61" s="6" t="s">
        <v>99</v>
      </c>
      <c r="B61" s="209"/>
      <c r="C61" s="209"/>
      <c r="D61" s="62"/>
      <c r="E61" s="62"/>
      <c r="F61" s="209"/>
      <c r="G61" s="210"/>
      <c r="H61" s="209"/>
      <c r="I61" s="209"/>
      <c r="J61" s="209"/>
      <c r="K61" s="209"/>
      <c r="L61" s="209"/>
      <c r="M61" s="209"/>
      <c r="N61" s="211"/>
    </row>
    <row r="62" spans="1:14">
      <c r="A62" s="8" t="s">
        <v>149</v>
      </c>
      <c r="B62" s="209">
        <v>100</v>
      </c>
      <c r="C62" s="59">
        <v>4.9016775670723218</v>
      </c>
      <c r="D62" s="59">
        <v>5.4667826360288467</v>
      </c>
      <c r="E62" s="59">
        <v>3.5857594326312072</v>
      </c>
      <c r="F62" s="59">
        <v>8.9200338263817205</v>
      </c>
      <c r="G62" s="203">
        <v>0.5124411074478763</v>
      </c>
      <c r="H62" s="59">
        <v>53.514398536928631</v>
      </c>
      <c r="I62" s="59">
        <v>45.936704124532525</v>
      </c>
      <c r="J62" s="59">
        <v>9.828358795395042</v>
      </c>
      <c r="K62" s="59">
        <v>6.3045615607999759</v>
      </c>
      <c r="L62" s="59">
        <v>13.270548098114368</v>
      </c>
      <c r="M62" s="59">
        <v>3.7167719201740259</v>
      </c>
      <c r="N62" s="71">
        <v>0.68325853071342602</v>
      </c>
    </row>
    <row r="63" spans="1:14">
      <c r="A63" s="6" t="s">
        <v>150</v>
      </c>
      <c r="B63" s="209"/>
      <c r="C63" s="209"/>
      <c r="D63" s="62"/>
      <c r="E63" s="62"/>
      <c r="F63" s="209"/>
      <c r="G63" s="210"/>
      <c r="H63" s="209"/>
      <c r="I63" s="209"/>
      <c r="J63" s="209"/>
      <c r="K63" s="209"/>
      <c r="L63" s="209"/>
      <c r="M63" s="209"/>
      <c r="N63" s="211"/>
    </row>
    <row r="64" spans="1:14">
      <c r="A64" s="172" t="s">
        <v>198</v>
      </c>
      <c r="B64" s="63">
        <v>100</v>
      </c>
      <c r="C64" s="69">
        <v>5.9728950750647725</v>
      </c>
      <c r="D64" s="69">
        <v>3.0889873444765006</v>
      </c>
      <c r="E64" s="69">
        <v>2.0717273838371408</v>
      </c>
      <c r="F64" s="69">
        <v>17.173939082324868</v>
      </c>
      <c r="G64" s="202">
        <v>0.7233999853907116</v>
      </c>
      <c r="H64" s="69">
        <v>57.465810389125707</v>
      </c>
      <c r="I64" s="69">
        <v>40.274361270376261</v>
      </c>
      <c r="J64" s="69">
        <v>8.2281739361342616</v>
      </c>
      <c r="K64" s="69">
        <v>7.0302887234309939</v>
      </c>
      <c r="L64" s="69">
        <v>5.2750668036460331</v>
      </c>
      <c r="M64" s="69">
        <v>2.5498922301115046E-2</v>
      </c>
      <c r="N64" s="70">
        <v>0.71252854934825793</v>
      </c>
    </row>
    <row r="65" spans="1:14">
      <c r="A65" s="173" t="s">
        <v>222</v>
      </c>
      <c r="B65" s="191"/>
      <c r="C65" s="191"/>
      <c r="D65" s="39"/>
      <c r="E65" s="39"/>
      <c r="F65" s="191"/>
      <c r="G65" s="193"/>
      <c r="H65" s="191"/>
      <c r="I65" s="191"/>
      <c r="J65" s="191"/>
      <c r="K65" s="191"/>
      <c r="L65" s="191"/>
      <c r="M65" s="191"/>
      <c r="N65" s="192"/>
    </row>
    <row r="66" spans="1:14">
      <c r="A66" s="201" t="s">
        <v>102</v>
      </c>
      <c r="B66" s="191"/>
      <c r="C66" s="191"/>
      <c r="D66" s="39"/>
      <c r="E66" s="39"/>
      <c r="F66" s="191"/>
      <c r="G66" s="193"/>
      <c r="H66" s="191"/>
      <c r="I66" s="191"/>
      <c r="J66" s="191"/>
      <c r="K66" s="191"/>
      <c r="L66" s="191"/>
      <c r="M66" s="191"/>
      <c r="N66" s="192"/>
    </row>
    <row r="67" spans="1:14">
      <c r="A67" s="6" t="s">
        <v>103</v>
      </c>
      <c r="B67" s="191"/>
      <c r="C67" s="191"/>
      <c r="D67" s="39"/>
      <c r="E67" s="39"/>
      <c r="F67" s="191"/>
      <c r="G67" s="193"/>
      <c r="H67" s="191"/>
      <c r="I67" s="191"/>
      <c r="J67" s="191"/>
      <c r="K67" s="191"/>
      <c r="L67" s="191"/>
      <c r="M67" s="191"/>
      <c r="N67" s="192"/>
    </row>
    <row r="68" spans="1:14">
      <c r="A68" s="8" t="s">
        <v>116</v>
      </c>
      <c r="B68" s="209">
        <v>100</v>
      </c>
      <c r="C68" s="59">
        <v>6.8288698576661551</v>
      </c>
      <c r="D68" s="59">
        <v>3.1080375758051177</v>
      </c>
      <c r="E68" s="59">
        <v>2.1009711533795632</v>
      </c>
      <c r="F68" s="59">
        <v>18.77349293933931</v>
      </c>
      <c r="G68" s="203">
        <v>0.80371423536141773</v>
      </c>
      <c r="H68" s="59">
        <v>55.266620777191235</v>
      </c>
      <c r="I68" s="59">
        <v>36.960483706505123</v>
      </c>
      <c r="J68" s="59">
        <v>7.3999263555323589</v>
      </c>
      <c r="K68" s="59">
        <v>6.2457401496295732</v>
      </c>
      <c r="L68" s="59">
        <v>5.7183671057248482</v>
      </c>
      <c r="M68" s="59">
        <v>1.750721194583886E-2</v>
      </c>
      <c r="N68" s="71">
        <v>0.82140117110138666</v>
      </c>
    </row>
    <row r="69" spans="1:14">
      <c r="A69" s="7" t="s">
        <v>93</v>
      </c>
      <c r="B69" s="209"/>
      <c r="C69" s="209"/>
      <c r="D69" s="62"/>
      <c r="E69" s="62"/>
      <c r="F69" s="209"/>
      <c r="G69" s="210"/>
      <c r="H69" s="209"/>
      <c r="I69" s="209"/>
      <c r="J69" s="209"/>
      <c r="K69" s="209"/>
      <c r="L69" s="209"/>
      <c r="M69" s="209"/>
      <c r="N69" s="211"/>
    </row>
    <row r="70" spans="1:14">
      <c r="A70" s="8" t="s">
        <v>98</v>
      </c>
      <c r="B70" s="209">
        <v>100</v>
      </c>
      <c r="C70" s="59">
        <v>5.2714693692977583</v>
      </c>
      <c r="D70" s="59">
        <v>3.2972241312360255</v>
      </c>
      <c r="E70" s="59">
        <v>1.8287562007029141</v>
      </c>
      <c r="F70" s="59">
        <v>18.421686971516415</v>
      </c>
      <c r="G70" s="203">
        <v>0.78633451221010298</v>
      </c>
      <c r="H70" s="59">
        <v>57.376253119129942</v>
      </c>
      <c r="I70" s="59">
        <v>39.216198443791392</v>
      </c>
      <c r="J70" s="59">
        <v>7.6032569402423951</v>
      </c>
      <c r="K70" s="59">
        <v>6.8013595812483656</v>
      </c>
      <c r="L70" s="59">
        <v>5.4150187556644465</v>
      </c>
      <c r="M70" s="59">
        <v>1.347106630221512E-2</v>
      </c>
      <c r="N70" s="71">
        <v>0.59723755666348077</v>
      </c>
    </row>
    <row r="71" spans="1:14">
      <c r="A71" s="7" t="s">
        <v>99</v>
      </c>
      <c r="B71" s="166"/>
      <c r="C71" s="166"/>
      <c r="D71" s="212"/>
      <c r="E71" s="212"/>
      <c r="F71" s="166"/>
      <c r="G71" s="213"/>
      <c r="H71" s="166"/>
      <c r="I71" s="166"/>
      <c r="J71" s="166"/>
      <c r="K71" s="166"/>
      <c r="L71" s="166"/>
      <c r="M71" s="166"/>
    </row>
    <row r="73" spans="1:14">
      <c r="D73"/>
      <c r="E73"/>
    </row>
    <row r="74" spans="1:14">
      <c r="D74"/>
      <c r="E74"/>
    </row>
    <row r="75" spans="1:14">
      <c r="D75"/>
      <c r="E75"/>
    </row>
    <row r="76" spans="1:14">
      <c r="D76"/>
      <c r="E76"/>
    </row>
    <row r="77" spans="1:14">
      <c r="D77"/>
      <c r="E77"/>
    </row>
    <row r="78" spans="1:14">
      <c r="D78"/>
      <c r="E78"/>
    </row>
    <row r="79" spans="1:14">
      <c r="D79"/>
      <c r="E79"/>
    </row>
    <row r="80" spans="1:14">
      <c r="D80"/>
      <c r="E80"/>
    </row>
    <row r="81" spans="4:5">
      <c r="D81"/>
      <c r="E81"/>
    </row>
    <row r="82" spans="4:5">
      <c r="D82"/>
      <c r="E82"/>
    </row>
    <row r="83" spans="4:5">
      <c r="D83"/>
      <c r="E83"/>
    </row>
    <row r="84" spans="4:5">
      <c r="D84"/>
      <c r="E84"/>
    </row>
    <row r="85" spans="4:5">
      <c r="D85"/>
      <c r="E85"/>
    </row>
    <row r="86" spans="4:5">
      <c r="D86"/>
      <c r="E86"/>
    </row>
    <row r="87" spans="4:5">
      <c r="D87"/>
      <c r="E87"/>
    </row>
    <row r="88" spans="4:5">
      <c r="D88"/>
      <c r="E88"/>
    </row>
    <row r="89" spans="4:5">
      <c r="D89"/>
      <c r="E89"/>
    </row>
    <row r="90" spans="4:5">
      <c r="D90"/>
      <c r="E90"/>
    </row>
    <row r="91" spans="4:5">
      <c r="D91"/>
      <c r="E91"/>
    </row>
    <row r="92" spans="4:5">
      <c r="D92"/>
      <c r="E92"/>
    </row>
    <row r="93" spans="4:5">
      <c r="D93"/>
      <c r="E93"/>
    </row>
    <row r="94" spans="4:5">
      <c r="D94"/>
      <c r="E94"/>
    </row>
    <row r="95" spans="4:5">
      <c r="D95"/>
      <c r="E95"/>
    </row>
    <row r="96" spans="4:5">
      <c r="D96"/>
      <c r="E96"/>
    </row>
    <row r="97" spans="4:5">
      <c r="D97"/>
      <c r="E97"/>
    </row>
    <row r="98" spans="4:5">
      <c r="D98"/>
      <c r="E98"/>
    </row>
    <row r="99" spans="4:5">
      <c r="D99"/>
      <c r="E99"/>
    </row>
    <row r="100" spans="4:5">
      <c r="D100"/>
      <c r="E100"/>
    </row>
    <row r="101" spans="4:5">
      <c r="D101"/>
      <c r="E101"/>
    </row>
    <row r="102" spans="4:5">
      <c r="D102"/>
      <c r="E102"/>
    </row>
    <row r="103" spans="4:5">
      <c r="D103"/>
      <c r="E103"/>
    </row>
    <row r="104" spans="4:5">
      <c r="D104"/>
      <c r="E104"/>
    </row>
    <row r="105" spans="4:5">
      <c r="D105"/>
      <c r="E105"/>
    </row>
    <row r="106" spans="4:5">
      <c r="D106"/>
      <c r="E106"/>
    </row>
    <row r="107" spans="4:5">
      <c r="D107"/>
      <c r="E107"/>
    </row>
  </sheetData>
  <mergeCells count="14">
    <mergeCell ref="J4:J5"/>
    <mergeCell ref="L4:L5"/>
    <mergeCell ref="A39:N39"/>
    <mergeCell ref="C3:N3"/>
    <mergeCell ref="M4:N4"/>
    <mergeCell ref="A6:N6"/>
    <mergeCell ref="A3:A5"/>
    <mergeCell ref="B3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U74"/>
  <sheetViews>
    <sheetView showGridLines="0" workbookViewId="0"/>
  </sheetViews>
  <sheetFormatPr defaultRowHeight="15"/>
  <cols>
    <col min="1" max="1" width="39.5703125" customWidth="1"/>
    <col min="2" max="5" width="13.5703125" customWidth="1"/>
    <col min="6" max="6" width="10.42578125" style="111" bestFit="1" customWidth="1"/>
    <col min="7" max="17" width="0" hidden="1" customWidth="1"/>
  </cols>
  <sheetData>
    <row r="1" spans="1:17" ht="16.5">
      <c r="A1" s="16" t="s">
        <v>282</v>
      </c>
    </row>
    <row r="2" spans="1:17" ht="16.5">
      <c r="A2" s="302" t="s">
        <v>357</v>
      </c>
      <c r="B2" s="233"/>
      <c r="C2" s="233"/>
      <c r="D2" s="233"/>
      <c r="E2" s="233"/>
    </row>
    <row r="3" spans="1:17" ht="27" customHeight="1">
      <c r="A3" s="318" t="s">
        <v>281</v>
      </c>
      <c r="B3" s="344" t="s">
        <v>280</v>
      </c>
      <c r="C3" s="318"/>
      <c r="D3" s="347" t="s">
        <v>279</v>
      </c>
      <c r="E3" s="347"/>
    </row>
    <row r="4" spans="1:17" ht="15.75" customHeight="1">
      <c r="A4" s="319"/>
      <c r="B4" s="345"/>
      <c r="C4" s="346"/>
      <c r="D4" s="348"/>
      <c r="E4" s="348"/>
    </row>
    <row r="5" spans="1:17" ht="30" customHeight="1">
      <c r="A5" s="319"/>
      <c r="B5" s="316" t="s">
        <v>278</v>
      </c>
      <c r="C5" s="318" t="s">
        <v>277</v>
      </c>
      <c r="D5" s="316" t="s">
        <v>276</v>
      </c>
      <c r="E5" s="343" t="s">
        <v>310</v>
      </c>
    </row>
    <row r="6" spans="1:17" ht="30" customHeight="1">
      <c r="A6" s="319" t="s">
        <v>275</v>
      </c>
      <c r="B6" s="341"/>
      <c r="C6" s="319"/>
      <c r="D6" s="341"/>
      <c r="E6" s="343"/>
    </row>
    <row r="7" spans="1:17" ht="30" customHeight="1">
      <c r="A7" s="319"/>
      <c r="B7" s="341"/>
      <c r="C7" s="319"/>
      <c r="D7" s="341"/>
      <c r="E7" s="343"/>
    </row>
    <row r="8" spans="1:17" ht="30" customHeight="1" thickBot="1">
      <c r="A8" s="320"/>
      <c r="B8" s="342"/>
      <c r="C8" s="320"/>
      <c r="D8" s="342"/>
      <c r="E8" s="315"/>
    </row>
    <row r="9" spans="1:17">
      <c r="A9" s="312" t="s">
        <v>274</v>
      </c>
      <c r="B9" s="312"/>
      <c r="C9" s="312"/>
      <c r="D9" s="312"/>
      <c r="E9" s="312"/>
    </row>
    <row r="10" spans="1:17" ht="12.75" customHeight="1">
      <c r="A10" s="311" t="s">
        <v>273</v>
      </c>
      <c r="B10" s="311"/>
      <c r="C10" s="311"/>
      <c r="D10" s="311"/>
      <c r="E10" s="311"/>
    </row>
    <row r="11" spans="1:17">
      <c r="A11" s="172" t="s">
        <v>85</v>
      </c>
      <c r="B11" s="80">
        <v>4411168.1000000006</v>
      </c>
      <c r="C11" s="81">
        <v>1405680.9</v>
      </c>
      <c r="D11" s="80">
        <v>356410.9</v>
      </c>
      <c r="E11" s="81">
        <v>147954.5</v>
      </c>
    </row>
    <row r="12" spans="1:17">
      <c r="A12" s="173" t="s">
        <v>71</v>
      </c>
      <c r="B12" s="69"/>
      <c r="C12" s="77"/>
      <c r="D12" s="232"/>
      <c r="E12" s="231"/>
    </row>
    <row r="13" spans="1:17">
      <c r="A13" s="172" t="s">
        <v>234</v>
      </c>
      <c r="B13" s="80">
        <v>4264455.2</v>
      </c>
      <c r="C13" s="81">
        <v>1339938</v>
      </c>
      <c r="D13" s="80">
        <v>339747.2</v>
      </c>
      <c r="E13" s="81">
        <v>144518.6</v>
      </c>
      <c r="F13" s="167"/>
      <c r="G13" s="80">
        <v>4264455.2</v>
      </c>
      <c r="H13" s="82">
        <v>1736652.5</v>
      </c>
      <c r="I13" s="82">
        <v>1025223.8</v>
      </c>
      <c r="J13" s="82">
        <v>122365.4</v>
      </c>
      <c r="K13" s="82">
        <v>69269.3</v>
      </c>
      <c r="L13" s="82">
        <v>109691.1</v>
      </c>
      <c r="M13" s="82">
        <v>651215.9</v>
      </c>
      <c r="N13" s="82">
        <v>89202.3</v>
      </c>
      <c r="O13" s="82">
        <v>167737.9</v>
      </c>
      <c r="P13" s="82">
        <v>180645.6</v>
      </c>
      <c r="Q13" s="82">
        <v>112451.40000000002</v>
      </c>
    </row>
    <row r="14" spans="1:17">
      <c r="A14" s="174" t="s">
        <v>221</v>
      </c>
      <c r="B14" s="69"/>
      <c r="C14" s="77"/>
      <c r="D14" s="232"/>
      <c r="E14" s="231"/>
      <c r="G14" s="81">
        <v>1339938</v>
      </c>
      <c r="H14" s="82">
        <v>494745.5</v>
      </c>
      <c r="I14" s="82">
        <v>451869.2</v>
      </c>
      <c r="J14" s="82">
        <v>46982.400000000001</v>
      </c>
      <c r="K14" s="82">
        <v>11153.9</v>
      </c>
      <c r="L14" s="82">
        <v>37254.1</v>
      </c>
      <c r="M14" s="82">
        <v>175993.4</v>
      </c>
      <c r="N14" s="82">
        <v>3795.4</v>
      </c>
      <c r="O14" s="82">
        <v>15159.2</v>
      </c>
      <c r="P14" s="82">
        <v>72262.2</v>
      </c>
      <c r="Q14" s="82">
        <v>30722.699999999997</v>
      </c>
    </row>
    <row r="15" spans="1:17">
      <c r="A15" s="175" t="s">
        <v>204</v>
      </c>
      <c r="B15" s="82">
        <v>1736652.5</v>
      </c>
      <c r="C15" s="82">
        <v>494745.5</v>
      </c>
      <c r="D15" s="82">
        <v>98734.1</v>
      </c>
      <c r="E15" s="230">
        <v>41624.699999999997</v>
      </c>
      <c r="G15" s="81">
        <v>144518.6</v>
      </c>
      <c r="H15" s="230">
        <v>41624.699999999997</v>
      </c>
      <c r="I15" s="230">
        <v>52272.9</v>
      </c>
      <c r="J15" s="230">
        <v>18407.099999999999</v>
      </c>
      <c r="K15" s="230">
        <v>4073.2</v>
      </c>
      <c r="L15" s="230">
        <v>2164.1</v>
      </c>
      <c r="M15" s="230">
        <v>9808.5</v>
      </c>
      <c r="N15" s="230">
        <v>4471.6000000000004</v>
      </c>
      <c r="O15" s="230">
        <v>2325.4</v>
      </c>
      <c r="P15" s="230">
        <v>3268.3</v>
      </c>
      <c r="Q15" s="230">
        <v>6102.7999999999993</v>
      </c>
    </row>
    <row r="16" spans="1:17">
      <c r="A16" s="176" t="s">
        <v>203</v>
      </c>
      <c r="B16" s="82"/>
      <c r="C16" s="82"/>
      <c r="D16" s="82"/>
      <c r="E16" s="230"/>
    </row>
    <row r="17" spans="1:5">
      <c r="A17" s="175" t="s">
        <v>202</v>
      </c>
      <c r="B17" s="82">
        <v>1025223.8</v>
      </c>
      <c r="C17" s="82">
        <v>451869.2</v>
      </c>
      <c r="D17" s="82">
        <v>113688</v>
      </c>
      <c r="E17" s="230">
        <v>52272.9</v>
      </c>
    </row>
    <row r="18" spans="1:5">
      <c r="A18" s="176" t="s">
        <v>91</v>
      </c>
      <c r="B18" s="82"/>
      <c r="C18" s="82"/>
      <c r="D18" s="82"/>
      <c r="E18" s="230"/>
    </row>
    <row r="19" spans="1:5">
      <c r="A19" s="175" t="s">
        <v>115</v>
      </c>
      <c r="B19" s="82">
        <v>122365.4</v>
      </c>
      <c r="C19" s="82">
        <v>46982.400000000001</v>
      </c>
      <c r="D19" s="82">
        <v>29908.7</v>
      </c>
      <c r="E19" s="230">
        <v>18407.099999999999</v>
      </c>
    </row>
    <row r="20" spans="1:5">
      <c r="A20" s="176" t="s">
        <v>92</v>
      </c>
      <c r="B20" s="82"/>
      <c r="C20" s="82"/>
      <c r="D20" s="82"/>
      <c r="E20" s="230"/>
    </row>
    <row r="21" spans="1:5">
      <c r="A21" s="175" t="s">
        <v>116</v>
      </c>
      <c r="B21" s="82">
        <v>69269.3</v>
      </c>
      <c r="C21" s="82">
        <v>11153.9</v>
      </c>
      <c r="D21" s="82">
        <v>9284.7000000000007</v>
      </c>
      <c r="E21" s="230">
        <v>4073.2</v>
      </c>
    </row>
    <row r="22" spans="1:5">
      <c r="A22" s="176" t="s">
        <v>93</v>
      </c>
      <c r="B22" s="82"/>
      <c r="C22" s="82"/>
      <c r="D22" s="82"/>
      <c r="E22" s="230"/>
    </row>
    <row r="23" spans="1:5">
      <c r="A23" s="175" t="s">
        <v>117</v>
      </c>
      <c r="B23" s="82">
        <v>109691.1</v>
      </c>
      <c r="C23" s="82">
        <v>37254.1</v>
      </c>
      <c r="D23" s="82">
        <v>4530.3</v>
      </c>
      <c r="E23" s="230">
        <v>2164.1</v>
      </c>
    </row>
    <row r="24" spans="1:5">
      <c r="A24" s="176" t="s">
        <v>94</v>
      </c>
      <c r="B24" s="82"/>
      <c r="C24" s="82"/>
      <c r="D24" s="82"/>
      <c r="E24" s="230"/>
    </row>
    <row r="25" spans="1:5">
      <c r="A25" s="175" t="s">
        <v>118</v>
      </c>
      <c r="B25" s="82">
        <v>655199.80000000005</v>
      </c>
      <c r="C25" s="82">
        <v>176687.7</v>
      </c>
      <c r="D25" s="82">
        <v>33451.4</v>
      </c>
      <c r="E25" s="230">
        <v>9808.5</v>
      </c>
    </row>
    <row r="26" spans="1:5">
      <c r="A26" s="176" t="s">
        <v>95</v>
      </c>
      <c r="B26" s="82"/>
      <c r="C26" s="82"/>
      <c r="D26" s="82"/>
      <c r="E26" s="230"/>
    </row>
    <row r="27" spans="1:5">
      <c r="A27" s="175" t="s">
        <v>233</v>
      </c>
      <c r="B27" s="82">
        <v>89202.3</v>
      </c>
      <c r="C27" s="82">
        <v>3795.4</v>
      </c>
      <c r="D27" s="82">
        <v>6308.5</v>
      </c>
      <c r="E27" s="230">
        <v>4471.6000000000004</v>
      </c>
    </row>
    <row r="28" spans="1:5">
      <c r="A28" s="176" t="s">
        <v>96</v>
      </c>
      <c r="B28" s="82"/>
      <c r="C28" s="82"/>
      <c r="D28" s="82"/>
      <c r="E28" s="230"/>
    </row>
    <row r="29" spans="1:5">
      <c r="A29" s="175" t="s">
        <v>120</v>
      </c>
      <c r="B29" s="82">
        <v>167737.9</v>
      </c>
      <c r="C29" s="82">
        <v>15159.2</v>
      </c>
      <c r="D29" s="82">
        <v>10879.199999999999</v>
      </c>
      <c r="E29" s="230">
        <v>2325.4</v>
      </c>
    </row>
    <row r="30" spans="1:5">
      <c r="A30" s="176" t="s">
        <v>97</v>
      </c>
      <c r="B30" s="82"/>
      <c r="C30" s="82"/>
      <c r="D30" s="82"/>
      <c r="E30" s="230"/>
    </row>
    <row r="31" spans="1:5">
      <c r="A31" s="175" t="s">
        <v>98</v>
      </c>
      <c r="B31" s="82">
        <v>180645.6</v>
      </c>
      <c r="C31" s="82">
        <v>72262.2</v>
      </c>
      <c r="D31" s="82">
        <v>6623.3</v>
      </c>
      <c r="E31" s="230">
        <v>3268.3</v>
      </c>
    </row>
    <row r="32" spans="1:5">
      <c r="A32" s="176" t="s">
        <v>200</v>
      </c>
      <c r="B32" s="82"/>
      <c r="C32" s="82"/>
      <c r="D32" s="82"/>
      <c r="E32" s="230"/>
    </row>
    <row r="33" spans="1:21">
      <c r="A33" s="175" t="s">
        <v>149</v>
      </c>
      <c r="B33" s="82">
        <v>108467.5</v>
      </c>
      <c r="C33" s="82">
        <v>30028.400000000001</v>
      </c>
      <c r="D33" s="82">
        <v>26339</v>
      </c>
      <c r="E33" s="230">
        <v>6102.7999999999993</v>
      </c>
    </row>
    <row r="34" spans="1:21">
      <c r="A34" s="176" t="s">
        <v>199</v>
      </c>
      <c r="B34" s="82"/>
      <c r="C34" s="82"/>
      <c r="D34" s="82"/>
      <c r="E34" s="230"/>
    </row>
    <row r="35" spans="1:21">
      <c r="A35" s="172" t="s">
        <v>198</v>
      </c>
      <c r="B35" s="80">
        <v>146712.9</v>
      </c>
      <c r="C35" s="80">
        <v>65742.899999999994</v>
      </c>
      <c r="D35" s="80">
        <v>16663.7</v>
      </c>
      <c r="E35" s="131">
        <v>3435.9</v>
      </c>
    </row>
    <row r="36" spans="1:21">
      <c r="A36" s="173" t="s">
        <v>222</v>
      </c>
      <c r="B36" s="82"/>
      <c r="C36" s="82"/>
      <c r="D36" s="82"/>
      <c r="E36" s="230"/>
    </row>
    <row r="37" spans="1:21">
      <c r="A37" s="181" t="s">
        <v>102</v>
      </c>
      <c r="B37" s="82"/>
      <c r="C37" s="82"/>
      <c r="D37" s="82"/>
      <c r="E37" s="230"/>
    </row>
    <row r="38" spans="1:21">
      <c r="A38" s="176" t="s">
        <v>197</v>
      </c>
      <c r="B38" s="82"/>
      <c r="C38" s="82"/>
      <c r="D38" s="82"/>
      <c r="E38" s="230"/>
    </row>
    <row r="39" spans="1:21">
      <c r="A39" s="175" t="s">
        <v>116</v>
      </c>
      <c r="B39" s="82">
        <v>26330.6</v>
      </c>
      <c r="C39" s="82">
        <v>10302.200000000001</v>
      </c>
      <c r="D39" s="82">
        <v>3263.3</v>
      </c>
      <c r="E39" s="230">
        <v>131.4</v>
      </c>
    </row>
    <row r="40" spans="1:21">
      <c r="A40" s="176" t="s">
        <v>93</v>
      </c>
      <c r="B40" s="82"/>
      <c r="C40" s="82"/>
      <c r="D40" s="82"/>
      <c r="E40" s="230"/>
    </row>
    <row r="41" spans="1:21">
      <c r="A41" s="175" t="s">
        <v>98</v>
      </c>
      <c r="B41" s="82">
        <v>68931.100000000006</v>
      </c>
      <c r="C41" s="82">
        <v>33900.199999999997</v>
      </c>
      <c r="D41" s="82">
        <v>3254.4</v>
      </c>
      <c r="E41" s="230">
        <v>64.599999999999994</v>
      </c>
    </row>
    <row r="42" spans="1:21">
      <c r="A42" s="178" t="s">
        <v>196</v>
      </c>
      <c r="B42" s="222"/>
      <c r="C42" s="148"/>
      <c r="D42" s="229"/>
      <c r="E42" s="228"/>
    </row>
    <row r="43" spans="1:21">
      <c r="A43" s="321" t="s">
        <v>272</v>
      </c>
      <c r="B43" s="321"/>
      <c r="C43" s="321"/>
      <c r="D43" s="321"/>
      <c r="E43" s="321"/>
    </row>
    <row r="44" spans="1:21" ht="12.75" customHeight="1">
      <c r="A44" s="311" t="s">
        <v>271</v>
      </c>
      <c r="B44" s="311"/>
      <c r="C44" s="311"/>
      <c r="D44" s="311"/>
      <c r="E44" s="311"/>
    </row>
    <row r="45" spans="1:21">
      <c r="A45" s="172" t="s">
        <v>234</v>
      </c>
      <c r="B45" s="110">
        <v>100</v>
      </c>
      <c r="C45" s="109">
        <v>100</v>
      </c>
      <c r="D45" s="110">
        <v>100</v>
      </c>
      <c r="E45" s="109">
        <v>100</v>
      </c>
      <c r="F45" s="133"/>
      <c r="R45" s="132"/>
    </row>
    <row r="46" spans="1:21">
      <c r="A46" s="174" t="s">
        <v>221</v>
      </c>
      <c r="B46" s="149"/>
      <c r="C46" s="227"/>
      <c r="D46" s="149"/>
      <c r="E46" s="227"/>
    </row>
    <row r="47" spans="1:21">
      <c r="A47" s="175" t="s">
        <v>113</v>
      </c>
      <c r="B47" s="155">
        <v>40.700000000000003</v>
      </c>
      <c r="C47" s="106">
        <v>36.9</v>
      </c>
      <c r="D47" s="155">
        <v>29.1</v>
      </c>
      <c r="E47" s="106">
        <v>28.8</v>
      </c>
      <c r="R47" s="132"/>
      <c r="S47" s="132"/>
      <c r="T47" s="132"/>
      <c r="U47" s="132"/>
    </row>
    <row r="48" spans="1:21">
      <c r="A48" s="176" t="s">
        <v>203</v>
      </c>
      <c r="B48" s="55"/>
      <c r="C48" s="105"/>
      <c r="D48" s="55"/>
      <c r="E48" s="105"/>
      <c r="R48" s="132"/>
      <c r="S48" s="132"/>
      <c r="T48" s="132"/>
      <c r="U48" s="132"/>
    </row>
    <row r="49" spans="1:21">
      <c r="A49" s="175" t="s">
        <v>114</v>
      </c>
      <c r="B49" s="155">
        <v>24</v>
      </c>
      <c r="C49" s="106">
        <v>33.700000000000003</v>
      </c>
      <c r="D49" s="155">
        <v>33.5</v>
      </c>
      <c r="E49" s="106">
        <v>36.200000000000003</v>
      </c>
      <c r="R49" s="132"/>
      <c r="S49" s="132"/>
      <c r="T49" s="132"/>
      <c r="U49" s="132"/>
    </row>
    <row r="50" spans="1:21">
      <c r="A50" s="176" t="s">
        <v>91</v>
      </c>
      <c r="B50" s="55"/>
      <c r="C50" s="105"/>
      <c r="D50" s="55"/>
      <c r="E50" s="105"/>
      <c r="R50" s="132"/>
      <c r="S50" s="132"/>
      <c r="T50" s="132"/>
      <c r="U50" s="132"/>
    </row>
    <row r="51" spans="1:21">
      <c r="A51" s="175" t="s">
        <v>115</v>
      </c>
      <c r="B51" s="155">
        <v>2.9</v>
      </c>
      <c r="C51" s="106">
        <v>3.5</v>
      </c>
      <c r="D51" s="155">
        <v>8.8000000000000007</v>
      </c>
      <c r="E51" s="106">
        <v>12.7</v>
      </c>
      <c r="R51" s="132"/>
      <c r="S51" s="132"/>
      <c r="T51" s="132"/>
      <c r="U51" s="132"/>
    </row>
    <row r="52" spans="1:21">
      <c r="A52" s="176" t="s">
        <v>92</v>
      </c>
      <c r="B52" s="55"/>
      <c r="C52" s="105"/>
      <c r="D52" s="55"/>
      <c r="E52" s="105"/>
      <c r="R52" s="132"/>
      <c r="S52" s="132"/>
      <c r="T52" s="132"/>
      <c r="U52" s="132"/>
    </row>
    <row r="53" spans="1:21">
      <c r="A53" s="175" t="s">
        <v>116</v>
      </c>
      <c r="B53" s="155">
        <v>1.6</v>
      </c>
      <c r="C53" s="106">
        <v>0.8</v>
      </c>
      <c r="D53" s="155">
        <v>2.7</v>
      </c>
      <c r="E53" s="106">
        <v>2.8</v>
      </c>
      <c r="R53" s="132"/>
      <c r="S53" s="132"/>
      <c r="T53" s="132"/>
      <c r="U53" s="132"/>
    </row>
    <row r="54" spans="1:21">
      <c r="A54" s="176" t="s">
        <v>93</v>
      </c>
      <c r="B54" s="55"/>
      <c r="C54" s="105"/>
      <c r="D54" s="55"/>
      <c r="E54" s="105"/>
      <c r="R54" s="132"/>
      <c r="S54" s="132"/>
      <c r="T54" s="132"/>
      <c r="U54" s="132"/>
    </row>
    <row r="55" spans="1:21">
      <c r="A55" s="175" t="s">
        <v>117</v>
      </c>
      <c r="B55" s="155">
        <v>2.6</v>
      </c>
      <c r="C55" s="106">
        <v>2.8</v>
      </c>
      <c r="D55" s="155">
        <v>1.3</v>
      </c>
      <c r="E55" s="106">
        <v>1.5</v>
      </c>
      <c r="R55" s="132"/>
      <c r="S55" s="132"/>
      <c r="T55" s="132"/>
      <c r="U55" s="132"/>
    </row>
    <row r="56" spans="1:21">
      <c r="A56" s="176" t="s">
        <v>94</v>
      </c>
      <c r="B56" s="55"/>
      <c r="C56" s="105"/>
      <c r="D56" s="55"/>
      <c r="E56" s="105"/>
      <c r="R56" s="132"/>
      <c r="S56" s="132"/>
      <c r="T56" s="132"/>
      <c r="U56" s="132"/>
    </row>
    <row r="57" spans="1:21">
      <c r="A57" s="175" t="s">
        <v>118</v>
      </c>
      <c r="B57" s="155">
        <v>15.4</v>
      </c>
      <c r="C57" s="106">
        <v>13.2</v>
      </c>
      <c r="D57" s="155">
        <v>9.8000000000000007</v>
      </c>
      <c r="E57" s="106">
        <v>6.8</v>
      </c>
      <c r="R57" s="132"/>
      <c r="S57" s="132"/>
      <c r="T57" s="132"/>
      <c r="U57" s="132"/>
    </row>
    <row r="58" spans="1:21">
      <c r="A58" s="176" t="s">
        <v>95</v>
      </c>
      <c r="B58" s="55"/>
      <c r="C58" s="105"/>
      <c r="D58" s="55"/>
      <c r="E58" s="105"/>
      <c r="R58" s="132"/>
      <c r="S58" s="132"/>
      <c r="T58" s="132"/>
      <c r="U58" s="132"/>
    </row>
    <row r="59" spans="1:21">
      <c r="A59" s="175" t="s">
        <v>233</v>
      </c>
      <c r="B59" s="155">
        <v>2.1</v>
      </c>
      <c r="C59" s="106">
        <v>0.3</v>
      </c>
      <c r="D59" s="155">
        <v>1.9</v>
      </c>
      <c r="E59" s="106">
        <v>3.1</v>
      </c>
      <c r="R59" s="132"/>
      <c r="S59" s="132"/>
      <c r="T59" s="132"/>
      <c r="U59" s="132"/>
    </row>
    <row r="60" spans="1:21">
      <c r="A60" s="176" t="s">
        <v>96</v>
      </c>
      <c r="B60" s="55"/>
      <c r="C60" s="105"/>
      <c r="D60" s="55"/>
      <c r="E60" s="105"/>
      <c r="R60" s="132"/>
      <c r="S60" s="132"/>
      <c r="T60" s="132"/>
      <c r="U60" s="132"/>
    </row>
    <row r="61" spans="1:21">
      <c r="A61" s="175" t="s">
        <v>120</v>
      </c>
      <c r="B61" s="155">
        <v>3.9</v>
      </c>
      <c r="C61" s="106">
        <v>1.1000000000000001</v>
      </c>
      <c r="D61" s="155">
        <v>3.2</v>
      </c>
      <c r="E61" s="106">
        <v>1.6</v>
      </c>
      <c r="R61" s="132"/>
      <c r="S61" s="132"/>
      <c r="T61" s="132"/>
      <c r="U61" s="132"/>
    </row>
    <row r="62" spans="1:21">
      <c r="A62" s="176" t="s">
        <v>97</v>
      </c>
      <c r="B62" s="55"/>
      <c r="C62" s="105"/>
      <c r="D62" s="55"/>
      <c r="E62" s="105"/>
      <c r="R62" s="132"/>
      <c r="S62" s="132"/>
      <c r="T62" s="132"/>
      <c r="U62" s="132"/>
    </row>
    <row r="63" spans="1:21">
      <c r="A63" s="175" t="s">
        <v>98</v>
      </c>
      <c r="B63" s="155">
        <v>4.2</v>
      </c>
      <c r="C63" s="106">
        <v>5.4</v>
      </c>
      <c r="D63" s="155">
        <v>1.9</v>
      </c>
      <c r="E63" s="106">
        <v>2.2999999999999998</v>
      </c>
      <c r="R63" s="132"/>
      <c r="S63" s="132"/>
      <c r="T63" s="132"/>
      <c r="U63" s="132"/>
    </row>
    <row r="64" spans="1:21">
      <c r="A64" s="176" t="s">
        <v>200</v>
      </c>
      <c r="B64" s="108"/>
      <c r="C64" s="107"/>
      <c r="D64" s="108"/>
      <c r="E64" s="107"/>
      <c r="R64" s="132"/>
      <c r="S64" s="132"/>
      <c r="T64" s="132"/>
      <c r="U64" s="132"/>
    </row>
    <row r="65" spans="1:21">
      <c r="A65" s="175" t="s">
        <v>149</v>
      </c>
      <c r="B65" s="155">
        <v>2.6</v>
      </c>
      <c r="C65" s="106">
        <v>2.2999999999999998</v>
      </c>
      <c r="D65" s="155">
        <v>7.8</v>
      </c>
      <c r="E65" s="106">
        <v>4.2</v>
      </c>
      <c r="R65" s="132"/>
      <c r="S65" s="132"/>
      <c r="T65" s="132"/>
      <c r="U65" s="132"/>
    </row>
    <row r="66" spans="1:21">
      <c r="A66" s="176" t="s">
        <v>199</v>
      </c>
      <c r="B66" s="225"/>
      <c r="C66" s="226"/>
      <c r="D66" s="225"/>
      <c r="E66" s="226"/>
    </row>
    <row r="67" spans="1:21">
      <c r="A67" s="172" t="s">
        <v>198</v>
      </c>
      <c r="B67" s="110">
        <v>100</v>
      </c>
      <c r="C67" s="123">
        <v>100</v>
      </c>
      <c r="D67" s="110">
        <v>100</v>
      </c>
      <c r="E67" s="56">
        <v>100</v>
      </c>
    </row>
    <row r="68" spans="1:21">
      <c r="A68" s="173" t="s">
        <v>222</v>
      </c>
      <c r="B68" s="225"/>
      <c r="C68" s="224"/>
      <c r="D68" s="223"/>
      <c r="E68" s="223"/>
    </row>
    <row r="69" spans="1:21">
      <c r="A69" s="181" t="s">
        <v>102</v>
      </c>
      <c r="B69" s="166"/>
      <c r="D69" s="166"/>
    </row>
    <row r="70" spans="1:21">
      <c r="A70" s="176" t="s">
        <v>197</v>
      </c>
      <c r="B70" s="166"/>
      <c r="D70" s="166"/>
    </row>
    <row r="71" spans="1:21">
      <c r="A71" s="175" t="s">
        <v>116</v>
      </c>
      <c r="B71" s="155">
        <v>17.947024426618245</v>
      </c>
      <c r="C71" s="106">
        <v>15.670437416055577</v>
      </c>
      <c r="D71" s="155">
        <v>19.583285824876828</v>
      </c>
      <c r="E71" s="106">
        <v>3.8243255042346984</v>
      </c>
    </row>
    <row r="72" spans="1:21">
      <c r="A72" s="176" t="s">
        <v>93</v>
      </c>
      <c r="B72" s="155"/>
      <c r="C72" s="106"/>
      <c r="D72" s="155"/>
      <c r="E72" s="106"/>
    </row>
    <row r="73" spans="1:21">
      <c r="A73" s="175" t="s">
        <v>98</v>
      </c>
      <c r="B73" s="155">
        <v>46.983666739598227</v>
      </c>
      <c r="C73" s="106">
        <v>51.56480775870854</v>
      </c>
      <c r="D73" s="155">
        <v>19.529876317984602</v>
      </c>
      <c r="E73" s="106">
        <v>3.8243255042346984</v>
      </c>
    </row>
    <row r="74" spans="1:21">
      <c r="A74" s="178" t="s">
        <v>196</v>
      </c>
      <c r="B74" s="166"/>
      <c r="D74" s="166"/>
    </row>
  </sheetData>
  <mergeCells count="11">
    <mergeCell ref="A44:E44"/>
    <mergeCell ref="A3:A8"/>
    <mergeCell ref="A9:E9"/>
    <mergeCell ref="A10:E10"/>
    <mergeCell ref="B5:B8"/>
    <mergeCell ref="C5:C8"/>
    <mergeCell ref="D5:D8"/>
    <mergeCell ref="E5:E8"/>
    <mergeCell ref="B3:C4"/>
    <mergeCell ref="D3:E4"/>
    <mergeCell ref="A43:E4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K174"/>
  <sheetViews>
    <sheetView showGridLines="0" workbookViewId="0"/>
  </sheetViews>
  <sheetFormatPr defaultRowHeight="15"/>
  <cols>
    <col min="1" max="1" width="41" customWidth="1"/>
    <col min="2" max="5" width="15.7109375" customWidth="1"/>
    <col min="6" max="6" width="9.140625" style="111"/>
    <col min="7" max="7" width="11.42578125" bestFit="1" customWidth="1"/>
    <col min="8" max="8" width="9.5703125" bestFit="1" customWidth="1"/>
    <col min="9" max="9" width="9.7109375" bestFit="1" customWidth="1"/>
    <col min="10" max="10" width="10.5703125" bestFit="1" customWidth="1"/>
    <col min="11" max="11" width="9.42578125" bestFit="1" customWidth="1"/>
  </cols>
  <sheetData>
    <row r="1" spans="1:7" ht="16.5">
      <c r="A1" s="16" t="s">
        <v>299</v>
      </c>
    </row>
    <row r="2" spans="1:7" ht="16.5">
      <c r="A2" s="302" t="s">
        <v>358</v>
      </c>
      <c r="B2" s="233"/>
      <c r="C2" s="233"/>
      <c r="D2" s="233"/>
      <c r="E2" s="233"/>
    </row>
    <row r="3" spans="1:7" ht="24.95" customHeight="1">
      <c r="A3" s="318" t="s">
        <v>298</v>
      </c>
      <c r="B3" s="344" t="s">
        <v>312</v>
      </c>
      <c r="C3" s="316" t="s">
        <v>297</v>
      </c>
      <c r="D3" s="316" t="s">
        <v>296</v>
      </c>
      <c r="E3" s="347" t="s">
        <v>311</v>
      </c>
    </row>
    <row r="4" spans="1:7" ht="24.95" customHeight="1">
      <c r="A4" s="319"/>
      <c r="B4" s="350"/>
      <c r="C4" s="341"/>
      <c r="D4" s="341"/>
      <c r="E4" s="343"/>
    </row>
    <row r="5" spans="1:7" ht="24.95" customHeight="1">
      <c r="A5" s="319"/>
      <c r="B5" s="345"/>
      <c r="C5" s="317"/>
      <c r="D5" s="317"/>
      <c r="E5" s="348"/>
    </row>
    <row r="6" spans="1:7" ht="15.75" thickBot="1">
      <c r="A6" s="320"/>
      <c r="B6" s="351" t="s">
        <v>295</v>
      </c>
      <c r="C6" s="352"/>
      <c r="D6" s="352"/>
      <c r="E6" s="352"/>
    </row>
    <row r="7" spans="1:7" ht="17.100000000000001" customHeight="1">
      <c r="A7" s="353" t="s">
        <v>294</v>
      </c>
      <c r="B7" s="353"/>
      <c r="C7" s="353"/>
      <c r="D7" s="353"/>
      <c r="E7" s="353"/>
    </row>
    <row r="8" spans="1:7" ht="12.75" customHeight="1">
      <c r="A8" s="311" t="s">
        <v>293</v>
      </c>
      <c r="B8" s="311"/>
      <c r="C8" s="311"/>
      <c r="D8" s="311"/>
      <c r="E8" s="311"/>
    </row>
    <row r="9" spans="1:7">
      <c r="A9" s="172" t="s">
        <v>85</v>
      </c>
      <c r="B9" s="80">
        <v>341545.2</v>
      </c>
      <c r="C9" s="81">
        <v>2102346.7000000002</v>
      </c>
      <c r="D9" s="69">
        <v>2042647.4000000001</v>
      </c>
      <c r="E9" s="77">
        <v>401244.5</v>
      </c>
    </row>
    <row r="10" spans="1:7">
      <c r="A10" s="173" t="s">
        <v>71</v>
      </c>
      <c r="B10" s="78"/>
      <c r="C10" s="79"/>
      <c r="D10" s="78"/>
      <c r="E10" s="79"/>
    </row>
    <row r="11" spans="1:7">
      <c r="A11" s="172" t="s">
        <v>234</v>
      </c>
      <c r="B11" s="80">
        <v>296650.3</v>
      </c>
      <c r="C11" s="77">
        <v>1750070</v>
      </c>
      <c r="D11" s="69">
        <v>1693881.6</v>
      </c>
      <c r="E11" s="77">
        <v>352838.7</v>
      </c>
      <c r="G11" s="24"/>
    </row>
    <row r="12" spans="1:7">
      <c r="A12" s="174" t="s">
        <v>221</v>
      </c>
      <c r="B12" s="222"/>
      <c r="C12" s="148"/>
      <c r="D12" s="222"/>
      <c r="E12" s="148"/>
    </row>
    <row r="13" spans="1:7">
      <c r="A13" s="175" t="s">
        <v>113</v>
      </c>
      <c r="B13" s="82">
        <v>112950.2</v>
      </c>
      <c r="C13" s="82">
        <v>615516.5</v>
      </c>
      <c r="D13" s="82">
        <v>587796</v>
      </c>
      <c r="E13" s="230">
        <v>140670.70000000001</v>
      </c>
    </row>
    <row r="14" spans="1:7">
      <c r="A14" s="176" t="s">
        <v>203</v>
      </c>
      <c r="B14" s="241"/>
      <c r="C14" s="240"/>
      <c r="D14" s="241"/>
      <c r="E14" s="240"/>
    </row>
    <row r="15" spans="1:7">
      <c r="A15" s="175" t="s">
        <v>114</v>
      </c>
      <c r="B15" s="82">
        <v>77582</v>
      </c>
      <c r="C15" s="82">
        <v>510807</v>
      </c>
      <c r="D15" s="82">
        <v>499184.9</v>
      </c>
      <c r="E15" s="230">
        <v>89204.1</v>
      </c>
    </row>
    <row r="16" spans="1:7">
      <c r="A16" s="176" t="s">
        <v>91</v>
      </c>
      <c r="B16" s="82"/>
      <c r="C16" s="82"/>
      <c r="D16" s="82"/>
      <c r="E16" s="230"/>
    </row>
    <row r="17" spans="1:5">
      <c r="A17" s="175" t="s">
        <v>115</v>
      </c>
      <c r="B17" s="82">
        <v>28594.400000000001</v>
      </c>
      <c r="C17" s="82">
        <v>136498.5</v>
      </c>
      <c r="D17" s="82">
        <v>138096</v>
      </c>
      <c r="E17" s="230">
        <v>26996.9</v>
      </c>
    </row>
    <row r="18" spans="1:5">
      <c r="A18" s="176" t="s">
        <v>92</v>
      </c>
      <c r="B18" s="82"/>
      <c r="C18" s="82"/>
      <c r="D18" s="82"/>
      <c r="E18" s="230"/>
    </row>
    <row r="19" spans="1:5">
      <c r="A19" s="175" t="s">
        <v>116</v>
      </c>
      <c r="B19" s="82">
        <v>12724.3</v>
      </c>
      <c r="C19" s="82">
        <v>67082.8</v>
      </c>
      <c r="D19" s="82">
        <v>68357</v>
      </c>
      <c r="E19" s="230">
        <v>11450.1</v>
      </c>
    </row>
    <row r="20" spans="1:5">
      <c r="A20" s="176" t="s">
        <v>93</v>
      </c>
      <c r="B20" s="82"/>
      <c r="C20" s="82"/>
      <c r="D20" s="82"/>
      <c r="E20" s="230"/>
    </row>
    <row r="21" spans="1:5">
      <c r="A21" s="175" t="s">
        <v>117</v>
      </c>
      <c r="B21" s="82">
        <v>17261.400000000001</v>
      </c>
      <c r="C21" s="82">
        <v>63117.3</v>
      </c>
      <c r="D21" s="82">
        <v>59136.5</v>
      </c>
      <c r="E21" s="230">
        <v>21242.2</v>
      </c>
    </row>
    <row r="22" spans="1:5">
      <c r="A22" s="176" t="s">
        <v>94</v>
      </c>
      <c r="B22" s="82"/>
      <c r="C22" s="82"/>
      <c r="D22" s="82"/>
      <c r="E22" s="230"/>
    </row>
    <row r="23" spans="1:5">
      <c r="A23" s="175" t="s">
        <v>118</v>
      </c>
      <c r="B23" s="82">
        <v>6436.8</v>
      </c>
      <c r="C23" s="82">
        <v>121803.8</v>
      </c>
      <c r="D23" s="82">
        <v>113102.6</v>
      </c>
      <c r="E23" s="230">
        <v>15138</v>
      </c>
    </row>
    <row r="24" spans="1:5">
      <c r="A24" s="176" t="s">
        <v>95</v>
      </c>
      <c r="B24" s="82"/>
      <c r="C24" s="82"/>
      <c r="D24" s="82"/>
      <c r="E24" s="230"/>
    </row>
    <row r="25" spans="1:5">
      <c r="A25" s="175" t="s">
        <v>233</v>
      </c>
      <c r="B25" s="82">
        <v>11143.7</v>
      </c>
      <c r="C25" s="82">
        <v>39495.1</v>
      </c>
      <c r="D25" s="82">
        <v>41992.3</v>
      </c>
      <c r="E25" s="230">
        <v>8646.5</v>
      </c>
    </row>
    <row r="26" spans="1:5">
      <c r="A26" s="176" t="s">
        <v>96</v>
      </c>
      <c r="B26" s="82"/>
      <c r="C26" s="82"/>
      <c r="D26" s="82"/>
      <c r="E26" s="230"/>
    </row>
    <row r="27" spans="1:5">
      <c r="A27" s="175" t="s">
        <v>120</v>
      </c>
      <c r="B27" s="82">
        <v>6679</v>
      </c>
      <c r="C27" s="82">
        <v>36129.1</v>
      </c>
      <c r="D27" s="82">
        <v>35385.4</v>
      </c>
      <c r="E27" s="230">
        <v>7422.7</v>
      </c>
    </row>
    <row r="28" spans="1:5">
      <c r="A28" s="176" t="s">
        <v>97</v>
      </c>
      <c r="B28" s="82"/>
      <c r="C28" s="82"/>
      <c r="D28" s="82"/>
      <c r="E28" s="230"/>
    </row>
    <row r="29" spans="1:5">
      <c r="A29" s="175" t="s">
        <v>98</v>
      </c>
      <c r="B29" s="82">
        <v>18518.7</v>
      </c>
      <c r="C29" s="82">
        <v>111451.2</v>
      </c>
      <c r="D29" s="82">
        <v>104702.1</v>
      </c>
      <c r="E29" s="230">
        <v>25267.8</v>
      </c>
    </row>
    <row r="30" spans="1:5">
      <c r="A30" s="176" t="s">
        <v>217</v>
      </c>
      <c r="B30" s="82"/>
      <c r="C30" s="82"/>
      <c r="D30" s="82"/>
      <c r="E30" s="230"/>
    </row>
    <row r="31" spans="1:5">
      <c r="A31" s="175" t="s">
        <v>149</v>
      </c>
      <c r="B31" s="82">
        <v>4759.8</v>
      </c>
      <c r="C31" s="82">
        <v>48168.7</v>
      </c>
      <c r="D31" s="82">
        <v>46128.800000000003</v>
      </c>
      <c r="E31" s="230">
        <v>6799.7</v>
      </c>
    </row>
    <row r="32" spans="1:5">
      <c r="A32" s="176" t="s">
        <v>199</v>
      </c>
      <c r="B32" s="149"/>
      <c r="C32" s="227"/>
      <c r="D32" s="149"/>
      <c r="E32" s="227"/>
    </row>
    <row r="33" spans="1:10">
      <c r="A33" s="172" t="s">
        <v>198</v>
      </c>
      <c r="B33" s="80">
        <v>44894.9</v>
      </c>
      <c r="C33" s="80">
        <v>352276.7</v>
      </c>
      <c r="D33" s="80">
        <v>348765.8</v>
      </c>
      <c r="E33" s="131">
        <v>48405.8</v>
      </c>
    </row>
    <row r="34" spans="1:10">
      <c r="A34" s="173" t="s">
        <v>222</v>
      </c>
      <c r="B34" s="241"/>
      <c r="C34" s="240"/>
      <c r="D34" s="241"/>
      <c r="E34" s="240"/>
    </row>
    <row r="35" spans="1:10">
      <c r="A35" s="181" t="s">
        <v>102</v>
      </c>
      <c r="B35" s="241"/>
      <c r="C35" s="240"/>
      <c r="D35" s="241"/>
      <c r="E35" s="240"/>
    </row>
    <row r="36" spans="1:10">
      <c r="A36" s="176" t="s">
        <v>197</v>
      </c>
      <c r="B36" s="241"/>
      <c r="C36" s="240"/>
      <c r="D36" s="241"/>
      <c r="E36" s="240"/>
    </row>
    <row r="37" spans="1:10">
      <c r="A37" s="175" t="s">
        <v>116</v>
      </c>
      <c r="B37" s="82">
        <v>22763.8</v>
      </c>
      <c r="C37" s="82">
        <v>110914.9</v>
      </c>
      <c r="D37" s="82">
        <v>117515.4</v>
      </c>
      <c r="E37" s="230">
        <v>16163.3</v>
      </c>
    </row>
    <row r="38" spans="1:10">
      <c r="A38" s="176" t="s">
        <v>93</v>
      </c>
      <c r="B38" s="82"/>
      <c r="C38" s="82"/>
      <c r="D38" s="82"/>
      <c r="E38" s="230"/>
    </row>
    <row r="39" spans="1:10">
      <c r="A39" s="175" t="s">
        <v>98</v>
      </c>
      <c r="B39" s="82">
        <v>15973.8</v>
      </c>
      <c r="C39" s="82">
        <v>173062.8</v>
      </c>
      <c r="D39" s="82">
        <v>161398.70000000001</v>
      </c>
      <c r="E39" s="230">
        <v>27637.9</v>
      </c>
    </row>
    <row r="40" spans="1:10">
      <c r="A40" s="178" t="s">
        <v>196</v>
      </c>
      <c r="B40" s="222"/>
      <c r="C40" s="148"/>
      <c r="D40" s="222"/>
      <c r="E40" s="148"/>
    </row>
    <row r="41" spans="1:10" ht="17.100000000000001" customHeight="1">
      <c r="A41" s="349" t="s">
        <v>292</v>
      </c>
      <c r="B41" s="349"/>
      <c r="C41" s="349"/>
      <c r="D41" s="349"/>
      <c r="E41" s="349"/>
    </row>
    <row r="42" spans="1:10" ht="12.75" customHeight="1">
      <c r="A42" s="311" t="s">
        <v>291</v>
      </c>
      <c r="B42" s="311"/>
      <c r="C42" s="311"/>
      <c r="D42" s="311"/>
      <c r="E42" s="311"/>
    </row>
    <row r="43" spans="1:10">
      <c r="A43" s="172" t="s">
        <v>85</v>
      </c>
      <c r="B43" s="80">
        <v>30155431.699999999</v>
      </c>
      <c r="C43" s="80">
        <v>3363118.5999999996</v>
      </c>
      <c r="D43" s="80">
        <v>976711.29999999993</v>
      </c>
      <c r="E43" s="131">
        <v>32541839</v>
      </c>
      <c r="G43" s="24"/>
    </row>
    <row r="44" spans="1:10">
      <c r="A44" s="173" t="s">
        <v>71</v>
      </c>
      <c r="B44" s="80"/>
      <c r="C44" s="80"/>
      <c r="D44" s="80"/>
      <c r="E44" s="131"/>
    </row>
    <row r="45" spans="1:10">
      <c r="A45" s="172" t="s">
        <v>234</v>
      </c>
      <c r="B45" s="80">
        <v>27790700.300000001</v>
      </c>
      <c r="C45" s="80">
        <v>3249070.3</v>
      </c>
      <c r="D45" s="80">
        <v>895335.1</v>
      </c>
      <c r="E45" s="131">
        <v>30144435.5</v>
      </c>
      <c r="G45" s="24"/>
    </row>
    <row r="46" spans="1:10">
      <c r="A46" s="174" t="s">
        <v>221</v>
      </c>
      <c r="B46" s="238"/>
      <c r="C46" s="237"/>
      <c r="D46" s="238"/>
      <c r="E46" s="237"/>
      <c r="G46" s="132"/>
      <c r="H46" s="132"/>
      <c r="I46" s="132"/>
      <c r="J46" s="132"/>
    </row>
    <row r="47" spans="1:10">
      <c r="A47" s="175" t="s">
        <v>113</v>
      </c>
      <c r="B47" s="82">
        <v>7037577.5999999996</v>
      </c>
      <c r="C47" s="82">
        <v>1229088.1000000001</v>
      </c>
      <c r="D47" s="82">
        <v>196137.60000000001</v>
      </c>
      <c r="E47" s="230">
        <v>8070528.0999999996</v>
      </c>
    </row>
    <row r="48" spans="1:10">
      <c r="A48" s="176" t="s">
        <v>203</v>
      </c>
      <c r="B48" s="82"/>
      <c r="C48" s="82"/>
      <c r="D48" s="82"/>
      <c r="E48" s="230"/>
    </row>
    <row r="49" spans="1:5">
      <c r="A49" s="175" t="s">
        <v>114</v>
      </c>
      <c r="B49" s="82">
        <v>6064824.4000000004</v>
      </c>
      <c r="C49" s="82">
        <v>857713.7</v>
      </c>
      <c r="D49" s="82">
        <v>161696</v>
      </c>
      <c r="E49" s="230">
        <v>6760842.0999999996</v>
      </c>
    </row>
    <row r="50" spans="1:5">
      <c r="A50" s="176" t="s">
        <v>91</v>
      </c>
      <c r="B50" s="82"/>
      <c r="C50" s="82"/>
      <c r="D50" s="82"/>
      <c r="E50" s="230"/>
    </row>
    <row r="51" spans="1:5">
      <c r="A51" s="175" t="s">
        <v>115</v>
      </c>
      <c r="B51" s="82">
        <v>3163360.9</v>
      </c>
      <c r="C51" s="82">
        <v>246685.2</v>
      </c>
      <c r="D51" s="82">
        <v>56878.400000000001</v>
      </c>
      <c r="E51" s="230">
        <v>3353167.7</v>
      </c>
    </row>
    <row r="52" spans="1:5">
      <c r="A52" s="176" t="s">
        <v>92</v>
      </c>
      <c r="B52" s="82"/>
      <c r="C52" s="82"/>
      <c r="D52" s="82"/>
      <c r="E52" s="230"/>
    </row>
    <row r="53" spans="1:5">
      <c r="A53" s="175" t="s">
        <v>201</v>
      </c>
      <c r="B53" s="82">
        <v>662060.19999999995</v>
      </c>
      <c r="C53" s="82">
        <v>32049.7</v>
      </c>
      <c r="D53" s="82">
        <v>15453.1</v>
      </c>
      <c r="E53" s="230">
        <v>678656.8</v>
      </c>
    </row>
    <row r="54" spans="1:5">
      <c r="A54" s="176" t="s">
        <v>93</v>
      </c>
      <c r="B54" s="82"/>
      <c r="C54" s="82"/>
      <c r="D54" s="82"/>
      <c r="E54" s="230"/>
    </row>
    <row r="55" spans="1:5">
      <c r="A55" s="175" t="s">
        <v>117</v>
      </c>
      <c r="B55" s="82">
        <v>405890.6</v>
      </c>
      <c r="C55" s="82">
        <v>44094.9</v>
      </c>
      <c r="D55" s="82">
        <v>10130.700000000001</v>
      </c>
      <c r="E55" s="230">
        <v>439854.8</v>
      </c>
    </row>
    <row r="56" spans="1:5">
      <c r="A56" s="176" t="s">
        <v>94</v>
      </c>
      <c r="B56" s="82"/>
      <c r="C56" s="82"/>
      <c r="D56" s="82"/>
      <c r="E56" s="230"/>
    </row>
    <row r="57" spans="1:5">
      <c r="A57" s="175" t="s">
        <v>118</v>
      </c>
      <c r="B57" s="82">
        <v>5245821.7</v>
      </c>
      <c r="C57" s="82">
        <v>280137.2</v>
      </c>
      <c r="D57" s="82">
        <v>332337</v>
      </c>
      <c r="E57" s="230">
        <v>5193621.9000000004</v>
      </c>
    </row>
    <row r="58" spans="1:5">
      <c r="A58" s="176" t="s">
        <v>95</v>
      </c>
      <c r="B58" s="82"/>
      <c r="C58" s="82"/>
      <c r="D58" s="82"/>
      <c r="E58" s="230"/>
    </row>
    <row r="59" spans="1:5">
      <c r="A59" s="175" t="s">
        <v>233</v>
      </c>
      <c r="B59" s="82">
        <v>1133964.3</v>
      </c>
      <c r="C59" s="82">
        <v>75318.2</v>
      </c>
      <c r="D59" s="82">
        <v>28431.200000000001</v>
      </c>
      <c r="E59" s="230">
        <v>1180851.3</v>
      </c>
    </row>
    <row r="60" spans="1:5">
      <c r="A60" s="176" t="s">
        <v>96</v>
      </c>
      <c r="B60" s="82"/>
      <c r="C60" s="82"/>
      <c r="D60" s="82"/>
      <c r="E60" s="230"/>
    </row>
    <row r="61" spans="1:5">
      <c r="A61" s="175" t="s">
        <v>120</v>
      </c>
      <c r="B61" s="82">
        <v>562436</v>
      </c>
      <c r="C61" s="82">
        <v>152294.5</v>
      </c>
      <c r="D61" s="82">
        <v>20265.7</v>
      </c>
      <c r="E61" s="230">
        <v>694464.8</v>
      </c>
    </row>
    <row r="62" spans="1:5">
      <c r="A62" s="176" t="s">
        <v>97</v>
      </c>
      <c r="B62" s="82"/>
      <c r="C62" s="82"/>
      <c r="D62" s="82"/>
      <c r="E62" s="230"/>
    </row>
    <row r="63" spans="1:5">
      <c r="A63" s="175" t="s">
        <v>98</v>
      </c>
      <c r="B63" s="82">
        <v>1280253.1000000001</v>
      </c>
      <c r="C63" s="82">
        <v>198761.5</v>
      </c>
      <c r="D63" s="82">
        <v>43863.1</v>
      </c>
      <c r="E63" s="230">
        <v>1435151.5</v>
      </c>
    </row>
    <row r="64" spans="1:5">
      <c r="A64" s="176" t="s">
        <v>217</v>
      </c>
      <c r="B64" s="82"/>
      <c r="C64" s="82"/>
      <c r="D64" s="82"/>
      <c r="E64" s="230"/>
    </row>
    <row r="65" spans="1:7">
      <c r="A65" s="175" t="s">
        <v>149</v>
      </c>
      <c r="B65" s="82">
        <v>2234511.5</v>
      </c>
      <c r="C65" s="82">
        <v>132927.29999999999</v>
      </c>
      <c r="D65" s="82">
        <v>30142.3</v>
      </c>
      <c r="E65" s="230">
        <v>2337296.5</v>
      </c>
    </row>
    <row r="66" spans="1:7">
      <c r="A66" s="176" t="s">
        <v>199</v>
      </c>
      <c r="B66" s="222"/>
      <c r="C66" s="148"/>
      <c r="D66" s="222"/>
      <c r="E66" s="148"/>
    </row>
    <row r="67" spans="1:7">
      <c r="A67" s="172" t="s">
        <v>198</v>
      </c>
      <c r="B67" s="80">
        <v>2364731.4</v>
      </c>
      <c r="C67" s="80">
        <v>114048.3</v>
      </c>
      <c r="D67" s="80">
        <v>81376.2</v>
      </c>
      <c r="E67" s="131">
        <v>2397403.5</v>
      </c>
    </row>
    <row r="68" spans="1:7">
      <c r="A68" s="173" t="s">
        <v>222</v>
      </c>
      <c r="B68" s="222"/>
      <c r="C68" s="148"/>
      <c r="D68" s="222"/>
      <c r="E68" s="148"/>
    </row>
    <row r="69" spans="1:7">
      <c r="A69" s="181" t="s">
        <v>102</v>
      </c>
      <c r="B69" s="147"/>
      <c r="C69" s="146"/>
      <c r="D69" s="241"/>
      <c r="E69" s="240"/>
    </row>
    <row r="70" spans="1:7">
      <c r="A70" s="176" t="s">
        <v>197</v>
      </c>
      <c r="B70" s="222"/>
      <c r="C70" s="148"/>
      <c r="D70" s="222"/>
      <c r="E70" s="148"/>
    </row>
    <row r="71" spans="1:7">
      <c r="A71" s="175" t="s">
        <v>116</v>
      </c>
      <c r="B71" s="82">
        <v>906615</v>
      </c>
      <c r="C71" s="82">
        <v>33453.800000000003</v>
      </c>
      <c r="D71" s="82">
        <v>28949.3</v>
      </c>
      <c r="E71" s="230">
        <v>911119.5</v>
      </c>
    </row>
    <row r="72" spans="1:7">
      <c r="A72" s="176" t="s">
        <v>93</v>
      </c>
      <c r="B72" s="82"/>
      <c r="C72" s="82"/>
      <c r="D72" s="82"/>
      <c r="E72" s="230"/>
    </row>
    <row r="73" spans="1:7">
      <c r="A73" s="175" t="s">
        <v>98</v>
      </c>
      <c r="B73" s="82">
        <v>902498.2</v>
      </c>
      <c r="C73" s="82">
        <v>62913.4</v>
      </c>
      <c r="D73" s="82">
        <v>36708.199999999997</v>
      </c>
      <c r="E73" s="230">
        <v>928703.4</v>
      </c>
    </row>
    <row r="74" spans="1:7">
      <c r="A74" s="178" t="s">
        <v>196</v>
      </c>
      <c r="B74" s="222"/>
      <c r="C74" s="148"/>
      <c r="D74" s="222"/>
      <c r="E74" s="148"/>
    </row>
    <row r="75" spans="1:7" ht="17.100000000000001" customHeight="1">
      <c r="A75" s="349" t="s">
        <v>290</v>
      </c>
      <c r="B75" s="349"/>
      <c r="C75" s="349"/>
      <c r="D75" s="349"/>
      <c r="E75" s="349"/>
    </row>
    <row r="76" spans="1:7" ht="12.75" customHeight="1">
      <c r="A76" s="311" t="s">
        <v>289</v>
      </c>
      <c r="B76" s="311"/>
      <c r="C76" s="311"/>
      <c r="D76" s="311"/>
      <c r="E76" s="311"/>
    </row>
    <row r="77" spans="1:7">
      <c r="A77" s="172" t="s">
        <v>85</v>
      </c>
      <c r="B77" s="80">
        <v>35011</v>
      </c>
      <c r="C77" s="80">
        <v>18390.900000000001</v>
      </c>
      <c r="D77" s="80">
        <v>18530</v>
      </c>
      <c r="E77" s="131">
        <v>34871.9</v>
      </c>
      <c r="G77" s="24"/>
    </row>
    <row r="78" spans="1:7">
      <c r="A78" s="173" t="s">
        <v>71</v>
      </c>
      <c r="B78" s="80"/>
      <c r="C78" s="80"/>
      <c r="D78" s="80"/>
      <c r="E78" s="131"/>
    </row>
    <row r="79" spans="1:7">
      <c r="A79" s="172" t="s">
        <v>234</v>
      </c>
      <c r="B79" s="80">
        <v>24735.7</v>
      </c>
      <c r="C79" s="80">
        <v>7600.5</v>
      </c>
      <c r="D79" s="80">
        <v>8349.2999999999993</v>
      </c>
      <c r="E79" s="131">
        <v>23986.9</v>
      </c>
    </row>
    <row r="80" spans="1:7">
      <c r="A80" s="174" t="s">
        <v>221</v>
      </c>
      <c r="B80" s="238"/>
      <c r="C80" s="237"/>
      <c r="D80" s="238"/>
      <c r="E80" s="237"/>
    </row>
    <row r="81" spans="1:5">
      <c r="A81" s="175" t="s">
        <v>113</v>
      </c>
      <c r="B81" s="82">
        <v>8837.2999999999993</v>
      </c>
      <c r="C81" s="82">
        <v>1858.2</v>
      </c>
      <c r="D81" s="82">
        <v>2435.1</v>
      </c>
      <c r="E81" s="230">
        <v>8260.4</v>
      </c>
    </row>
    <row r="82" spans="1:5">
      <c r="A82" s="176" t="s">
        <v>203</v>
      </c>
      <c r="B82" s="82"/>
      <c r="C82" s="82"/>
      <c r="D82" s="82"/>
      <c r="E82" s="230"/>
    </row>
    <row r="83" spans="1:5">
      <c r="A83" s="175" t="s">
        <v>114</v>
      </c>
      <c r="B83" s="82">
        <v>7585.2</v>
      </c>
      <c r="C83" s="82">
        <v>3269.1</v>
      </c>
      <c r="D83" s="82">
        <v>3072.7</v>
      </c>
      <c r="E83" s="230">
        <v>7781.6</v>
      </c>
    </row>
    <row r="84" spans="1:5">
      <c r="A84" s="176" t="s">
        <v>91</v>
      </c>
      <c r="B84" s="82"/>
      <c r="C84" s="82"/>
      <c r="D84" s="82"/>
      <c r="E84" s="230"/>
    </row>
    <row r="85" spans="1:5">
      <c r="A85" s="175" t="s">
        <v>115</v>
      </c>
      <c r="B85" s="82">
        <v>2978.7</v>
      </c>
      <c r="C85" s="82">
        <v>577.20000000000005</v>
      </c>
      <c r="D85" s="82">
        <v>1273.7</v>
      </c>
      <c r="E85" s="230">
        <v>2282.1999999999998</v>
      </c>
    </row>
    <row r="86" spans="1:5">
      <c r="A86" s="176" t="s">
        <v>92</v>
      </c>
      <c r="B86" s="82"/>
      <c r="C86" s="82"/>
      <c r="D86" s="82"/>
      <c r="E86" s="230"/>
    </row>
    <row r="87" spans="1:5">
      <c r="A87" s="175" t="s">
        <v>116</v>
      </c>
      <c r="B87" s="82">
        <v>1075.5</v>
      </c>
      <c r="C87" s="82">
        <v>89.2</v>
      </c>
      <c r="D87" s="82">
        <v>182.9</v>
      </c>
      <c r="E87" s="230">
        <v>981.8</v>
      </c>
    </row>
    <row r="88" spans="1:5">
      <c r="A88" s="176" t="s">
        <v>93</v>
      </c>
      <c r="B88" s="82"/>
      <c r="C88" s="82"/>
      <c r="D88" s="82"/>
      <c r="E88" s="230"/>
    </row>
    <row r="89" spans="1:5">
      <c r="A89" s="175" t="s">
        <v>117</v>
      </c>
      <c r="B89" s="82">
        <v>607.6</v>
      </c>
      <c r="C89" s="82" t="s">
        <v>219</v>
      </c>
      <c r="D89" s="82">
        <v>198.2</v>
      </c>
      <c r="E89" s="230">
        <v>409.4</v>
      </c>
    </row>
    <row r="90" spans="1:5">
      <c r="A90" s="176" t="s">
        <v>94</v>
      </c>
      <c r="B90" s="82"/>
      <c r="C90" s="82"/>
      <c r="D90" s="82"/>
      <c r="E90" s="230"/>
    </row>
    <row r="91" spans="1:5">
      <c r="A91" s="175" t="s">
        <v>118</v>
      </c>
      <c r="B91" s="82">
        <v>801.9</v>
      </c>
      <c r="C91" s="82">
        <v>300</v>
      </c>
      <c r="D91" s="82">
        <v>0.9</v>
      </c>
      <c r="E91" s="230">
        <v>1101</v>
      </c>
    </row>
    <row r="92" spans="1:5">
      <c r="A92" s="176" t="s">
        <v>95</v>
      </c>
      <c r="B92" s="82"/>
      <c r="C92" s="82"/>
      <c r="D92" s="82"/>
      <c r="E92" s="230"/>
    </row>
    <row r="93" spans="1:5">
      <c r="A93" s="175" t="s">
        <v>233</v>
      </c>
      <c r="B93" s="82">
        <v>69.400000000000006</v>
      </c>
      <c r="C93" s="82">
        <v>200</v>
      </c>
      <c r="D93" s="82">
        <v>135.80000000000001</v>
      </c>
      <c r="E93" s="230">
        <v>133.6</v>
      </c>
    </row>
    <row r="94" spans="1:5">
      <c r="A94" s="176" t="s">
        <v>96</v>
      </c>
      <c r="B94" s="82"/>
      <c r="C94" s="82"/>
      <c r="D94" s="82"/>
      <c r="E94" s="230"/>
    </row>
    <row r="95" spans="1:5">
      <c r="A95" s="175" t="s">
        <v>120</v>
      </c>
      <c r="B95" s="82">
        <v>417.9</v>
      </c>
      <c r="C95" s="82">
        <v>465.9</v>
      </c>
      <c r="D95" s="82">
        <v>353.3</v>
      </c>
      <c r="E95" s="230">
        <v>530.5</v>
      </c>
    </row>
    <row r="96" spans="1:5">
      <c r="A96" s="176" t="s">
        <v>97</v>
      </c>
      <c r="B96" s="82"/>
      <c r="C96" s="82"/>
      <c r="D96" s="82"/>
      <c r="E96" s="230"/>
    </row>
    <row r="97" spans="1:5">
      <c r="A97" s="175" t="s">
        <v>206</v>
      </c>
      <c r="B97" s="82">
        <v>925</v>
      </c>
      <c r="C97" s="82">
        <v>265.89999999999998</v>
      </c>
      <c r="D97" s="82">
        <v>109.2</v>
      </c>
      <c r="E97" s="230">
        <v>1081.7</v>
      </c>
    </row>
    <row r="98" spans="1:5">
      <c r="A98" s="176" t="s">
        <v>200</v>
      </c>
      <c r="B98" s="82"/>
      <c r="C98" s="82"/>
      <c r="D98" s="82"/>
      <c r="E98" s="230"/>
    </row>
    <row r="99" spans="1:5">
      <c r="A99" s="175" t="s">
        <v>149</v>
      </c>
      <c r="B99" s="82">
        <v>1437.2</v>
      </c>
      <c r="C99" s="82">
        <v>575</v>
      </c>
      <c r="D99" s="82">
        <v>587.5</v>
      </c>
      <c r="E99" s="230">
        <v>1424.7</v>
      </c>
    </row>
    <row r="100" spans="1:5">
      <c r="A100" s="176" t="s">
        <v>199</v>
      </c>
      <c r="B100" s="222"/>
      <c r="C100" s="148"/>
      <c r="D100" s="222"/>
      <c r="E100" s="148"/>
    </row>
    <row r="101" spans="1:5">
      <c r="A101" s="172" t="s">
        <v>198</v>
      </c>
      <c r="B101" s="80">
        <v>10275.299999999999</v>
      </c>
      <c r="C101" s="80">
        <v>10790.4</v>
      </c>
      <c r="D101" s="80">
        <v>10180.700000000001</v>
      </c>
      <c r="E101" s="131">
        <v>10885</v>
      </c>
    </row>
    <row r="102" spans="1:5">
      <c r="A102" s="173" t="s">
        <v>222</v>
      </c>
      <c r="B102" s="222"/>
      <c r="C102" s="148"/>
      <c r="D102" s="222"/>
      <c r="E102" s="148"/>
    </row>
    <row r="103" spans="1:5">
      <c r="A103" s="181" t="s">
        <v>102</v>
      </c>
      <c r="B103" s="147"/>
      <c r="C103" s="146"/>
      <c r="D103" s="147"/>
      <c r="E103" s="146"/>
    </row>
    <row r="104" spans="1:5">
      <c r="A104" s="176" t="s">
        <v>197</v>
      </c>
      <c r="B104" s="222"/>
      <c r="C104" s="148"/>
      <c r="D104" s="222"/>
      <c r="E104" s="148"/>
    </row>
    <row r="105" spans="1:5">
      <c r="A105" s="175" t="s">
        <v>116</v>
      </c>
      <c r="B105" s="82">
        <v>3500.2</v>
      </c>
      <c r="C105" s="82">
        <v>4944.2</v>
      </c>
      <c r="D105" s="82">
        <v>4149.2</v>
      </c>
      <c r="E105" s="230">
        <v>4295.2</v>
      </c>
    </row>
    <row r="106" spans="1:5">
      <c r="A106" s="176" t="s">
        <v>93</v>
      </c>
      <c r="B106" s="82"/>
      <c r="C106" s="82"/>
      <c r="D106" s="82"/>
      <c r="E106" s="230"/>
    </row>
    <row r="107" spans="1:5">
      <c r="A107" s="175" t="s">
        <v>98</v>
      </c>
      <c r="B107" s="82">
        <v>4177.8999999999996</v>
      </c>
      <c r="C107" s="82">
        <v>4000.9</v>
      </c>
      <c r="D107" s="82">
        <v>4357.5</v>
      </c>
      <c r="E107" s="230">
        <v>3821.3</v>
      </c>
    </row>
    <row r="108" spans="1:5">
      <c r="A108" s="178" t="s">
        <v>196</v>
      </c>
      <c r="B108" s="222"/>
      <c r="C108" s="148"/>
      <c r="D108" s="222"/>
      <c r="E108" s="148"/>
    </row>
    <row r="109" spans="1:5" ht="17.100000000000001" customHeight="1">
      <c r="A109" s="349" t="s">
        <v>288</v>
      </c>
      <c r="B109" s="349"/>
      <c r="C109" s="349"/>
      <c r="D109" s="349"/>
      <c r="E109" s="349"/>
    </row>
    <row r="110" spans="1:5" ht="12.75" customHeight="1">
      <c r="A110" s="311" t="s">
        <v>287</v>
      </c>
      <c r="B110" s="311"/>
      <c r="C110" s="311"/>
      <c r="D110" s="311"/>
      <c r="E110" s="311"/>
    </row>
    <row r="111" spans="1:5">
      <c r="A111" s="172" t="s">
        <v>85</v>
      </c>
      <c r="B111" s="80">
        <v>4005.9</v>
      </c>
      <c r="C111" s="80">
        <v>1647.5</v>
      </c>
      <c r="D111" s="80">
        <v>892.2</v>
      </c>
      <c r="E111" s="131">
        <v>4761.2</v>
      </c>
    </row>
    <row r="112" spans="1:5">
      <c r="A112" s="173" t="s">
        <v>71</v>
      </c>
      <c r="B112" s="80"/>
      <c r="C112" s="80"/>
      <c r="D112" s="80"/>
      <c r="E112" s="131"/>
    </row>
    <row r="113" spans="1:5">
      <c r="A113" s="172" t="s">
        <v>234</v>
      </c>
      <c r="B113" s="80">
        <v>95</v>
      </c>
      <c r="C113" s="80">
        <v>83</v>
      </c>
      <c r="D113" s="80">
        <v>178</v>
      </c>
      <c r="E113" s="239" t="s">
        <v>136</v>
      </c>
    </row>
    <row r="114" spans="1:5">
      <c r="A114" s="174" t="s">
        <v>221</v>
      </c>
      <c r="B114" s="238"/>
      <c r="C114" s="237"/>
      <c r="D114" s="238"/>
      <c r="E114" s="237"/>
    </row>
    <row r="115" spans="1:5">
      <c r="A115" s="175" t="s">
        <v>114</v>
      </c>
      <c r="B115" s="82">
        <v>95</v>
      </c>
      <c r="C115" s="82">
        <v>83</v>
      </c>
      <c r="D115" s="82">
        <v>178</v>
      </c>
      <c r="E115" s="239" t="s">
        <v>136</v>
      </c>
    </row>
    <row r="116" spans="1:5">
      <c r="A116" s="176" t="s">
        <v>91</v>
      </c>
      <c r="B116" s="225"/>
      <c r="C116" s="226"/>
      <c r="D116" s="225"/>
      <c r="E116" s="226"/>
    </row>
    <row r="117" spans="1:5">
      <c r="A117" s="172" t="s">
        <v>198</v>
      </c>
      <c r="B117" s="80">
        <v>3910.9</v>
      </c>
      <c r="C117" s="80">
        <v>1564.5</v>
      </c>
      <c r="D117" s="80">
        <v>714.2</v>
      </c>
      <c r="E117" s="131">
        <v>4761.2</v>
      </c>
    </row>
    <row r="118" spans="1:5">
      <c r="A118" s="173" t="s">
        <v>222</v>
      </c>
      <c r="B118" s="147"/>
      <c r="C118" s="226"/>
      <c r="D118" s="225"/>
      <c r="E118" s="146"/>
    </row>
    <row r="119" spans="1:5">
      <c r="A119" s="181" t="s">
        <v>102</v>
      </c>
      <c r="B119" s="222"/>
      <c r="C119" s="148"/>
      <c r="D119" s="222"/>
      <c r="E119" s="148"/>
    </row>
    <row r="120" spans="1:5">
      <c r="A120" s="176" t="s">
        <v>197</v>
      </c>
      <c r="B120" s="222"/>
      <c r="C120" s="148"/>
      <c r="D120" s="222"/>
      <c r="E120" s="148"/>
    </row>
    <row r="121" spans="1:5">
      <c r="A121" s="175" t="s">
        <v>116</v>
      </c>
      <c r="B121" s="82">
        <v>3415.7</v>
      </c>
      <c r="C121" s="82">
        <v>259.7</v>
      </c>
      <c r="D121" s="236" t="s">
        <v>136</v>
      </c>
      <c r="E121" s="230">
        <v>3675.4</v>
      </c>
    </row>
    <row r="122" spans="1:5">
      <c r="A122" s="176" t="s">
        <v>93</v>
      </c>
      <c r="B122" s="82"/>
      <c r="C122" s="82"/>
      <c r="D122" s="82"/>
      <c r="E122" s="230"/>
    </row>
    <row r="123" spans="1:5">
      <c r="A123" s="175" t="s">
        <v>98</v>
      </c>
      <c r="B123" s="82">
        <v>161.69999999999999</v>
      </c>
      <c r="C123" s="236" t="s">
        <v>136</v>
      </c>
      <c r="D123" s="82">
        <v>21.2</v>
      </c>
      <c r="E123" s="230">
        <v>140.5</v>
      </c>
    </row>
    <row r="124" spans="1:5">
      <c r="A124" s="178" t="s">
        <v>196</v>
      </c>
      <c r="B124" s="222"/>
      <c r="C124" s="148"/>
      <c r="D124" s="222"/>
      <c r="E124" s="148"/>
    </row>
    <row r="125" spans="1:5" ht="17.100000000000001" customHeight="1">
      <c r="A125" s="349" t="s">
        <v>286</v>
      </c>
      <c r="B125" s="349"/>
      <c r="C125" s="349"/>
      <c r="D125" s="349"/>
      <c r="E125" s="349"/>
    </row>
    <row r="126" spans="1:5" ht="12.75" customHeight="1">
      <c r="A126" s="311" t="s">
        <v>285</v>
      </c>
      <c r="B126" s="311"/>
      <c r="C126" s="311"/>
      <c r="D126" s="311"/>
      <c r="E126" s="311"/>
    </row>
    <row r="127" spans="1:5">
      <c r="A127" s="172" t="s">
        <v>85</v>
      </c>
      <c r="B127" s="80">
        <v>754302</v>
      </c>
      <c r="C127" s="80">
        <v>537248.19999999995</v>
      </c>
      <c r="D127" s="80">
        <v>543623.30000000005</v>
      </c>
      <c r="E127" s="131">
        <v>747926.89999999991</v>
      </c>
    </row>
    <row r="128" spans="1:5">
      <c r="A128" s="173" t="s">
        <v>71</v>
      </c>
      <c r="B128" s="80"/>
      <c r="C128" s="80"/>
      <c r="D128" s="80"/>
      <c r="E128" s="131"/>
    </row>
    <row r="129" spans="1:11">
      <c r="A129" s="172" t="s">
        <v>234</v>
      </c>
      <c r="B129" s="80">
        <v>691158.9</v>
      </c>
      <c r="C129" s="80">
        <v>519654</v>
      </c>
      <c r="D129" s="80">
        <v>523129.2</v>
      </c>
      <c r="E129" s="131">
        <v>687683.7</v>
      </c>
      <c r="G129" s="24"/>
    </row>
    <row r="130" spans="1:11">
      <c r="A130" s="174" t="s">
        <v>221</v>
      </c>
      <c r="B130" s="238"/>
      <c r="C130" s="237"/>
      <c r="D130" s="238"/>
      <c r="E130" s="237"/>
    </row>
    <row r="131" spans="1:11">
      <c r="A131" s="175" t="s">
        <v>113</v>
      </c>
      <c r="B131" s="82">
        <v>317234.90000000002</v>
      </c>
      <c r="C131" s="82">
        <v>182433.9</v>
      </c>
      <c r="D131" s="82">
        <v>185391.7</v>
      </c>
      <c r="E131" s="230">
        <v>314277.09999999998</v>
      </c>
      <c r="H131" s="132"/>
      <c r="I131" s="132"/>
      <c r="J131" s="132"/>
      <c r="K131" s="132"/>
    </row>
    <row r="132" spans="1:11">
      <c r="A132" s="176" t="s">
        <v>203</v>
      </c>
      <c r="B132" s="82"/>
      <c r="C132" s="82"/>
      <c r="D132" s="82"/>
      <c r="E132" s="230"/>
    </row>
    <row r="133" spans="1:11">
      <c r="A133" s="175" t="s">
        <v>114</v>
      </c>
      <c r="B133" s="82">
        <v>146257.60000000001</v>
      </c>
      <c r="C133" s="82">
        <v>145155.1</v>
      </c>
      <c r="D133" s="82">
        <v>142825</v>
      </c>
      <c r="E133" s="230">
        <v>148587.70000000001</v>
      </c>
    </row>
    <row r="134" spans="1:11">
      <c r="A134" s="176" t="s">
        <v>91</v>
      </c>
      <c r="B134" s="82"/>
      <c r="C134" s="82"/>
      <c r="D134" s="82"/>
      <c r="E134" s="230"/>
    </row>
    <row r="135" spans="1:11">
      <c r="A135" s="175" t="s">
        <v>115</v>
      </c>
      <c r="B135" s="82">
        <v>44265.2</v>
      </c>
      <c r="C135" s="82">
        <v>33762.1</v>
      </c>
      <c r="D135" s="82">
        <v>35314.9</v>
      </c>
      <c r="E135" s="230">
        <v>42712.4</v>
      </c>
    </row>
    <row r="136" spans="1:11">
      <c r="A136" s="176" t="s">
        <v>92</v>
      </c>
      <c r="B136" s="82"/>
      <c r="C136" s="82"/>
      <c r="D136" s="82"/>
      <c r="E136" s="230"/>
    </row>
    <row r="137" spans="1:11">
      <c r="A137" s="175" t="s">
        <v>116</v>
      </c>
      <c r="B137" s="82">
        <v>24231.3</v>
      </c>
      <c r="C137" s="82">
        <v>20758.599999999999</v>
      </c>
      <c r="D137" s="82">
        <v>21186</v>
      </c>
      <c r="E137" s="230">
        <v>23803.9</v>
      </c>
    </row>
    <row r="138" spans="1:11">
      <c r="A138" s="176" t="s">
        <v>93</v>
      </c>
      <c r="B138" s="82"/>
      <c r="C138" s="82"/>
      <c r="D138" s="82"/>
      <c r="E138" s="230"/>
    </row>
    <row r="139" spans="1:11">
      <c r="A139" s="175" t="s">
        <v>117</v>
      </c>
      <c r="B139" s="82">
        <v>10428.9</v>
      </c>
      <c r="C139" s="82">
        <v>12538.4</v>
      </c>
      <c r="D139" s="82">
        <v>13008.4</v>
      </c>
      <c r="E139" s="230">
        <v>9958.9</v>
      </c>
    </row>
    <row r="140" spans="1:11">
      <c r="A140" s="176" t="s">
        <v>94</v>
      </c>
      <c r="B140" s="82"/>
      <c r="C140" s="82"/>
      <c r="D140" s="82"/>
      <c r="E140" s="230"/>
    </row>
    <row r="141" spans="1:11">
      <c r="A141" s="175" t="s">
        <v>118</v>
      </c>
      <c r="B141" s="82">
        <v>64759.6</v>
      </c>
      <c r="C141" s="82">
        <v>57593.599999999999</v>
      </c>
      <c r="D141" s="82">
        <v>59165.4</v>
      </c>
      <c r="E141" s="230">
        <v>63187.8</v>
      </c>
    </row>
    <row r="142" spans="1:11">
      <c r="A142" s="176" t="s">
        <v>95</v>
      </c>
      <c r="B142" s="82"/>
      <c r="C142" s="82"/>
      <c r="D142" s="82"/>
      <c r="E142" s="230"/>
    </row>
    <row r="143" spans="1:11">
      <c r="A143" s="175" t="s">
        <v>233</v>
      </c>
      <c r="B143" s="82">
        <v>14982.1</v>
      </c>
      <c r="C143" s="82">
        <v>9865.2999999999993</v>
      </c>
      <c r="D143" s="82">
        <v>9357.2000000000007</v>
      </c>
      <c r="E143" s="230">
        <v>15490.2</v>
      </c>
    </row>
    <row r="144" spans="1:11">
      <c r="A144" s="176" t="s">
        <v>96</v>
      </c>
      <c r="B144" s="82"/>
      <c r="C144" s="82"/>
      <c r="D144" s="82"/>
      <c r="E144" s="230"/>
    </row>
    <row r="145" spans="1:5">
      <c r="A145" s="175" t="s">
        <v>120</v>
      </c>
      <c r="B145" s="82">
        <v>23516.6</v>
      </c>
      <c r="C145" s="82">
        <v>18223.900000000001</v>
      </c>
      <c r="D145" s="82">
        <v>18323</v>
      </c>
      <c r="E145" s="230">
        <v>23417.5</v>
      </c>
    </row>
    <row r="146" spans="1:5">
      <c r="A146" s="176" t="s">
        <v>97</v>
      </c>
      <c r="B146" s="82"/>
      <c r="C146" s="82"/>
      <c r="D146" s="82"/>
      <c r="E146" s="230"/>
    </row>
    <row r="147" spans="1:5">
      <c r="A147" s="175" t="s">
        <v>206</v>
      </c>
      <c r="B147" s="82">
        <v>19310.5</v>
      </c>
      <c r="C147" s="82">
        <v>21328.6</v>
      </c>
      <c r="D147" s="82">
        <v>21176.9</v>
      </c>
      <c r="E147" s="230">
        <v>19462.2</v>
      </c>
    </row>
    <row r="148" spans="1:5">
      <c r="A148" s="176" t="s">
        <v>217</v>
      </c>
      <c r="B148" s="82"/>
      <c r="C148" s="82"/>
      <c r="D148" s="82"/>
      <c r="E148" s="230"/>
    </row>
    <row r="149" spans="1:5">
      <c r="A149" s="175" t="s">
        <v>149</v>
      </c>
      <c r="B149" s="82">
        <v>26172.2</v>
      </c>
      <c r="C149" s="82">
        <v>17994.5</v>
      </c>
      <c r="D149" s="82">
        <v>17380.7</v>
      </c>
      <c r="E149" s="230">
        <v>26786</v>
      </c>
    </row>
    <row r="150" spans="1:5">
      <c r="A150" s="176" t="s">
        <v>199</v>
      </c>
      <c r="B150" s="222"/>
      <c r="C150" s="148"/>
      <c r="D150" s="222"/>
      <c r="E150" s="148"/>
    </row>
    <row r="151" spans="1:5">
      <c r="A151" s="172" t="s">
        <v>198</v>
      </c>
      <c r="B151" s="80">
        <v>63143.1</v>
      </c>
      <c r="C151" s="80">
        <v>17594.2</v>
      </c>
      <c r="D151" s="80">
        <v>20494.099999999999</v>
      </c>
      <c r="E151" s="131">
        <v>60243.199999999997</v>
      </c>
    </row>
    <row r="152" spans="1:5">
      <c r="A152" s="173" t="s">
        <v>222</v>
      </c>
      <c r="B152" s="147"/>
      <c r="C152" s="146"/>
      <c r="D152" s="147"/>
      <c r="E152" s="146"/>
    </row>
    <row r="153" spans="1:5">
      <c r="A153" s="181" t="s">
        <v>102</v>
      </c>
      <c r="B153" s="222"/>
      <c r="C153" s="148"/>
      <c r="D153" s="222"/>
      <c r="E153" s="148"/>
    </row>
    <row r="154" spans="1:5">
      <c r="A154" s="176" t="s">
        <v>197</v>
      </c>
      <c r="B154" s="222"/>
      <c r="C154" s="148"/>
      <c r="D154" s="222"/>
      <c r="E154" s="148"/>
    </row>
    <row r="155" spans="1:5">
      <c r="A155" s="175" t="s">
        <v>201</v>
      </c>
      <c r="B155" s="82">
        <v>22131</v>
      </c>
      <c r="C155" s="82">
        <v>3256.7</v>
      </c>
      <c r="D155" s="82">
        <v>4093.8</v>
      </c>
      <c r="E155" s="230">
        <v>21293.9</v>
      </c>
    </row>
    <row r="156" spans="1:5">
      <c r="A156" s="176" t="s">
        <v>93</v>
      </c>
      <c r="B156" s="82"/>
      <c r="C156" s="82"/>
      <c r="D156" s="82"/>
      <c r="E156" s="230"/>
    </row>
    <row r="157" spans="1:5">
      <c r="A157" s="175" t="s">
        <v>98</v>
      </c>
      <c r="B157" s="82">
        <v>25925.8</v>
      </c>
      <c r="C157" s="82">
        <v>5277.2</v>
      </c>
      <c r="D157" s="82">
        <v>7578.9</v>
      </c>
      <c r="E157" s="230">
        <v>23624.1</v>
      </c>
    </row>
    <row r="158" spans="1:5">
      <c r="A158" s="178" t="s">
        <v>196</v>
      </c>
      <c r="B158" s="235"/>
      <c r="C158" s="234"/>
      <c r="D158" s="235"/>
      <c r="E158" s="234"/>
    </row>
    <row r="159" spans="1:5">
      <c r="A159" s="349" t="s">
        <v>284</v>
      </c>
      <c r="B159" s="349"/>
      <c r="C159" s="349"/>
      <c r="D159" s="349"/>
      <c r="E159" s="349"/>
    </row>
    <row r="160" spans="1:5">
      <c r="A160" s="311" t="s">
        <v>283</v>
      </c>
      <c r="B160" s="311"/>
      <c r="C160" s="311"/>
      <c r="D160" s="311"/>
      <c r="E160" s="311"/>
    </row>
    <row r="161" spans="1:5">
      <c r="A161" s="172" t="s">
        <v>85</v>
      </c>
      <c r="B161" s="80">
        <v>6309.6</v>
      </c>
      <c r="C161" s="80">
        <v>1593.1</v>
      </c>
      <c r="D161" s="80">
        <v>382.4</v>
      </c>
      <c r="E161" s="131">
        <v>7520.3</v>
      </c>
    </row>
    <row r="162" spans="1:5">
      <c r="A162" s="173" t="s">
        <v>71</v>
      </c>
      <c r="B162" s="80"/>
      <c r="C162" s="80"/>
      <c r="D162" s="80"/>
      <c r="E162" s="131"/>
    </row>
    <row r="163" spans="1:5">
      <c r="A163" s="172" t="s">
        <v>234</v>
      </c>
      <c r="B163" s="236" t="s">
        <v>136</v>
      </c>
      <c r="C163" s="80">
        <v>584</v>
      </c>
      <c r="D163" s="80">
        <v>50.9</v>
      </c>
      <c r="E163" s="131">
        <v>533.1</v>
      </c>
    </row>
    <row r="164" spans="1:5">
      <c r="A164" s="174" t="s">
        <v>221</v>
      </c>
      <c r="B164" s="238"/>
      <c r="C164" s="237"/>
      <c r="D164" s="238"/>
      <c r="E164" s="237"/>
    </row>
    <row r="165" spans="1:5">
      <c r="A165" s="175" t="s">
        <v>206</v>
      </c>
      <c r="B165" s="236" t="s">
        <v>136</v>
      </c>
      <c r="C165" s="82">
        <v>584</v>
      </c>
      <c r="D165" s="82">
        <v>50.9</v>
      </c>
      <c r="E165" s="230">
        <v>533.1</v>
      </c>
    </row>
    <row r="166" spans="1:5">
      <c r="A166" s="176" t="s">
        <v>200</v>
      </c>
      <c r="B166" s="145"/>
      <c r="C166" s="144"/>
      <c r="D166" s="145"/>
      <c r="E166" s="144"/>
    </row>
    <row r="167" spans="1:5">
      <c r="A167" s="172" t="s">
        <v>198</v>
      </c>
      <c r="B167" s="80">
        <v>6309.6</v>
      </c>
      <c r="C167" s="80">
        <v>1009.1</v>
      </c>
      <c r="D167" s="80">
        <v>331.5</v>
      </c>
      <c r="E167" s="131">
        <v>6987.2</v>
      </c>
    </row>
    <row r="168" spans="1:5">
      <c r="A168" s="173" t="s">
        <v>222</v>
      </c>
      <c r="B168" s="147"/>
      <c r="C168" s="146"/>
      <c r="D168" s="147"/>
      <c r="E168" s="146"/>
    </row>
    <row r="169" spans="1:5">
      <c r="A169" s="181" t="s">
        <v>102</v>
      </c>
      <c r="B169" s="222"/>
      <c r="C169" s="148"/>
      <c r="D169" s="222"/>
      <c r="E169" s="148"/>
    </row>
    <row r="170" spans="1:5">
      <c r="A170" s="176" t="s">
        <v>197</v>
      </c>
      <c r="B170" s="222"/>
      <c r="C170" s="148"/>
      <c r="D170" s="222"/>
      <c r="E170" s="148"/>
    </row>
    <row r="171" spans="1:5">
      <c r="A171" s="175" t="s">
        <v>201</v>
      </c>
      <c r="B171" s="82">
        <v>738.4</v>
      </c>
      <c r="C171" s="236" t="s">
        <v>136</v>
      </c>
      <c r="D171" s="236" t="s">
        <v>136</v>
      </c>
      <c r="E171" s="230">
        <v>738.4</v>
      </c>
    </row>
    <row r="172" spans="1:5">
      <c r="A172" s="176" t="s">
        <v>93</v>
      </c>
      <c r="B172" s="82"/>
      <c r="C172" s="82"/>
      <c r="D172" s="82"/>
      <c r="E172" s="230"/>
    </row>
    <row r="173" spans="1:5">
      <c r="A173" s="175" t="s">
        <v>98</v>
      </c>
      <c r="B173" s="82">
        <v>5169.2</v>
      </c>
      <c r="C173" s="82">
        <v>969.1</v>
      </c>
      <c r="D173" s="82">
        <v>310.10000000000002</v>
      </c>
      <c r="E173" s="230">
        <v>5828.2</v>
      </c>
    </row>
    <row r="174" spans="1:5">
      <c r="A174" s="178" t="s">
        <v>196</v>
      </c>
      <c r="B174" s="235"/>
      <c r="C174" s="234"/>
      <c r="D174" s="235"/>
      <c r="E174" s="234"/>
    </row>
  </sheetData>
  <mergeCells count="18">
    <mergeCell ref="A7:E7"/>
    <mergeCell ref="A8:E8"/>
    <mergeCell ref="A41:E41"/>
    <mergeCell ref="A42:E42"/>
    <mergeCell ref="A76:E76"/>
    <mergeCell ref="A3:A6"/>
    <mergeCell ref="B3:B5"/>
    <mergeCell ref="C3:C5"/>
    <mergeCell ref="D3:D5"/>
    <mergeCell ref="E3:E5"/>
    <mergeCell ref="B6:E6"/>
    <mergeCell ref="A125:E125"/>
    <mergeCell ref="A126:E126"/>
    <mergeCell ref="A159:E159"/>
    <mergeCell ref="A160:E160"/>
    <mergeCell ref="A75:E75"/>
    <mergeCell ref="A109:E109"/>
    <mergeCell ref="A110:E1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showGridLines="0" workbookViewId="0">
      <selection activeCell="H8" sqref="H8"/>
    </sheetView>
  </sheetViews>
  <sheetFormatPr defaultRowHeight="15"/>
  <cols>
    <col min="1" max="1" width="20.140625" customWidth="1"/>
    <col min="2" max="4" width="20.7109375" customWidth="1"/>
  </cols>
  <sheetData>
    <row r="1" spans="1:4" ht="16.5">
      <c r="A1" s="16" t="s">
        <v>58</v>
      </c>
    </row>
    <row r="2" spans="1:4" ht="16.5">
      <c r="A2" s="15" t="s">
        <v>59</v>
      </c>
    </row>
    <row r="3" spans="1:4" ht="37.5" customHeight="1">
      <c r="A3" s="308" t="s">
        <v>54</v>
      </c>
      <c r="B3" s="306" t="s">
        <v>55</v>
      </c>
      <c r="C3" s="306"/>
      <c r="D3" s="307" t="s">
        <v>353</v>
      </c>
    </row>
    <row r="4" spans="1:4" ht="54" customHeight="1">
      <c r="A4" s="308"/>
      <c r="B4" s="18" t="s">
        <v>56</v>
      </c>
      <c r="C4" s="18" t="s">
        <v>57</v>
      </c>
      <c r="D4" s="307"/>
    </row>
    <row r="5" spans="1:4" ht="15.75" thickBot="1">
      <c r="A5" s="309"/>
      <c r="B5" s="310" t="s">
        <v>42</v>
      </c>
      <c r="C5" s="310"/>
      <c r="D5" s="4" t="s">
        <v>43</v>
      </c>
    </row>
    <row r="6" spans="1:4">
      <c r="A6" s="36" t="s">
        <v>123</v>
      </c>
      <c r="B6" s="57" t="s">
        <v>44</v>
      </c>
      <c r="C6" s="57">
        <v>20.399999999999999</v>
      </c>
      <c r="D6" s="58">
        <v>0.72</v>
      </c>
    </row>
    <row r="7" spans="1:4">
      <c r="A7" s="37" t="s">
        <v>124</v>
      </c>
      <c r="B7" s="59" t="s">
        <v>45</v>
      </c>
      <c r="C7" s="59">
        <v>32.6</v>
      </c>
      <c r="D7" s="58">
        <v>0.82</v>
      </c>
    </row>
    <row r="8" spans="1:4">
      <c r="A8" s="37" t="s">
        <v>125</v>
      </c>
      <c r="B8" s="59" t="s">
        <v>46</v>
      </c>
      <c r="C8" s="59">
        <v>38.6</v>
      </c>
      <c r="D8" s="58">
        <v>0.85</v>
      </c>
    </row>
    <row r="9" spans="1:4">
      <c r="A9" s="37" t="s">
        <v>126</v>
      </c>
      <c r="B9" s="59" t="s">
        <v>47</v>
      </c>
      <c r="C9" s="59">
        <v>28.2</v>
      </c>
      <c r="D9" s="58">
        <v>0.84</v>
      </c>
    </row>
    <row r="10" spans="1:4">
      <c r="A10" s="37" t="s">
        <v>127</v>
      </c>
      <c r="B10" s="59" t="s">
        <v>48</v>
      </c>
      <c r="C10" s="59">
        <v>31.9</v>
      </c>
      <c r="D10" s="58">
        <v>0.96</v>
      </c>
    </row>
    <row r="11" spans="1:4">
      <c r="A11" s="37" t="s">
        <v>128</v>
      </c>
      <c r="B11" s="59" t="s">
        <v>49</v>
      </c>
      <c r="C11" s="59">
        <v>76.8</v>
      </c>
      <c r="D11" s="58">
        <v>0.99</v>
      </c>
    </row>
    <row r="12" spans="1:4" ht="15.75">
      <c r="A12" s="37" t="s">
        <v>129</v>
      </c>
      <c r="B12" s="59" t="s">
        <v>139</v>
      </c>
      <c r="C12" s="59">
        <v>122</v>
      </c>
      <c r="D12" s="58">
        <v>0.94</v>
      </c>
    </row>
    <row r="13" spans="1:4">
      <c r="A13" s="37" t="s">
        <v>130</v>
      </c>
      <c r="B13" s="59" t="s">
        <v>50</v>
      </c>
      <c r="C13" s="59">
        <v>143.5</v>
      </c>
      <c r="D13" s="58">
        <v>0.93</v>
      </c>
    </row>
    <row r="14" spans="1:4">
      <c r="A14" s="37" t="s">
        <v>131</v>
      </c>
      <c r="B14" s="59" t="s">
        <v>51</v>
      </c>
      <c r="C14" s="59">
        <v>100</v>
      </c>
      <c r="D14" s="58">
        <v>0.88</v>
      </c>
    </row>
    <row r="15" spans="1:4">
      <c r="A15" s="37" t="s">
        <v>132</v>
      </c>
      <c r="B15" s="59" t="s">
        <v>52</v>
      </c>
      <c r="C15" s="59">
        <v>197</v>
      </c>
      <c r="D15" s="60">
        <v>0.88</v>
      </c>
    </row>
    <row r="16" spans="1:4" s="17" customFormat="1">
      <c r="A16" s="37" t="s">
        <v>133</v>
      </c>
      <c r="B16" s="61" t="s">
        <v>53</v>
      </c>
      <c r="C16" s="61">
        <v>70.2</v>
      </c>
      <c r="D16" s="60">
        <v>0.71</v>
      </c>
    </row>
    <row r="17" spans="1:4">
      <c r="A17" s="37" t="s">
        <v>134</v>
      </c>
      <c r="B17" s="61">
        <v>12009.2</v>
      </c>
      <c r="C17" s="62">
        <v>72.757039960000014</v>
      </c>
      <c r="D17" s="60">
        <v>0.67</v>
      </c>
    </row>
    <row r="18" spans="1:4" ht="15.75">
      <c r="A18" s="37" t="s">
        <v>135</v>
      </c>
      <c r="B18" s="65">
        <v>12402.1</v>
      </c>
      <c r="C18" s="63">
        <v>74.655991409999999</v>
      </c>
      <c r="D18" s="64" t="s">
        <v>365</v>
      </c>
    </row>
    <row r="19" spans="1:4">
      <c r="A19" s="22"/>
      <c r="B19" s="66"/>
      <c r="C19" s="23"/>
      <c r="D19" s="46"/>
    </row>
    <row r="20" spans="1:4" s="19" customFormat="1">
      <c r="A20" s="20" t="s">
        <v>363</v>
      </c>
      <c r="B20" s="20"/>
      <c r="C20" s="20"/>
      <c r="D20" s="20"/>
    </row>
    <row r="21" spans="1:4" s="19" customFormat="1">
      <c r="A21" s="21" t="s">
        <v>364</v>
      </c>
    </row>
  </sheetData>
  <mergeCells count="4">
    <mergeCell ref="B3:C3"/>
    <mergeCell ref="B5:C5"/>
    <mergeCell ref="D3:D4"/>
    <mergeCell ref="A3:A5"/>
  </mergeCells>
  <pageMargins left="0.7" right="0.7" top="0.75" bottom="0.75" header="0.3" footer="0.3"/>
  <pageSetup paperSize="9" orientation="portrait" r:id="rId1"/>
  <ignoredErrors>
    <ignoredError sqref="A6:A18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>
  <dimension ref="A1:M42"/>
  <sheetViews>
    <sheetView showGridLines="0" workbookViewId="0"/>
  </sheetViews>
  <sheetFormatPr defaultRowHeight="15"/>
  <cols>
    <col min="1" max="1" width="42.140625" customWidth="1"/>
    <col min="2" max="11" width="14" customWidth="1"/>
    <col min="12" max="12" width="9.140625" style="111"/>
    <col min="13" max="13" width="10.42578125" bestFit="1" customWidth="1"/>
  </cols>
  <sheetData>
    <row r="1" spans="1:13" ht="16.5">
      <c r="A1" s="16" t="s">
        <v>309</v>
      </c>
    </row>
    <row r="2" spans="1:13" ht="16.5">
      <c r="A2" s="302" t="s">
        <v>359</v>
      </c>
      <c r="K2" s="233"/>
    </row>
    <row r="3" spans="1:13" ht="15" customHeight="1">
      <c r="A3" s="318" t="s">
        <v>308</v>
      </c>
      <c r="B3" s="306" t="s">
        <v>317</v>
      </c>
      <c r="C3" s="306" t="s">
        <v>307</v>
      </c>
      <c r="D3" s="306"/>
      <c r="E3" s="306"/>
      <c r="F3" s="306" t="s">
        <v>306</v>
      </c>
      <c r="G3" s="306"/>
      <c r="H3" s="306"/>
      <c r="I3" s="306"/>
      <c r="J3" s="306"/>
      <c r="K3" s="344" t="s">
        <v>318</v>
      </c>
    </row>
    <row r="4" spans="1:13" ht="15" customHeight="1">
      <c r="A4" s="319"/>
      <c r="B4" s="306"/>
      <c r="C4" s="306"/>
      <c r="D4" s="306"/>
      <c r="E4" s="306"/>
      <c r="F4" s="306"/>
      <c r="G4" s="306"/>
      <c r="H4" s="306"/>
      <c r="I4" s="306"/>
      <c r="J4" s="306"/>
      <c r="K4" s="350"/>
    </row>
    <row r="5" spans="1:13" ht="15" customHeight="1">
      <c r="A5" s="319"/>
      <c r="B5" s="306"/>
      <c r="C5" s="306" t="s">
        <v>305</v>
      </c>
      <c r="D5" s="306" t="s">
        <v>304</v>
      </c>
      <c r="E5" s="306"/>
      <c r="F5" s="306" t="s">
        <v>303</v>
      </c>
      <c r="G5" s="306" t="s">
        <v>302</v>
      </c>
      <c r="H5" s="306"/>
      <c r="I5" s="306"/>
      <c r="J5" s="306"/>
      <c r="K5" s="350"/>
    </row>
    <row r="6" spans="1:13" ht="15" customHeight="1">
      <c r="A6" s="319"/>
      <c r="B6" s="306"/>
      <c r="C6" s="306"/>
      <c r="D6" s="306"/>
      <c r="E6" s="306"/>
      <c r="F6" s="306"/>
      <c r="G6" s="306"/>
      <c r="H6" s="306"/>
      <c r="I6" s="306"/>
      <c r="J6" s="306"/>
      <c r="K6" s="350"/>
    </row>
    <row r="7" spans="1:13" ht="39.950000000000003" customHeight="1">
      <c r="A7" s="319"/>
      <c r="B7" s="306"/>
      <c r="C7" s="306"/>
      <c r="D7" s="306" t="s">
        <v>313</v>
      </c>
      <c r="E7" s="306" t="s">
        <v>316</v>
      </c>
      <c r="F7" s="306"/>
      <c r="G7" s="306" t="s">
        <v>314</v>
      </c>
      <c r="H7" s="306" t="s">
        <v>315</v>
      </c>
      <c r="I7" s="306" t="s">
        <v>301</v>
      </c>
      <c r="J7" s="306" t="s">
        <v>300</v>
      </c>
      <c r="K7" s="350"/>
    </row>
    <row r="8" spans="1:13" ht="39.950000000000003" customHeight="1">
      <c r="A8" s="319"/>
      <c r="B8" s="306"/>
      <c r="C8" s="306"/>
      <c r="D8" s="306"/>
      <c r="E8" s="306"/>
      <c r="F8" s="306"/>
      <c r="G8" s="306"/>
      <c r="H8" s="306"/>
      <c r="I8" s="306"/>
      <c r="J8" s="306"/>
      <c r="K8" s="350"/>
    </row>
    <row r="9" spans="1:13" ht="39.950000000000003" customHeight="1">
      <c r="A9" s="319"/>
      <c r="B9" s="306"/>
      <c r="C9" s="306"/>
      <c r="D9" s="306"/>
      <c r="E9" s="306"/>
      <c r="F9" s="306"/>
      <c r="G9" s="306"/>
      <c r="H9" s="306"/>
      <c r="I9" s="306"/>
      <c r="J9" s="306"/>
      <c r="K9" s="345"/>
    </row>
    <row r="10" spans="1:13" ht="15.75" thickBot="1">
      <c r="A10" s="320"/>
      <c r="B10" s="315" t="s">
        <v>147</v>
      </c>
      <c r="C10" s="315"/>
      <c r="D10" s="315"/>
      <c r="E10" s="315"/>
      <c r="F10" s="315"/>
      <c r="G10" s="315"/>
      <c r="H10" s="315"/>
      <c r="I10" s="315"/>
      <c r="J10" s="315"/>
      <c r="K10" s="315"/>
    </row>
    <row r="11" spans="1:13">
      <c r="A11" s="172" t="s">
        <v>85</v>
      </c>
      <c r="B11" s="80">
        <v>341545.2</v>
      </c>
      <c r="C11" s="80">
        <v>2102346.7000000002</v>
      </c>
      <c r="D11" s="80">
        <v>1627033.7000000002</v>
      </c>
      <c r="E11" s="80">
        <v>376078</v>
      </c>
      <c r="F11" s="80">
        <v>2042647.4000000001</v>
      </c>
      <c r="G11" s="80">
        <v>859707.5</v>
      </c>
      <c r="H11" s="80">
        <v>71224.5</v>
      </c>
      <c r="I11" s="80">
        <v>441578.9</v>
      </c>
      <c r="J11" s="80">
        <v>20790.7</v>
      </c>
      <c r="K11" s="131">
        <v>401244.5</v>
      </c>
      <c r="M11" s="24"/>
    </row>
    <row r="12" spans="1:13">
      <c r="A12" s="173" t="s">
        <v>71</v>
      </c>
      <c r="B12" s="238"/>
      <c r="C12" s="237"/>
      <c r="D12" s="238"/>
      <c r="E12" s="237"/>
      <c r="F12" s="238"/>
      <c r="G12" s="237"/>
      <c r="H12" s="238"/>
      <c r="I12" s="237"/>
      <c r="J12" s="238"/>
      <c r="K12" s="243"/>
    </row>
    <row r="13" spans="1:13">
      <c r="A13" s="172" t="s">
        <v>234</v>
      </c>
      <c r="B13" s="80">
        <v>296650.3</v>
      </c>
      <c r="C13" s="80">
        <v>1750070</v>
      </c>
      <c r="D13" s="80">
        <v>1287415.6000000001</v>
      </c>
      <c r="E13" s="80">
        <v>368203.19999999995</v>
      </c>
      <c r="F13" s="80">
        <v>1693881.6</v>
      </c>
      <c r="G13" s="80">
        <v>663515.9</v>
      </c>
      <c r="H13" s="80">
        <v>45234.1</v>
      </c>
      <c r="I13" s="80">
        <v>337767.9</v>
      </c>
      <c r="J13" s="80">
        <v>13623</v>
      </c>
      <c r="K13" s="131">
        <v>352838.7</v>
      </c>
      <c r="M13" s="24"/>
    </row>
    <row r="14" spans="1:13">
      <c r="A14" s="174" t="s">
        <v>221</v>
      </c>
      <c r="B14" s="222"/>
      <c r="C14" s="148"/>
      <c r="D14" s="222"/>
      <c r="E14" s="148"/>
      <c r="F14" s="222"/>
      <c r="G14" s="148"/>
      <c r="H14" s="222"/>
      <c r="I14" s="148"/>
      <c r="J14" s="222"/>
      <c r="K14" s="221"/>
    </row>
    <row r="15" spans="1:13">
      <c r="A15" s="175" t="s">
        <v>113</v>
      </c>
      <c r="B15" s="82">
        <v>112950.2</v>
      </c>
      <c r="C15" s="82">
        <v>615516.5</v>
      </c>
      <c r="D15" s="82">
        <v>481600.7</v>
      </c>
      <c r="E15" s="82">
        <v>101035.4</v>
      </c>
      <c r="F15" s="82">
        <v>587796</v>
      </c>
      <c r="G15" s="82">
        <v>246022.9</v>
      </c>
      <c r="H15" s="82">
        <v>18645.2</v>
      </c>
      <c r="I15" s="82">
        <v>132219.4</v>
      </c>
      <c r="J15" s="82">
        <v>4660.5</v>
      </c>
      <c r="K15" s="230">
        <v>140670.70000000001</v>
      </c>
    </row>
    <row r="16" spans="1:13">
      <c r="A16" s="176" t="s">
        <v>203</v>
      </c>
      <c r="B16" s="82"/>
      <c r="C16" s="82"/>
      <c r="D16" s="82"/>
      <c r="E16" s="82"/>
      <c r="F16" s="82"/>
      <c r="G16" s="82"/>
      <c r="H16" s="82"/>
      <c r="I16" s="82"/>
      <c r="J16" s="82"/>
      <c r="K16" s="230"/>
    </row>
    <row r="17" spans="1:11">
      <c r="A17" s="175" t="s">
        <v>114</v>
      </c>
      <c r="B17" s="82">
        <v>77582</v>
      </c>
      <c r="C17" s="82">
        <v>510807</v>
      </c>
      <c r="D17" s="82">
        <v>347852</v>
      </c>
      <c r="E17" s="82">
        <v>134468.69999999998</v>
      </c>
      <c r="F17" s="82">
        <v>499184.9</v>
      </c>
      <c r="G17" s="82">
        <v>170991.3</v>
      </c>
      <c r="H17" s="82">
        <v>11982.2</v>
      </c>
      <c r="I17" s="82">
        <v>85655.6</v>
      </c>
      <c r="J17" s="82">
        <v>3605.9</v>
      </c>
      <c r="K17" s="230">
        <v>89204.1</v>
      </c>
    </row>
    <row r="18" spans="1:11">
      <c r="A18" s="176" t="s">
        <v>91</v>
      </c>
      <c r="B18" s="82"/>
      <c r="C18" s="82"/>
      <c r="D18" s="82"/>
      <c r="E18" s="82"/>
      <c r="F18" s="82"/>
      <c r="G18" s="82"/>
      <c r="H18" s="82"/>
      <c r="I18" s="82"/>
      <c r="J18" s="82"/>
      <c r="K18" s="230"/>
    </row>
    <row r="19" spans="1:11">
      <c r="A19" s="175" t="s">
        <v>115</v>
      </c>
      <c r="B19" s="82">
        <v>28594.400000000001</v>
      </c>
      <c r="C19" s="82">
        <v>136498.5</v>
      </c>
      <c r="D19" s="82">
        <v>95270.1</v>
      </c>
      <c r="E19" s="82">
        <v>36748.800000000003</v>
      </c>
      <c r="F19" s="82">
        <v>138096</v>
      </c>
      <c r="G19" s="82">
        <v>47895.4</v>
      </c>
      <c r="H19" s="82">
        <v>2458.3000000000002</v>
      </c>
      <c r="I19" s="82">
        <v>23896.2</v>
      </c>
      <c r="J19" s="82">
        <v>2103.3000000000002</v>
      </c>
      <c r="K19" s="230">
        <v>26996.9</v>
      </c>
    </row>
    <row r="20" spans="1:11">
      <c r="A20" s="176" t="s">
        <v>92</v>
      </c>
      <c r="B20" s="82"/>
      <c r="C20" s="82"/>
      <c r="D20" s="82"/>
      <c r="E20" s="82"/>
      <c r="F20" s="82"/>
      <c r="G20" s="82"/>
      <c r="H20" s="82"/>
      <c r="I20" s="82"/>
      <c r="J20" s="82"/>
      <c r="K20" s="230"/>
    </row>
    <row r="21" spans="1:11">
      <c r="A21" s="175" t="s">
        <v>201</v>
      </c>
      <c r="B21" s="82">
        <v>12724.3</v>
      </c>
      <c r="C21" s="82">
        <v>67082.8</v>
      </c>
      <c r="D21" s="82">
        <v>51392.3</v>
      </c>
      <c r="E21" s="82">
        <v>12926.2</v>
      </c>
      <c r="F21" s="82">
        <v>68357</v>
      </c>
      <c r="G21" s="82">
        <v>27608.400000000001</v>
      </c>
      <c r="H21" s="82">
        <v>2259.6999999999998</v>
      </c>
      <c r="I21" s="82">
        <v>16920</v>
      </c>
      <c r="J21" s="82">
        <v>272.89999999999998</v>
      </c>
      <c r="K21" s="230">
        <v>11450.1</v>
      </c>
    </row>
    <row r="22" spans="1:11">
      <c r="A22" s="176" t="s">
        <v>93</v>
      </c>
      <c r="B22" s="82"/>
      <c r="C22" s="82"/>
      <c r="D22" s="82"/>
      <c r="E22" s="82"/>
      <c r="F22" s="82"/>
      <c r="G22" s="82"/>
      <c r="H22" s="82"/>
      <c r="I22" s="82"/>
      <c r="J22" s="82"/>
      <c r="K22" s="230"/>
    </row>
    <row r="23" spans="1:11">
      <c r="A23" s="175" t="s">
        <v>117</v>
      </c>
      <c r="B23" s="82">
        <v>17261.400000000001</v>
      </c>
      <c r="C23" s="82">
        <v>63117.3</v>
      </c>
      <c r="D23" s="82">
        <v>50177.5</v>
      </c>
      <c r="E23" s="82">
        <v>9164.3000000000011</v>
      </c>
      <c r="F23" s="82">
        <v>59136.5</v>
      </c>
      <c r="G23" s="82">
        <v>28686</v>
      </c>
      <c r="H23" s="82">
        <v>1734.1</v>
      </c>
      <c r="I23" s="82">
        <v>13559.6</v>
      </c>
      <c r="J23" s="82">
        <v>254.1</v>
      </c>
      <c r="K23" s="230">
        <v>21242.2</v>
      </c>
    </row>
    <row r="24" spans="1:11">
      <c r="A24" s="176" t="s">
        <v>94</v>
      </c>
      <c r="B24" s="82"/>
      <c r="C24" s="82"/>
      <c r="D24" s="82"/>
      <c r="E24" s="82"/>
      <c r="F24" s="82"/>
      <c r="G24" s="82"/>
      <c r="H24" s="82"/>
      <c r="I24" s="82"/>
      <c r="J24" s="82"/>
      <c r="K24" s="230"/>
    </row>
    <row r="25" spans="1:11">
      <c r="A25" s="175" t="s">
        <v>118</v>
      </c>
      <c r="B25" s="82">
        <v>6436.8</v>
      </c>
      <c r="C25" s="82">
        <v>121803.8</v>
      </c>
      <c r="D25" s="82">
        <v>78391.5</v>
      </c>
      <c r="E25" s="82">
        <v>32534.300000000003</v>
      </c>
      <c r="F25" s="82">
        <v>113102.6</v>
      </c>
      <c r="G25" s="82">
        <v>37638.1</v>
      </c>
      <c r="H25" s="82">
        <v>1896.4</v>
      </c>
      <c r="I25" s="82">
        <v>20021.900000000001</v>
      </c>
      <c r="J25" s="82">
        <v>492.5</v>
      </c>
      <c r="K25" s="230">
        <v>15138</v>
      </c>
    </row>
    <row r="26" spans="1:11">
      <c r="A26" s="176" t="s">
        <v>95</v>
      </c>
      <c r="B26" s="82"/>
      <c r="C26" s="82"/>
      <c r="D26" s="82"/>
      <c r="E26" s="82"/>
      <c r="F26" s="82"/>
      <c r="G26" s="82"/>
      <c r="H26" s="82"/>
      <c r="I26" s="82"/>
      <c r="J26" s="82"/>
      <c r="K26" s="230"/>
    </row>
    <row r="27" spans="1:11">
      <c r="A27" s="175" t="s">
        <v>233</v>
      </c>
      <c r="B27" s="82">
        <v>11143.7</v>
      </c>
      <c r="C27" s="82">
        <v>39495.1</v>
      </c>
      <c r="D27" s="82">
        <v>25482.9</v>
      </c>
      <c r="E27" s="82">
        <v>11759.5</v>
      </c>
      <c r="F27" s="82">
        <v>41992.3</v>
      </c>
      <c r="G27" s="82">
        <v>14082.7</v>
      </c>
      <c r="H27" s="82">
        <v>595.9</v>
      </c>
      <c r="I27" s="82">
        <v>8437.9</v>
      </c>
      <c r="J27" s="82">
        <v>266.10000000000002</v>
      </c>
      <c r="K27" s="230">
        <v>8646.5</v>
      </c>
    </row>
    <row r="28" spans="1:11">
      <c r="A28" s="176" t="s">
        <v>96</v>
      </c>
      <c r="B28" s="82"/>
      <c r="C28" s="82"/>
      <c r="D28" s="82"/>
      <c r="E28" s="82"/>
      <c r="F28" s="82"/>
      <c r="G28" s="82"/>
      <c r="H28" s="82"/>
      <c r="I28" s="82"/>
      <c r="J28" s="82"/>
      <c r="K28" s="230"/>
    </row>
    <row r="29" spans="1:11">
      <c r="A29" s="175" t="s">
        <v>120</v>
      </c>
      <c r="B29" s="82">
        <v>6679</v>
      </c>
      <c r="C29" s="82">
        <v>36129.1</v>
      </c>
      <c r="D29" s="82">
        <v>24960</v>
      </c>
      <c r="E29" s="82">
        <v>4949.3999999999996</v>
      </c>
      <c r="F29" s="82">
        <v>35385.4</v>
      </c>
      <c r="G29" s="82">
        <v>11838.9</v>
      </c>
      <c r="H29" s="82">
        <v>715.6</v>
      </c>
      <c r="I29" s="82">
        <v>7735.4</v>
      </c>
      <c r="J29" s="82">
        <v>479.2</v>
      </c>
      <c r="K29" s="230">
        <v>7422.7</v>
      </c>
    </row>
    <row r="30" spans="1:11">
      <c r="A30" s="176" t="s">
        <v>97</v>
      </c>
      <c r="B30" s="82"/>
      <c r="C30" s="82"/>
      <c r="D30" s="82"/>
      <c r="E30" s="82"/>
      <c r="F30" s="82"/>
      <c r="G30" s="82"/>
      <c r="H30" s="82"/>
      <c r="I30" s="82"/>
      <c r="J30" s="82"/>
      <c r="K30" s="230"/>
    </row>
    <row r="31" spans="1:11">
      <c r="A31" s="175" t="s">
        <v>98</v>
      </c>
      <c r="B31" s="82">
        <v>18518.7</v>
      </c>
      <c r="C31" s="82">
        <v>111451.2</v>
      </c>
      <c r="D31" s="82">
        <v>99302.399999999994</v>
      </c>
      <c r="E31" s="82">
        <v>10118.200000000001</v>
      </c>
      <c r="F31" s="82">
        <v>104702.1</v>
      </c>
      <c r="G31" s="82">
        <v>62223.8</v>
      </c>
      <c r="H31" s="82">
        <v>4239.6000000000004</v>
      </c>
      <c r="I31" s="82">
        <v>21442.400000000001</v>
      </c>
      <c r="J31" s="82">
        <v>1079.4000000000001</v>
      </c>
      <c r="K31" s="230">
        <v>25267.8</v>
      </c>
    </row>
    <row r="32" spans="1:11">
      <c r="A32" s="176" t="s">
        <v>200</v>
      </c>
      <c r="B32" s="82"/>
      <c r="C32" s="82"/>
      <c r="D32" s="82"/>
      <c r="E32" s="82"/>
      <c r="F32" s="82"/>
      <c r="G32" s="82"/>
      <c r="H32" s="82"/>
      <c r="I32" s="82"/>
      <c r="J32" s="82"/>
      <c r="K32" s="230"/>
    </row>
    <row r="33" spans="1:11">
      <c r="A33" s="175" t="s">
        <v>149</v>
      </c>
      <c r="B33" s="82">
        <v>4759.8</v>
      </c>
      <c r="C33" s="82">
        <v>48168.7</v>
      </c>
      <c r="D33" s="82">
        <v>32986.199999999997</v>
      </c>
      <c r="E33" s="82">
        <v>14498.400000000001</v>
      </c>
      <c r="F33" s="82">
        <v>46128.800000000003</v>
      </c>
      <c r="G33" s="82">
        <v>16528.400000000001</v>
      </c>
      <c r="H33" s="82">
        <v>707.09999999999991</v>
      </c>
      <c r="I33" s="82">
        <v>7879.5</v>
      </c>
      <c r="J33" s="82">
        <v>409.1</v>
      </c>
      <c r="K33" s="230">
        <v>6799.7</v>
      </c>
    </row>
    <row r="34" spans="1:11">
      <c r="A34" s="176" t="s">
        <v>199</v>
      </c>
      <c r="B34" s="82"/>
      <c r="C34" s="82"/>
      <c r="D34" s="82"/>
      <c r="E34" s="82"/>
      <c r="F34" s="82"/>
      <c r="G34" s="82"/>
      <c r="H34" s="82"/>
      <c r="I34" s="82"/>
      <c r="J34" s="82"/>
      <c r="K34" s="230"/>
    </row>
    <row r="35" spans="1:11">
      <c r="A35" s="172" t="s">
        <v>198</v>
      </c>
      <c r="B35" s="80">
        <v>44894.9</v>
      </c>
      <c r="C35" s="80">
        <v>352276.7</v>
      </c>
      <c r="D35" s="80">
        <v>339618.1</v>
      </c>
      <c r="E35" s="80">
        <v>7874.7999999999993</v>
      </c>
      <c r="F35" s="80">
        <v>348765.8</v>
      </c>
      <c r="G35" s="80">
        <v>196191.6</v>
      </c>
      <c r="H35" s="80">
        <v>25990.400000000001</v>
      </c>
      <c r="I35" s="80">
        <v>103811</v>
      </c>
      <c r="J35" s="80">
        <v>7167.7</v>
      </c>
      <c r="K35" s="131">
        <v>48405.8</v>
      </c>
    </row>
    <row r="36" spans="1:11">
      <c r="A36" s="173" t="s">
        <v>222</v>
      </c>
      <c r="B36" s="222"/>
      <c r="C36" s="148"/>
      <c r="D36" s="222"/>
      <c r="E36" s="148"/>
      <c r="F36" s="222"/>
      <c r="G36" s="148"/>
      <c r="H36" s="222"/>
      <c r="I36" s="148"/>
      <c r="J36" s="222"/>
      <c r="K36" s="221"/>
    </row>
    <row r="37" spans="1:11">
      <c r="A37" s="181" t="s">
        <v>102</v>
      </c>
      <c r="B37" s="222"/>
      <c r="C37" s="148"/>
      <c r="D37" s="222"/>
      <c r="E37" s="148"/>
      <c r="F37" s="222"/>
      <c r="G37" s="148"/>
      <c r="H37" s="222"/>
      <c r="I37" s="148"/>
      <c r="J37" s="222"/>
      <c r="K37" s="221"/>
    </row>
    <row r="38" spans="1:11">
      <c r="A38" s="176" t="s">
        <v>197</v>
      </c>
      <c r="B38" s="149"/>
      <c r="C38" s="227"/>
      <c r="D38" s="149"/>
      <c r="E38" s="227"/>
      <c r="F38" s="149"/>
      <c r="G38" s="227"/>
      <c r="H38" s="149"/>
      <c r="I38" s="227"/>
      <c r="J38" s="149"/>
      <c r="K38" s="242"/>
    </row>
    <row r="39" spans="1:11">
      <c r="A39" s="175" t="s">
        <v>116</v>
      </c>
      <c r="B39" s="82">
        <v>22763.8</v>
      </c>
      <c r="C39" s="82">
        <v>110914.9</v>
      </c>
      <c r="D39" s="82">
        <v>107730.4</v>
      </c>
      <c r="E39" s="82">
        <v>719.8</v>
      </c>
      <c r="F39" s="82">
        <v>117515.4</v>
      </c>
      <c r="G39" s="82">
        <v>65685.7</v>
      </c>
      <c r="H39" s="82">
        <v>9815.4</v>
      </c>
      <c r="I39" s="82">
        <v>37964.199999999997</v>
      </c>
      <c r="J39" s="82">
        <v>2668.9</v>
      </c>
      <c r="K39" s="230">
        <v>16163.3</v>
      </c>
    </row>
    <row r="40" spans="1:11">
      <c r="A40" s="176" t="s">
        <v>93</v>
      </c>
      <c r="B40" s="82"/>
      <c r="C40" s="82"/>
      <c r="D40" s="82"/>
      <c r="E40" s="82"/>
      <c r="F40" s="82"/>
      <c r="G40" s="82"/>
      <c r="H40" s="82"/>
      <c r="I40" s="82"/>
      <c r="J40" s="82"/>
      <c r="K40" s="230"/>
    </row>
    <row r="41" spans="1:11">
      <c r="A41" s="175" t="s">
        <v>98</v>
      </c>
      <c r="B41" s="82">
        <v>15973.8</v>
      </c>
      <c r="C41" s="82">
        <v>173062.8</v>
      </c>
      <c r="D41" s="82">
        <v>170283</v>
      </c>
      <c r="E41" s="82">
        <v>1107.7</v>
      </c>
      <c r="F41" s="82">
        <v>161398.70000000001</v>
      </c>
      <c r="G41" s="82">
        <v>93356.800000000003</v>
      </c>
      <c r="H41" s="82">
        <v>12449.1</v>
      </c>
      <c r="I41" s="82">
        <v>49352.800000000003</v>
      </c>
      <c r="J41" s="82">
        <v>3683</v>
      </c>
      <c r="K41" s="230">
        <v>27637.9</v>
      </c>
    </row>
    <row r="42" spans="1:11">
      <c r="A42" s="178" t="s">
        <v>196</v>
      </c>
      <c r="B42" s="49"/>
      <c r="C42" s="72"/>
      <c r="D42" s="49"/>
      <c r="E42" s="72"/>
      <c r="F42" s="49"/>
      <c r="G42" s="72"/>
      <c r="H42" s="49"/>
      <c r="I42" s="72"/>
      <c r="J42" s="49"/>
      <c r="K42" s="72"/>
    </row>
  </sheetData>
  <mergeCells count="16">
    <mergeCell ref="A3:A10"/>
    <mergeCell ref="B3:B9"/>
    <mergeCell ref="C3:E4"/>
    <mergeCell ref="F3:J4"/>
    <mergeCell ref="C5:C9"/>
    <mergeCell ref="D5:E6"/>
    <mergeCell ref="F5:F9"/>
    <mergeCell ref="G5:J6"/>
    <mergeCell ref="D7:D9"/>
    <mergeCell ref="E7:E9"/>
    <mergeCell ref="G7:G9"/>
    <mergeCell ref="H7:H9"/>
    <mergeCell ref="I7:I9"/>
    <mergeCell ref="J7:J9"/>
    <mergeCell ref="B10:K10"/>
    <mergeCell ref="K3:K9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M39"/>
  <sheetViews>
    <sheetView showGridLines="0" workbookViewId="0"/>
  </sheetViews>
  <sheetFormatPr defaultRowHeight="15"/>
  <cols>
    <col min="1" max="1" width="40" customWidth="1"/>
    <col min="2" max="5" width="16.85546875" customWidth="1"/>
  </cols>
  <sheetData>
    <row r="1" spans="1:13" ht="16.5">
      <c r="A1" s="258" t="s">
        <v>343</v>
      </c>
    </row>
    <row r="2" spans="1:13" ht="16.5">
      <c r="A2" s="152" t="s">
        <v>324</v>
      </c>
    </row>
    <row r="3" spans="1:13" ht="67.5">
      <c r="A3" s="308" t="s">
        <v>84</v>
      </c>
      <c r="B3" s="40" t="s">
        <v>323</v>
      </c>
      <c r="C3" s="40" t="s">
        <v>361</v>
      </c>
      <c r="D3" s="40" t="s">
        <v>360</v>
      </c>
      <c r="E3" s="41" t="s">
        <v>322</v>
      </c>
    </row>
    <row r="4" spans="1:13" ht="32.25" customHeight="1" thickBot="1">
      <c r="A4" s="309"/>
      <c r="B4" s="354" t="s">
        <v>321</v>
      </c>
      <c r="C4" s="354"/>
      <c r="D4" s="354"/>
      <c r="E4" s="355"/>
    </row>
    <row r="5" spans="1:13">
      <c r="A5" s="257" t="s">
        <v>85</v>
      </c>
      <c r="B5" s="256">
        <v>4082.6665083699395</v>
      </c>
      <c r="C5" s="256">
        <v>3663.9166618265699</v>
      </c>
      <c r="D5" s="256">
        <v>2676.5059561835328</v>
      </c>
      <c r="E5" s="255">
        <v>751.97844328703707</v>
      </c>
    </row>
    <row r="6" spans="1:13">
      <c r="A6" s="254" t="s">
        <v>237</v>
      </c>
      <c r="B6" s="249"/>
      <c r="C6" s="249"/>
      <c r="D6" s="249"/>
      <c r="E6" s="248"/>
    </row>
    <row r="7" spans="1:13">
      <c r="A7" s="172" t="s">
        <v>234</v>
      </c>
      <c r="B7" s="249">
        <v>4112.7613415896512</v>
      </c>
      <c r="C7" s="253">
        <v>3898.6114637918699</v>
      </c>
      <c r="D7" s="249">
        <v>2616.2001156738002</v>
      </c>
      <c r="E7" s="248">
        <v>682.07079557402494</v>
      </c>
      <c r="G7" s="24"/>
      <c r="H7" s="24"/>
      <c r="I7" s="24"/>
      <c r="J7" s="24"/>
      <c r="K7" s="252"/>
      <c r="L7" s="252"/>
      <c r="M7" s="252"/>
    </row>
    <row r="8" spans="1:13" ht="15.75" thickBot="1">
      <c r="A8" s="174" t="s">
        <v>221</v>
      </c>
      <c r="B8" s="247"/>
      <c r="C8" s="247"/>
      <c r="D8" s="247"/>
      <c r="E8" s="246"/>
    </row>
    <row r="9" spans="1:13" ht="15.75" thickBot="1">
      <c r="A9" s="183" t="s">
        <v>113</v>
      </c>
      <c r="B9" s="247">
        <v>3939.3918529430603</v>
      </c>
      <c r="C9" s="247">
        <v>3875.6969075186867</v>
      </c>
      <c r="D9" s="251">
        <v>2355.0839964633069</v>
      </c>
      <c r="E9" s="246">
        <v>639.30041152263368</v>
      </c>
    </row>
    <row r="10" spans="1:13">
      <c r="A10" s="182" t="s">
        <v>90</v>
      </c>
      <c r="B10" s="247"/>
      <c r="C10" s="247"/>
      <c r="D10" s="247"/>
      <c r="E10" s="246"/>
    </row>
    <row r="11" spans="1:13">
      <c r="A11" s="183" t="s">
        <v>114</v>
      </c>
      <c r="B11" s="250">
        <v>4275.6376275255052</v>
      </c>
      <c r="C11" s="247">
        <v>3812.5072328303736</v>
      </c>
      <c r="D11" s="247">
        <v>3148.2396216500265</v>
      </c>
      <c r="E11" s="246">
        <v>702.90448343079925</v>
      </c>
    </row>
    <row r="12" spans="1:13">
      <c r="A12" s="182" t="s">
        <v>91</v>
      </c>
      <c r="B12" s="247"/>
      <c r="C12" s="247"/>
      <c r="D12" s="247"/>
      <c r="E12" s="246"/>
    </row>
    <row r="13" spans="1:13">
      <c r="A13" s="183" t="s">
        <v>115</v>
      </c>
      <c r="B13" s="247">
        <v>3923.9226609864004</v>
      </c>
      <c r="C13" s="247">
        <v>4109.4067067927772</v>
      </c>
      <c r="D13" s="247">
        <v>2590.41095890411</v>
      </c>
      <c r="E13" s="246">
        <v>751.71551107934238</v>
      </c>
    </row>
    <row r="14" spans="1:13">
      <c r="A14" s="182" t="s">
        <v>92</v>
      </c>
      <c r="B14" s="247"/>
      <c r="C14" s="247"/>
      <c r="D14" s="247"/>
      <c r="E14" s="246"/>
    </row>
    <row r="15" spans="1:13">
      <c r="A15" s="183" t="s">
        <v>116</v>
      </c>
      <c r="B15" s="247">
        <v>4650.22738756948</v>
      </c>
      <c r="C15" s="247">
        <v>3268.3021054664864</v>
      </c>
      <c r="D15" s="247">
        <v>3138.4722222222222</v>
      </c>
      <c r="E15" s="246">
        <v>617.4208144796379</v>
      </c>
    </row>
    <row r="16" spans="1:13">
      <c r="A16" s="182" t="s">
        <v>93</v>
      </c>
      <c r="B16" s="247"/>
      <c r="C16" s="247"/>
      <c r="D16" s="247"/>
      <c r="E16" s="246"/>
    </row>
    <row r="17" spans="1:10">
      <c r="A17" s="183" t="s">
        <v>117</v>
      </c>
      <c r="B17" s="247">
        <v>3700.4643962848295</v>
      </c>
      <c r="C17" s="247">
        <v>4968.7064858922686</v>
      </c>
      <c r="D17" s="247">
        <v>1970.5681818181818</v>
      </c>
      <c r="E17" s="246">
        <v>576.19047619047615</v>
      </c>
    </row>
    <row r="18" spans="1:10">
      <c r="A18" s="182" t="s">
        <v>94</v>
      </c>
      <c r="B18" s="247"/>
      <c r="C18" s="247"/>
      <c r="D18" s="247"/>
      <c r="E18" s="246"/>
    </row>
    <row r="19" spans="1:10">
      <c r="A19" s="183" t="s">
        <v>118</v>
      </c>
      <c r="B19" s="247">
        <v>5571.0627590290105</v>
      </c>
      <c r="C19" s="247">
        <v>4288.263011351467</v>
      </c>
      <c r="D19" s="247">
        <v>2626.5927977839337</v>
      </c>
      <c r="E19" s="246">
        <v>802.11726384364829</v>
      </c>
    </row>
    <row r="20" spans="1:10">
      <c r="A20" s="182" t="s">
        <v>95</v>
      </c>
      <c r="B20" s="247"/>
      <c r="C20" s="247"/>
      <c r="D20" s="247"/>
      <c r="E20" s="246"/>
    </row>
    <row r="21" spans="1:10">
      <c r="A21" s="183" t="s">
        <v>119</v>
      </c>
      <c r="B21" s="247">
        <v>5063.8978784609853</v>
      </c>
      <c r="C21" s="247">
        <v>4060.5871029836376</v>
      </c>
      <c r="D21" s="247">
        <v>3329.0502793296087</v>
      </c>
      <c r="E21" s="246">
        <v>562.57928118393238</v>
      </c>
    </row>
    <row r="22" spans="1:10">
      <c r="A22" s="182" t="s">
        <v>96</v>
      </c>
      <c r="B22" s="247"/>
      <c r="C22" s="247"/>
      <c r="D22" s="247"/>
      <c r="E22" s="246"/>
    </row>
    <row r="23" spans="1:10">
      <c r="A23" s="183" t="s">
        <v>120</v>
      </c>
      <c r="B23" s="247">
        <v>6899.1258741258735</v>
      </c>
      <c r="C23" s="247">
        <v>5258.5995921142076</v>
      </c>
      <c r="D23" s="247">
        <v>3669.7435897435898</v>
      </c>
      <c r="E23" s="246">
        <v>1140.952380952381</v>
      </c>
    </row>
    <row r="24" spans="1:10">
      <c r="A24" s="182" t="s">
        <v>97</v>
      </c>
      <c r="B24" s="247"/>
      <c r="C24" s="247"/>
      <c r="D24" s="247"/>
      <c r="E24" s="246"/>
    </row>
    <row r="25" spans="1:10">
      <c r="A25" s="183" t="s">
        <v>98</v>
      </c>
      <c r="B25" s="247">
        <v>3560.5287251087207</v>
      </c>
      <c r="C25" s="247">
        <v>3512.2686322686327</v>
      </c>
      <c r="D25" s="247">
        <v>2586.6992068334353</v>
      </c>
      <c r="E25" s="246">
        <v>591.45205479452056</v>
      </c>
    </row>
    <row r="26" spans="1:10">
      <c r="A26" s="182" t="s">
        <v>99</v>
      </c>
      <c r="B26" s="247"/>
      <c r="C26" s="247"/>
      <c r="D26" s="247"/>
      <c r="E26" s="246"/>
    </row>
    <row r="27" spans="1:10">
      <c r="A27" s="183" t="s">
        <v>149</v>
      </c>
      <c r="B27" s="247">
        <v>3877.1756978653534</v>
      </c>
      <c r="C27" s="247">
        <v>3916.2524850894633</v>
      </c>
      <c r="D27" s="247">
        <v>2498.586572438162</v>
      </c>
      <c r="E27" s="246">
        <v>757.59259259259261</v>
      </c>
    </row>
    <row r="28" spans="1:10">
      <c r="A28" s="182" t="s">
        <v>199</v>
      </c>
      <c r="B28" s="247"/>
      <c r="C28" s="247"/>
      <c r="D28" s="247"/>
      <c r="E28" s="246"/>
      <c r="G28" s="24"/>
      <c r="H28" s="24"/>
      <c r="I28" s="24"/>
      <c r="J28" s="24"/>
    </row>
    <row r="29" spans="1:10">
      <c r="A29" s="172" t="s">
        <v>198</v>
      </c>
      <c r="B29" s="249">
        <v>3984.071155876858</v>
      </c>
      <c r="C29" s="249">
        <v>3063.8078092258656</v>
      </c>
      <c r="D29" s="249">
        <v>2788.3703465293424</v>
      </c>
      <c r="E29" s="248">
        <v>933.90228013029309</v>
      </c>
    </row>
    <row r="30" spans="1:10">
      <c r="A30" s="173" t="s">
        <v>222</v>
      </c>
      <c r="B30" s="247"/>
      <c r="C30" s="247"/>
      <c r="D30" s="247"/>
      <c r="E30" s="246"/>
    </row>
    <row r="31" spans="1:10">
      <c r="A31" s="200" t="s">
        <v>102</v>
      </c>
      <c r="B31" s="247"/>
      <c r="C31" s="247"/>
      <c r="D31" s="247"/>
      <c r="E31" s="246"/>
    </row>
    <row r="32" spans="1:10">
      <c r="A32" s="182" t="s">
        <v>103</v>
      </c>
      <c r="B32" s="247"/>
      <c r="C32" s="247"/>
      <c r="D32" s="247"/>
      <c r="E32" s="246"/>
    </row>
    <row r="33" spans="1:5">
      <c r="A33" s="183" t="s">
        <v>116</v>
      </c>
      <c r="B33" s="247">
        <v>4281.9882659713167</v>
      </c>
      <c r="C33" s="247">
        <v>3014.9459974587035</v>
      </c>
      <c r="D33" s="247">
        <v>2963.586956521739</v>
      </c>
      <c r="E33" s="246">
        <v>801.47147147147143</v>
      </c>
    </row>
    <row r="34" spans="1:5">
      <c r="A34" s="182" t="s">
        <v>93</v>
      </c>
      <c r="B34" s="247"/>
      <c r="C34" s="247"/>
      <c r="D34" s="247"/>
      <c r="E34" s="246"/>
    </row>
    <row r="35" spans="1:5">
      <c r="A35" s="183" t="s">
        <v>98</v>
      </c>
      <c r="B35" s="247">
        <v>3745.0577663671374</v>
      </c>
      <c r="C35" s="247">
        <v>2900.0352567869318</v>
      </c>
      <c r="D35" s="247">
        <v>2607.6874738165066</v>
      </c>
      <c r="E35" s="246">
        <v>1029.058396200056</v>
      </c>
    </row>
    <row r="36" spans="1:5">
      <c r="A36" s="182" t="s">
        <v>99</v>
      </c>
      <c r="B36" s="247"/>
      <c r="C36" s="247"/>
      <c r="D36" s="247"/>
      <c r="E36" s="246"/>
    </row>
    <row r="38" spans="1:5">
      <c r="A38" s="245" t="s">
        <v>320</v>
      </c>
    </row>
    <row r="39" spans="1:5">
      <c r="A39" s="244" t="s">
        <v>319</v>
      </c>
    </row>
  </sheetData>
  <mergeCells count="2">
    <mergeCell ref="B4:E4"/>
    <mergeCell ref="A3:A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C42"/>
  <sheetViews>
    <sheetView showGridLines="0" workbookViewId="0"/>
  </sheetViews>
  <sheetFormatPr defaultRowHeight="15"/>
  <cols>
    <col min="1" max="1" width="43.28515625" customWidth="1"/>
    <col min="2" max="3" width="18.42578125" customWidth="1"/>
  </cols>
  <sheetData>
    <row r="1" spans="1:3" ht="16.5">
      <c r="A1" s="258" t="s">
        <v>345</v>
      </c>
    </row>
    <row r="2" spans="1:3" ht="16.5">
      <c r="A2" s="279" t="s">
        <v>344</v>
      </c>
    </row>
    <row r="3" spans="1:3" ht="16.5">
      <c r="A3" s="33" t="s">
        <v>346</v>
      </c>
    </row>
    <row r="4" spans="1:3" ht="16.5">
      <c r="A4" s="33" t="s">
        <v>347</v>
      </c>
    </row>
    <row r="5" spans="1:3" ht="27" customHeight="1">
      <c r="A5" s="308" t="s">
        <v>84</v>
      </c>
      <c r="B5" s="306" t="s">
        <v>329</v>
      </c>
      <c r="C5" s="307"/>
    </row>
    <row r="6" spans="1:3" ht="31.5">
      <c r="A6" s="308"/>
      <c r="B6" s="40" t="s">
        <v>328</v>
      </c>
      <c r="C6" s="41" t="s">
        <v>327</v>
      </c>
    </row>
    <row r="7" spans="1:3" ht="15.75" thickBot="1">
      <c r="A7" s="309"/>
      <c r="B7" s="310" t="s">
        <v>43</v>
      </c>
      <c r="C7" s="313"/>
    </row>
    <row r="8" spans="1:3">
      <c r="A8" s="29" t="s">
        <v>85</v>
      </c>
      <c r="B8" s="268">
        <v>9.4926828857159826</v>
      </c>
      <c r="C8" s="267">
        <v>11.027807140549713</v>
      </c>
    </row>
    <row r="9" spans="1:3">
      <c r="A9" s="30" t="s">
        <v>237</v>
      </c>
      <c r="B9" s="266"/>
      <c r="C9" s="11"/>
    </row>
    <row r="10" spans="1:3">
      <c r="A10" s="172" t="s">
        <v>234</v>
      </c>
      <c r="B10" s="266">
        <v>9.146685811164792</v>
      </c>
      <c r="C10" s="11">
        <v>10.814451598655426</v>
      </c>
    </row>
    <row r="11" spans="1:3">
      <c r="A11" s="174" t="s">
        <v>221</v>
      </c>
      <c r="B11" s="9"/>
      <c r="C11" s="261"/>
    </row>
    <row r="12" spans="1:3">
      <c r="A12" s="5" t="s">
        <v>113</v>
      </c>
      <c r="B12" s="9">
        <v>7.9580923462494626</v>
      </c>
      <c r="C12" s="261">
        <v>9.2422342131799375</v>
      </c>
    </row>
    <row r="13" spans="1:3">
      <c r="A13" s="6" t="s">
        <v>90</v>
      </c>
      <c r="B13" s="9"/>
      <c r="C13" s="261"/>
    </row>
    <row r="14" spans="1:3">
      <c r="A14" s="5" t="s">
        <v>114</v>
      </c>
      <c r="B14" s="9">
        <v>9.7562847976986049</v>
      </c>
      <c r="C14" s="261">
        <v>12.572341497526072</v>
      </c>
    </row>
    <row r="15" spans="1:3">
      <c r="A15" s="6" t="s">
        <v>91</v>
      </c>
      <c r="B15" s="9"/>
      <c r="C15" s="261"/>
    </row>
    <row r="16" spans="1:3">
      <c r="A16" s="5" t="s">
        <v>115</v>
      </c>
      <c r="B16" s="9">
        <v>11.127216526023947</v>
      </c>
      <c r="C16" s="261">
        <v>13.973331402976829</v>
      </c>
    </row>
    <row r="17" spans="1:3">
      <c r="A17" s="6" t="s">
        <v>92</v>
      </c>
      <c r="B17" s="9"/>
      <c r="C17" s="261"/>
    </row>
    <row r="18" spans="1:3">
      <c r="A18" s="5" t="s">
        <v>116</v>
      </c>
      <c r="B18" s="9">
        <v>9.432696907491172</v>
      </c>
      <c r="C18" s="261">
        <v>9.9463341233042488</v>
      </c>
    </row>
    <row r="19" spans="1:3">
      <c r="A19" s="6" t="s">
        <v>93</v>
      </c>
      <c r="B19" s="9"/>
      <c r="C19" s="261"/>
    </row>
    <row r="20" spans="1:3">
      <c r="A20" s="5" t="s">
        <v>117</v>
      </c>
      <c r="B20" s="9">
        <v>14.031955702924481</v>
      </c>
      <c r="C20" s="261">
        <v>14.887687530360147</v>
      </c>
    </row>
    <row r="21" spans="1:3">
      <c r="A21" s="6" t="s">
        <v>94</v>
      </c>
      <c r="B21" s="263"/>
      <c r="C21" s="262"/>
    </row>
    <row r="22" spans="1:3">
      <c r="A22" s="5" t="s">
        <v>118</v>
      </c>
      <c r="B22" s="9">
        <v>8.9409670700717818</v>
      </c>
      <c r="C22" s="261">
        <v>10.500046210847517</v>
      </c>
    </row>
    <row r="23" spans="1:3">
      <c r="A23" s="6" t="s">
        <v>95</v>
      </c>
      <c r="B23" s="9"/>
      <c r="C23" s="261"/>
    </row>
    <row r="24" spans="1:3">
      <c r="A24" s="5" t="s">
        <v>119</v>
      </c>
      <c r="B24" s="9">
        <v>12.463083144317654</v>
      </c>
      <c r="C24" s="261">
        <v>13.034692471963167</v>
      </c>
    </row>
    <row r="25" spans="1:3">
      <c r="A25" s="6" t="s">
        <v>96</v>
      </c>
      <c r="B25" s="263"/>
      <c r="C25" s="262"/>
    </row>
    <row r="26" spans="1:3">
      <c r="A26" s="5" t="s">
        <v>120</v>
      </c>
      <c r="B26" s="9">
        <v>6.3932644669864622</v>
      </c>
      <c r="C26" s="261">
        <v>6.5623507511263721</v>
      </c>
    </row>
    <row r="27" spans="1:3">
      <c r="A27" s="6" t="s">
        <v>97</v>
      </c>
      <c r="B27" s="263"/>
      <c r="C27" s="262"/>
    </row>
    <row r="28" spans="1:3">
      <c r="A28" s="5" t="s">
        <v>98</v>
      </c>
      <c r="B28" s="9">
        <v>14.094341221099969</v>
      </c>
      <c r="C28" s="261">
        <v>14.177982127928967</v>
      </c>
    </row>
    <row r="29" spans="1:3">
      <c r="A29" s="6" t="s">
        <v>99</v>
      </c>
      <c r="B29" s="263"/>
      <c r="C29" s="262"/>
    </row>
    <row r="30" spans="1:3">
      <c r="A30" s="5" t="s">
        <v>149</v>
      </c>
      <c r="B30" s="9">
        <v>5.3519500936951854</v>
      </c>
      <c r="C30" s="261">
        <v>6.5198168165980439</v>
      </c>
    </row>
    <row r="31" spans="1:3">
      <c r="A31" s="6" t="s">
        <v>150</v>
      </c>
      <c r="B31" s="263"/>
      <c r="C31" s="262"/>
    </row>
    <row r="32" spans="1:3">
      <c r="A32" s="172" t="s">
        <v>198</v>
      </c>
      <c r="B32" s="266">
        <v>11.567752369116189</v>
      </c>
      <c r="C32" s="11">
        <v>12.166018438705176</v>
      </c>
    </row>
    <row r="33" spans="1:3">
      <c r="A33" s="173" t="s">
        <v>222</v>
      </c>
      <c r="B33" s="265"/>
      <c r="C33" s="264"/>
    </row>
    <row r="34" spans="1:3">
      <c r="A34" s="201" t="s">
        <v>102</v>
      </c>
      <c r="B34" s="263"/>
      <c r="C34" s="262"/>
    </row>
    <row r="35" spans="1:3">
      <c r="A35" s="6" t="s">
        <v>103</v>
      </c>
      <c r="B35" s="263"/>
      <c r="C35" s="262"/>
    </row>
    <row r="36" spans="1:3">
      <c r="A36" s="5" t="s">
        <v>116</v>
      </c>
      <c r="B36" s="9">
        <v>11.436801230908991</v>
      </c>
      <c r="C36" s="261">
        <v>11.969253384314692</v>
      </c>
    </row>
    <row r="37" spans="1:3">
      <c r="A37" s="6" t="s">
        <v>93</v>
      </c>
      <c r="B37" s="263"/>
      <c r="C37" s="262"/>
    </row>
    <row r="38" spans="1:3">
      <c r="A38" s="5" t="s">
        <v>98</v>
      </c>
      <c r="B38" s="9">
        <v>11.203536548759855</v>
      </c>
      <c r="C38" s="261">
        <v>11.654925574042503</v>
      </c>
    </row>
    <row r="39" spans="1:3">
      <c r="A39" s="6" t="s">
        <v>99</v>
      </c>
      <c r="B39" s="235"/>
      <c r="C39" s="260"/>
    </row>
    <row r="41" spans="1:3">
      <c r="A41" s="20" t="s">
        <v>326</v>
      </c>
      <c r="B41" s="20"/>
      <c r="C41" s="20"/>
    </row>
    <row r="42" spans="1:3">
      <c r="A42" s="259" t="s">
        <v>325</v>
      </c>
      <c r="B42" s="259"/>
      <c r="C42" s="259"/>
    </row>
  </sheetData>
  <mergeCells count="3">
    <mergeCell ref="B5:C5"/>
    <mergeCell ref="B7:C7"/>
    <mergeCell ref="A5:A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F35"/>
  <sheetViews>
    <sheetView showGridLines="0" workbookViewId="0"/>
  </sheetViews>
  <sheetFormatPr defaultColWidth="45.7109375" defaultRowHeight="15"/>
  <cols>
    <col min="1" max="1" width="41" customWidth="1"/>
    <col min="2" max="6" width="17.28515625" customWidth="1"/>
    <col min="7" max="25" width="21.85546875" customWidth="1"/>
  </cols>
  <sheetData>
    <row r="1" spans="1:6" ht="16.5">
      <c r="A1" s="16" t="s">
        <v>335</v>
      </c>
    </row>
    <row r="2" spans="1:6" ht="16.5">
      <c r="A2" s="151" t="s">
        <v>334</v>
      </c>
    </row>
    <row r="3" spans="1:6" ht="75" customHeight="1" thickBot="1">
      <c r="A3" s="43" t="s">
        <v>84</v>
      </c>
      <c r="B3" s="44" t="s">
        <v>333</v>
      </c>
      <c r="C3" s="44" t="s">
        <v>331</v>
      </c>
      <c r="D3" s="44" t="s">
        <v>332</v>
      </c>
      <c r="E3" s="44" t="s">
        <v>331</v>
      </c>
      <c r="F3" s="45" t="s">
        <v>330</v>
      </c>
    </row>
    <row r="4" spans="1:6">
      <c r="A4" s="29" t="s">
        <v>85</v>
      </c>
      <c r="B4" s="67">
        <v>21712760.500000004</v>
      </c>
      <c r="C4" s="277">
        <v>13762.92225438304</v>
      </c>
      <c r="D4" s="67">
        <v>18690238.899999999</v>
      </c>
      <c r="E4" s="277">
        <v>11847.056706425952</v>
      </c>
      <c r="F4" s="276">
        <v>1577627.2</v>
      </c>
    </row>
    <row r="5" spans="1:6">
      <c r="A5" s="30" t="s">
        <v>237</v>
      </c>
      <c r="B5" s="69"/>
      <c r="C5" s="238"/>
      <c r="D5" s="69"/>
      <c r="E5" s="238"/>
      <c r="F5" s="275"/>
    </row>
    <row r="6" spans="1:6">
      <c r="A6" s="172" t="s">
        <v>234</v>
      </c>
      <c r="B6" s="69">
        <v>18609767.900000002</v>
      </c>
      <c r="C6" s="274">
        <v>15563.777828440372</v>
      </c>
      <c r="D6" s="69">
        <v>15739836.5</v>
      </c>
      <c r="E6" s="274">
        <v>13163.588050014125</v>
      </c>
      <c r="F6" s="275">
        <v>1195710.2</v>
      </c>
    </row>
    <row r="7" spans="1:6">
      <c r="A7" s="174" t="s">
        <v>221</v>
      </c>
      <c r="B7" s="59"/>
      <c r="C7" s="222"/>
      <c r="D7" s="59"/>
      <c r="E7" s="222"/>
      <c r="F7" s="271"/>
    </row>
    <row r="8" spans="1:6">
      <c r="A8" s="5" t="s">
        <v>113</v>
      </c>
      <c r="B8" s="59">
        <v>6189093.7999999989</v>
      </c>
      <c r="C8" s="270">
        <v>13335.902791813529</v>
      </c>
      <c r="D8" s="59">
        <v>5329163.7999999989</v>
      </c>
      <c r="E8" s="270">
        <v>11482.975164870111</v>
      </c>
      <c r="F8" s="271">
        <v>464092.6</v>
      </c>
    </row>
    <row r="9" spans="1:6">
      <c r="A9" s="6" t="s">
        <v>90</v>
      </c>
      <c r="B9" s="59"/>
      <c r="C9" s="222"/>
      <c r="D9" s="59"/>
      <c r="E9" s="222"/>
      <c r="F9" s="271"/>
    </row>
    <row r="10" spans="1:6">
      <c r="A10" s="5" t="s">
        <v>114</v>
      </c>
      <c r="B10" s="59">
        <v>5148041.6000000006</v>
      </c>
      <c r="C10" s="270">
        <v>16207.678246814376</v>
      </c>
      <c r="D10" s="59">
        <v>3994940.8000000003</v>
      </c>
      <c r="E10" s="270">
        <v>12577.348850769042</v>
      </c>
      <c r="F10" s="271">
        <v>317629.8</v>
      </c>
    </row>
    <row r="11" spans="1:6">
      <c r="A11" s="6" t="s">
        <v>91</v>
      </c>
      <c r="B11" s="59"/>
      <c r="C11" s="222"/>
      <c r="D11" s="59"/>
      <c r="E11" s="222"/>
      <c r="F11" s="271"/>
    </row>
    <row r="12" spans="1:6">
      <c r="A12" s="5" t="s">
        <v>115</v>
      </c>
      <c r="B12" s="59">
        <v>1252511.8</v>
      </c>
      <c r="C12" s="270">
        <v>16674.722822787644</v>
      </c>
      <c r="D12" s="59">
        <v>997397.79999999993</v>
      </c>
      <c r="E12" s="270">
        <v>13278.383372562384</v>
      </c>
      <c r="F12" s="271">
        <v>75114.399999999994</v>
      </c>
    </row>
    <row r="13" spans="1:6">
      <c r="A13" s="6" t="s">
        <v>92</v>
      </c>
      <c r="B13" s="59"/>
      <c r="C13" s="222"/>
      <c r="D13" s="59"/>
      <c r="E13" s="222"/>
      <c r="F13" s="271"/>
    </row>
    <row r="14" spans="1:6">
      <c r="A14" s="5" t="s">
        <v>116</v>
      </c>
      <c r="B14" s="59">
        <v>726620.4</v>
      </c>
      <c r="C14" s="270">
        <v>9696.5205067777661</v>
      </c>
      <c r="D14" s="59">
        <v>689097.1</v>
      </c>
      <c r="E14" s="270">
        <v>9195.7838801540511</v>
      </c>
      <c r="F14" s="271">
        <v>74936.2</v>
      </c>
    </row>
    <row r="15" spans="1:6">
      <c r="A15" s="6" t="s">
        <v>93</v>
      </c>
      <c r="B15" s="59"/>
      <c r="C15" s="222"/>
      <c r="D15" s="59"/>
      <c r="E15" s="222"/>
      <c r="F15" s="271"/>
    </row>
    <row r="16" spans="1:6">
      <c r="A16" s="5" t="s">
        <v>117</v>
      </c>
      <c r="B16" s="59">
        <v>422854.10000000003</v>
      </c>
      <c r="C16" s="270">
        <v>10295.284447539236</v>
      </c>
      <c r="D16" s="59">
        <v>398548.8</v>
      </c>
      <c r="E16" s="270">
        <v>9703.5201082960411</v>
      </c>
      <c r="F16" s="272">
        <v>41072.6</v>
      </c>
    </row>
    <row r="17" spans="1:6">
      <c r="A17" s="6" t="s">
        <v>94</v>
      </c>
      <c r="B17" s="78"/>
      <c r="C17" s="149"/>
      <c r="D17" s="78"/>
      <c r="E17" s="99"/>
      <c r="F17" s="271"/>
    </row>
    <row r="18" spans="1:6">
      <c r="A18" s="5" t="s">
        <v>118</v>
      </c>
      <c r="B18" s="59">
        <v>2357092.9</v>
      </c>
      <c r="C18" s="270">
        <v>32767.984841407531</v>
      </c>
      <c r="D18" s="59">
        <v>2007104.4999999998</v>
      </c>
      <c r="E18" s="270">
        <v>27902.493716357483</v>
      </c>
      <c r="F18" s="271">
        <v>71932.800000000003</v>
      </c>
    </row>
    <row r="19" spans="1:6">
      <c r="A19" s="6" t="s">
        <v>95</v>
      </c>
      <c r="B19" s="59"/>
      <c r="C19" s="222"/>
      <c r="D19" s="59"/>
      <c r="E19" s="222"/>
      <c r="F19" s="271"/>
    </row>
    <row r="20" spans="1:6">
      <c r="A20" s="5" t="s">
        <v>119</v>
      </c>
      <c r="B20" s="59">
        <v>338023.1</v>
      </c>
      <c r="C20" s="270">
        <v>13243.862398620849</v>
      </c>
      <c r="D20" s="59">
        <v>323199.8</v>
      </c>
      <c r="E20" s="270">
        <v>12663.080358891981</v>
      </c>
      <c r="F20" s="272">
        <v>25523</v>
      </c>
    </row>
    <row r="21" spans="1:6">
      <c r="A21" s="6" t="s">
        <v>96</v>
      </c>
      <c r="B21" s="84"/>
      <c r="C21" s="149"/>
      <c r="D21" s="84"/>
      <c r="E21" s="149"/>
      <c r="F21" s="271"/>
    </row>
    <row r="22" spans="1:6">
      <c r="A22" s="5" t="s">
        <v>120</v>
      </c>
      <c r="B22" s="59">
        <v>559005.5</v>
      </c>
      <c r="C22" s="270">
        <v>35265.815837286769</v>
      </c>
      <c r="D22" s="59">
        <v>544602.10000000009</v>
      </c>
      <c r="E22" s="270">
        <v>34357.152770768145</v>
      </c>
      <c r="F22" s="272">
        <v>15851.2</v>
      </c>
    </row>
    <row r="23" spans="1:6">
      <c r="A23" s="6" t="s">
        <v>97</v>
      </c>
      <c r="B23" s="84"/>
      <c r="C23" s="149"/>
      <c r="D23" s="84"/>
      <c r="E23" s="149"/>
      <c r="F23" s="271"/>
    </row>
    <row r="24" spans="1:6">
      <c r="A24" s="5" t="s">
        <v>98</v>
      </c>
      <c r="B24" s="59">
        <v>743640.99999999988</v>
      </c>
      <c r="C24" s="270">
        <v>10356.655413686298</v>
      </c>
      <c r="D24" s="59">
        <v>739253.99999999988</v>
      </c>
      <c r="E24" s="270">
        <v>10295.557858145596</v>
      </c>
      <c r="F24" s="272">
        <v>71803.199999999997</v>
      </c>
    </row>
    <row r="25" spans="1:6">
      <c r="A25" s="6" t="s">
        <v>99</v>
      </c>
      <c r="B25" s="84"/>
      <c r="C25" s="149"/>
      <c r="D25" s="84"/>
      <c r="E25" s="149"/>
      <c r="F25" s="271"/>
    </row>
    <row r="26" spans="1:6">
      <c r="A26" s="5" t="s">
        <v>149</v>
      </c>
      <c r="B26" s="59">
        <v>872883.70000000007</v>
      </c>
      <c r="C26" s="270">
        <v>23120.052232322592</v>
      </c>
      <c r="D26" s="59">
        <v>716527.8</v>
      </c>
      <c r="E26" s="270">
        <v>18978.656792320893</v>
      </c>
      <c r="F26" s="272">
        <v>37754.400000000001</v>
      </c>
    </row>
    <row r="27" spans="1:6">
      <c r="A27" s="6" t="s">
        <v>150</v>
      </c>
      <c r="B27" s="84"/>
      <c r="C27" s="149"/>
      <c r="D27" s="84"/>
      <c r="E27" s="149"/>
      <c r="F27" s="275"/>
    </row>
    <row r="28" spans="1:6">
      <c r="A28" s="172" t="s">
        <v>198</v>
      </c>
      <c r="B28" s="69">
        <v>3102992.6</v>
      </c>
      <c r="C28" s="274">
        <v>8124.7826098340747</v>
      </c>
      <c r="D28" s="69">
        <v>2950402.4</v>
      </c>
      <c r="E28" s="274">
        <v>7725.2450139690036</v>
      </c>
      <c r="F28" s="273">
        <v>381917</v>
      </c>
    </row>
    <row r="29" spans="1:6">
      <c r="A29" s="173" t="s">
        <v>222</v>
      </c>
      <c r="B29" s="78"/>
      <c r="C29" s="99"/>
      <c r="D29" s="78"/>
      <c r="E29" s="99"/>
      <c r="F29" s="269"/>
    </row>
    <row r="30" spans="1:6">
      <c r="A30" s="201" t="s">
        <v>102</v>
      </c>
      <c r="B30" s="78"/>
      <c r="C30" s="149"/>
      <c r="D30" s="78"/>
      <c r="E30" s="99"/>
      <c r="F30" s="272"/>
    </row>
    <row r="31" spans="1:6">
      <c r="A31" s="6" t="s">
        <v>103</v>
      </c>
      <c r="B31" s="78"/>
      <c r="C31" s="149"/>
      <c r="D31" s="78"/>
      <c r="E31" s="99"/>
      <c r="F31" s="272"/>
    </row>
    <row r="32" spans="1:6">
      <c r="A32" s="5" t="s">
        <v>116</v>
      </c>
      <c r="B32" s="59">
        <v>1063799.2</v>
      </c>
      <c r="C32" s="270">
        <v>8804.3897836558353</v>
      </c>
      <c r="D32" s="59">
        <v>1016476.1</v>
      </c>
      <c r="E32" s="270">
        <v>8412.7265654743187</v>
      </c>
      <c r="F32" s="271">
        <v>120826</v>
      </c>
    </row>
    <row r="33" spans="1:6">
      <c r="A33" s="6" t="s">
        <v>93</v>
      </c>
      <c r="B33" s="84"/>
      <c r="C33" s="149"/>
      <c r="D33" s="84"/>
      <c r="E33" s="149"/>
      <c r="F33" s="271"/>
    </row>
    <row r="34" spans="1:6">
      <c r="A34" s="5" t="s">
        <v>98</v>
      </c>
      <c r="B34" s="59">
        <v>1479498.9</v>
      </c>
      <c r="C34" s="270">
        <v>7242.6325312175068</v>
      </c>
      <c r="D34" s="59">
        <v>1422198.7</v>
      </c>
      <c r="E34" s="270">
        <v>6962.1292523267493</v>
      </c>
      <c r="F34" s="269">
        <v>204276.4</v>
      </c>
    </row>
    <row r="35" spans="1:6">
      <c r="A35" s="6" t="s">
        <v>99</v>
      </c>
      <c r="B35" s="222"/>
      <c r="C35" s="222"/>
      <c r="D35" s="222"/>
      <c r="E35" s="222"/>
      <c r="F35" s="269"/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G35"/>
  <sheetViews>
    <sheetView showGridLines="0" workbookViewId="0"/>
  </sheetViews>
  <sheetFormatPr defaultRowHeight="15"/>
  <cols>
    <col min="1" max="1" width="42.28515625" customWidth="1"/>
    <col min="2" max="6" width="12.5703125" customWidth="1"/>
    <col min="7" max="7" width="9.140625" style="111"/>
    <col min="13" max="14" width="9.85546875" customWidth="1"/>
  </cols>
  <sheetData>
    <row r="1" spans="1:7" ht="16.5">
      <c r="A1" s="16" t="s">
        <v>342</v>
      </c>
    </row>
    <row r="2" spans="1:7" ht="16.5">
      <c r="A2" s="33" t="s">
        <v>341</v>
      </c>
    </row>
    <row r="3" spans="1:7" ht="54.75" thickBot="1">
      <c r="A3" s="43" t="s">
        <v>141</v>
      </c>
      <c r="B3" s="44" t="s">
        <v>340</v>
      </c>
      <c r="C3" s="43" t="s">
        <v>339</v>
      </c>
      <c r="D3" s="44" t="s">
        <v>338</v>
      </c>
      <c r="E3" s="44" t="s">
        <v>337</v>
      </c>
      <c r="F3" s="45" t="s">
        <v>336</v>
      </c>
    </row>
    <row r="4" spans="1:7">
      <c r="A4" s="27" t="s">
        <v>85</v>
      </c>
      <c r="B4" s="274">
        <f>C4+D4*0.6+E4+F4</f>
        <v>1577627.2</v>
      </c>
      <c r="C4" s="274">
        <v>970135</v>
      </c>
      <c r="D4" s="280">
        <v>706792</v>
      </c>
      <c r="E4" s="281">
        <v>144041</v>
      </c>
      <c r="F4" s="282">
        <v>39376</v>
      </c>
    </row>
    <row r="5" spans="1:7">
      <c r="A5" s="26" t="s">
        <v>148</v>
      </c>
      <c r="B5" s="274"/>
      <c r="C5" s="78"/>
      <c r="D5" s="78"/>
      <c r="E5" s="78"/>
      <c r="F5" s="208"/>
    </row>
    <row r="6" spans="1:7">
      <c r="A6" s="172" t="s">
        <v>234</v>
      </c>
      <c r="B6" s="274">
        <f>C6+D6*0.6+E6+F6</f>
        <v>1195710.2</v>
      </c>
      <c r="C6" s="283">
        <v>886420</v>
      </c>
      <c r="D6" s="283">
        <v>331057</v>
      </c>
      <c r="E6" s="281">
        <v>74316</v>
      </c>
      <c r="F6" s="284">
        <v>36340</v>
      </c>
    </row>
    <row r="7" spans="1:7">
      <c r="A7" s="174" t="s">
        <v>221</v>
      </c>
      <c r="B7" s="274"/>
      <c r="C7" s="78"/>
      <c r="D7" s="78"/>
      <c r="E7" s="78"/>
      <c r="F7" s="208"/>
    </row>
    <row r="8" spans="1:7">
      <c r="A8" s="5" t="s">
        <v>113</v>
      </c>
      <c r="B8" s="270">
        <f>C8+D8*0.6+E8+F8</f>
        <v>464092.6</v>
      </c>
      <c r="C8" s="285">
        <v>336106</v>
      </c>
      <c r="D8" s="285">
        <v>130296</v>
      </c>
      <c r="E8" s="286">
        <v>31582</v>
      </c>
      <c r="F8" s="287">
        <v>18227</v>
      </c>
    </row>
    <row r="9" spans="1:7">
      <c r="A9" s="7" t="s">
        <v>90</v>
      </c>
      <c r="B9" s="270"/>
      <c r="C9" s="288"/>
      <c r="D9" s="288"/>
      <c r="E9" s="288"/>
      <c r="F9" s="289"/>
    </row>
    <row r="10" spans="1:7">
      <c r="A10" s="8" t="s">
        <v>114</v>
      </c>
      <c r="B10" s="270">
        <f>C10+D10*0.6+E10+F10</f>
        <v>317629.8</v>
      </c>
      <c r="C10" s="285">
        <v>250669</v>
      </c>
      <c r="D10" s="285">
        <v>77148</v>
      </c>
      <c r="E10" s="286">
        <v>13034</v>
      </c>
      <c r="F10" s="287">
        <v>7638</v>
      </c>
    </row>
    <row r="11" spans="1:7">
      <c r="A11" s="6" t="s">
        <v>91</v>
      </c>
      <c r="B11" s="270"/>
      <c r="C11" s="288"/>
      <c r="D11" s="288"/>
      <c r="E11" s="288"/>
      <c r="F11" s="205"/>
    </row>
    <row r="12" spans="1:7">
      <c r="A12" s="5" t="s">
        <v>115</v>
      </c>
      <c r="B12" s="270">
        <f>C12+D12*0.6+E12+F12</f>
        <v>75114.399999999994</v>
      </c>
      <c r="C12" s="285">
        <v>55948</v>
      </c>
      <c r="D12" s="285">
        <v>21944</v>
      </c>
      <c r="E12" s="286">
        <v>4489</v>
      </c>
      <c r="F12" s="287">
        <v>1511</v>
      </c>
    </row>
    <row r="13" spans="1:7">
      <c r="A13" s="6" t="s">
        <v>92</v>
      </c>
      <c r="B13" s="270"/>
      <c r="C13" s="288"/>
      <c r="D13" s="288"/>
      <c r="E13" s="288"/>
      <c r="F13" s="205"/>
      <c r="G13"/>
    </row>
    <row r="14" spans="1:7">
      <c r="A14" s="5" t="s">
        <v>116</v>
      </c>
      <c r="B14" s="270">
        <f>C14+D14*0.6+E14+F14</f>
        <v>74936.2</v>
      </c>
      <c r="C14" s="285">
        <v>44959</v>
      </c>
      <c r="D14" s="285">
        <v>25547</v>
      </c>
      <c r="E14" s="286">
        <v>11754</v>
      </c>
      <c r="F14" s="287">
        <v>2895</v>
      </c>
      <c r="G14"/>
    </row>
    <row r="15" spans="1:7">
      <c r="A15" s="6" t="s">
        <v>93</v>
      </c>
      <c r="B15" s="270"/>
      <c r="C15" s="288"/>
      <c r="D15" s="288"/>
      <c r="E15" s="288"/>
      <c r="F15" s="289"/>
      <c r="G15"/>
    </row>
    <row r="16" spans="1:7">
      <c r="A16" s="5" t="s">
        <v>117</v>
      </c>
      <c r="B16" s="270">
        <f>C16+D16*0.6+E16+F16</f>
        <v>41072.6</v>
      </c>
      <c r="C16" s="285">
        <v>26526</v>
      </c>
      <c r="D16" s="285">
        <v>15426</v>
      </c>
      <c r="E16" s="286">
        <v>4639</v>
      </c>
      <c r="F16" s="287">
        <v>652</v>
      </c>
      <c r="G16"/>
    </row>
    <row r="17" spans="1:7">
      <c r="A17" s="6" t="s">
        <v>94</v>
      </c>
      <c r="B17" s="270"/>
      <c r="C17" s="288"/>
      <c r="D17" s="288"/>
      <c r="E17" s="288"/>
      <c r="F17" s="205"/>
      <c r="G17"/>
    </row>
    <row r="18" spans="1:7">
      <c r="A18" s="8" t="s">
        <v>118</v>
      </c>
      <c r="B18" s="270">
        <f>C18+D18*0.6+E18+F18</f>
        <v>71932.800000000003</v>
      </c>
      <c r="C18" s="285">
        <v>56920</v>
      </c>
      <c r="D18" s="285">
        <v>15478</v>
      </c>
      <c r="E18" s="286">
        <v>2438</v>
      </c>
      <c r="F18" s="287">
        <v>3288</v>
      </c>
    </row>
    <row r="19" spans="1:7">
      <c r="A19" s="7" t="s">
        <v>95</v>
      </c>
      <c r="B19" s="270"/>
      <c r="C19" s="84"/>
      <c r="D19" s="84"/>
      <c r="E19" s="281"/>
      <c r="F19" s="71"/>
    </row>
    <row r="20" spans="1:7">
      <c r="A20" s="8" t="s">
        <v>119</v>
      </c>
      <c r="B20" s="270">
        <f>C20+D20*0.6+E20+F20</f>
        <v>25523</v>
      </c>
      <c r="C20" s="290">
        <v>19999</v>
      </c>
      <c r="D20" s="290">
        <v>6460</v>
      </c>
      <c r="E20" s="291">
        <v>955</v>
      </c>
      <c r="F20" s="292">
        <v>693</v>
      </c>
    </row>
    <row r="21" spans="1:7">
      <c r="A21" s="7" t="s">
        <v>96</v>
      </c>
      <c r="B21" s="270"/>
      <c r="C21" s="84"/>
      <c r="D21" s="84"/>
      <c r="E21" s="84"/>
      <c r="F21" s="50"/>
    </row>
    <row r="22" spans="1:7">
      <c r="A22" s="8" t="s">
        <v>120</v>
      </c>
      <c r="B22" s="270">
        <f>C22+D22*0.6+E22+F22</f>
        <v>15851.2</v>
      </c>
      <c r="C22" s="290">
        <v>12639</v>
      </c>
      <c r="D22" s="290">
        <v>3462</v>
      </c>
      <c r="E22" s="291">
        <v>695</v>
      </c>
      <c r="F22" s="292">
        <v>440</v>
      </c>
    </row>
    <row r="23" spans="1:7">
      <c r="A23" s="7" t="s">
        <v>97</v>
      </c>
      <c r="B23" s="270"/>
      <c r="C23" s="84"/>
      <c r="D23" s="84"/>
      <c r="E23" s="84"/>
      <c r="F23" s="71"/>
    </row>
    <row r="24" spans="1:7">
      <c r="A24" s="8" t="s">
        <v>98</v>
      </c>
      <c r="B24" s="270">
        <f>C24+D24*0.6+E24</f>
        <v>71803.199999999997</v>
      </c>
      <c r="C24" s="290">
        <v>55984</v>
      </c>
      <c r="D24" s="290">
        <v>21847</v>
      </c>
      <c r="E24" s="291">
        <v>2711</v>
      </c>
      <c r="F24" s="293" t="s">
        <v>136</v>
      </c>
    </row>
    <row r="25" spans="1:7">
      <c r="A25" s="7" t="s">
        <v>99</v>
      </c>
      <c r="B25" s="270"/>
      <c r="C25" s="84"/>
      <c r="D25" s="84"/>
      <c r="E25" s="84"/>
      <c r="F25" s="294"/>
    </row>
    <row r="26" spans="1:7">
      <c r="A26" s="8" t="s">
        <v>149</v>
      </c>
      <c r="B26" s="270">
        <f>C26+D26*0.6+E26+F26</f>
        <v>37754.400000000001</v>
      </c>
      <c r="C26" s="295">
        <v>26670</v>
      </c>
      <c r="D26" s="270">
        <v>13449</v>
      </c>
      <c r="E26" s="295">
        <v>2019</v>
      </c>
      <c r="F26" s="271">
        <v>996</v>
      </c>
    </row>
    <row r="27" spans="1:7">
      <c r="A27" s="7" t="s">
        <v>150</v>
      </c>
      <c r="B27" s="274"/>
      <c r="C27" s="73"/>
      <c r="D27" s="73"/>
      <c r="E27" s="73"/>
      <c r="F27" s="296"/>
    </row>
    <row r="28" spans="1:7">
      <c r="A28" s="172" t="s">
        <v>198</v>
      </c>
      <c r="B28" s="274">
        <f>C28+D28*0.6+E28+F28</f>
        <v>381917</v>
      </c>
      <c r="C28" s="283">
        <v>83715</v>
      </c>
      <c r="D28" s="283">
        <v>375735</v>
      </c>
      <c r="E28" s="281">
        <v>69725</v>
      </c>
      <c r="F28" s="284">
        <v>3036</v>
      </c>
    </row>
    <row r="29" spans="1:7">
      <c r="A29" s="173" t="s">
        <v>222</v>
      </c>
      <c r="B29" s="274"/>
      <c r="C29" s="99"/>
      <c r="D29" s="99"/>
      <c r="E29" s="99"/>
      <c r="F29" s="297"/>
    </row>
    <row r="30" spans="1:7">
      <c r="A30" s="201" t="s">
        <v>102</v>
      </c>
      <c r="B30" s="274"/>
      <c r="C30" s="97"/>
      <c r="D30" s="97"/>
      <c r="E30" s="97"/>
      <c r="F30" s="298"/>
    </row>
    <row r="31" spans="1:7">
      <c r="A31" s="6" t="s">
        <v>103</v>
      </c>
      <c r="B31" s="274"/>
      <c r="C31" s="97"/>
      <c r="D31" s="97"/>
      <c r="E31" s="97"/>
      <c r="F31" s="298"/>
      <c r="G31"/>
    </row>
    <row r="32" spans="1:7">
      <c r="A32" s="8" t="s">
        <v>116</v>
      </c>
      <c r="B32" s="270">
        <f>C32+D32*0.6+E32+F32</f>
        <v>120826</v>
      </c>
      <c r="C32" s="290">
        <v>20165</v>
      </c>
      <c r="D32" s="290">
        <v>133435</v>
      </c>
      <c r="E32" s="291">
        <v>20464</v>
      </c>
      <c r="F32" s="292">
        <v>136</v>
      </c>
      <c r="G32"/>
    </row>
    <row r="33" spans="1:7">
      <c r="A33" s="6" t="s">
        <v>93</v>
      </c>
      <c r="B33" s="270"/>
      <c r="C33" s="84"/>
      <c r="D33" s="84"/>
      <c r="E33" s="84"/>
      <c r="F33" s="71"/>
      <c r="G33"/>
    </row>
    <row r="34" spans="1:7">
      <c r="A34" s="8" t="s">
        <v>98</v>
      </c>
      <c r="B34" s="270">
        <f>C34+D34*0.6+E34+F34</f>
        <v>204276.4</v>
      </c>
      <c r="C34" s="290">
        <v>39298</v>
      </c>
      <c r="D34" s="290">
        <v>204964</v>
      </c>
      <c r="E34" s="291">
        <v>41732</v>
      </c>
      <c r="F34" s="292">
        <v>268</v>
      </c>
      <c r="G34"/>
    </row>
    <row r="35" spans="1:7">
      <c r="A35" s="6" t="s">
        <v>99</v>
      </c>
      <c r="B35" s="145"/>
      <c r="C35" s="145"/>
      <c r="D35" s="145"/>
      <c r="E35" s="145"/>
      <c r="F35" s="278"/>
      <c r="G3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2"/>
  <sheetViews>
    <sheetView showGridLines="0" workbookViewId="0"/>
  </sheetViews>
  <sheetFormatPr defaultRowHeight="15"/>
  <cols>
    <col min="1" max="1" width="31.42578125" customWidth="1"/>
    <col min="11" max="11" width="9.140625" style="34"/>
  </cols>
  <sheetData>
    <row r="1" spans="1:11" ht="16.5">
      <c r="A1" s="16" t="s">
        <v>138</v>
      </c>
    </row>
    <row r="2" spans="1:11" ht="16.5">
      <c r="A2" s="33" t="s">
        <v>137</v>
      </c>
    </row>
    <row r="3" spans="1:11" ht="27.75" thickBot="1">
      <c r="A3" s="25" t="s">
        <v>84</v>
      </c>
      <c r="B3" s="3">
        <v>2003</v>
      </c>
      <c r="C3" s="3">
        <v>2004</v>
      </c>
      <c r="D3" s="3">
        <v>2005</v>
      </c>
      <c r="E3" s="3">
        <v>2006</v>
      </c>
      <c r="F3" s="3">
        <v>2007</v>
      </c>
      <c r="G3" s="3">
        <v>2008</v>
      </c>
      <c r="H3" s="3">
        <v>2009</v>
      </c>
      <c r="I3" s="3">
        <v>2010</v>
      </c>
      <c r="J3" s="4">
        <v>2011</v>
      </c>
      <c r="K3" s="35">
        <v>2012</v>
      </c>
    </row>
    <row r="4" spans="1:11">
      <c r="A4" s="312" t="s">
        <v>60</v>
      </c>
      <c r="B4" s="312"/>
      <c r="C4" s="312"/>
      <c r="D4" s="312"/>
      <c r="E4" s="312"/>
      <c r="F4" s="312"/>
      <c r="G4" s="312"/>
      <c r="H4" s="312"/>
      <c r="I4" s="312"/>
      <c r="J4" s="312"/>
    </row>
    <row r="5" spans="1:11">
      <c r="A5" s="311" t="s">
        <v>61</v>
      </c>
      <c r="B5" s="311"/>
      <c r="C5" s="311"/>
      <c r="D5" s="311"/>
      <c r="E5" s="311"/>
      <c r="F5" s="311"/>
      <c r="G5" s="311"/>
      <c r="H5" s="311"/>
      <c r="I5" s="311"/>
      <c r="J5" s="311"/>
    </row>
    <row r="6" spans="1:11">
      <c r="A6" s="27" t="s">
        <v>85</v>
      </c>
      <c r="B6" s="69" t="s">
        <v>62</v>
      </c>
      <c r="C6" s="69" t="s">
        <v>63</v>
      </c>
      <c r="D6" s="69" t="s">
        <v>64</v>
      </c>
      <c r="E6" s="69" t="s">
        <v>65</v>
      </c>
      <c r="F6" s="69" t="s">
        <v>66</v>
      </c>
      <c r="G6" s="69" t="s">
        <v>67</v>
      </c>
      <c r="H6" s="69" t="s">
        <v>68</v>
      </c>
      <c r="I6" s="69" t="s">
        <v>69</v>
      </c>
      <c r="J6" s="69" t="s">
        <v>70</v>
      </c>
      <c r="K6" s="217">
        <v>4411.1681000000008</v>
      </c>
    </row>
    <row r="7" spans="1:11">
      <c r="A7" s="26" t="s">
        <v>71</v>
      </c>
      <c r="B7" s="59"/>
      <c r="C7" s="59"/>
      <c r="D7" s="59"/>
      <c r="E7" s="59"/>
      <c r="F7" s="59"/>
      <c r="G7" s="73"/>
      <c r="H7" s="73"/>
      <c r="I7" s="73"/>
      <c r="J7" s="73"/>
      <c r="K7" s="299"/>
    </row>
    <row r="8" spans="1:11">
      <c r="A8" s="5" t="s">
        <v>72</v>
      </c>
      <c r="B8" s="59" t="s">
        <v>73</v>
      </c>
      <c r="C8" s="59" t="s">
        <v>74</v>
      </c>
      <c r="D8" s="59" t="s">
        <v>75</v>
      </c>
      <c r="E8" s="59" t="s">
        <v>76</v>
      </c>
      <c r="F8" s="59" t="s">
        <v>77</v>
      </c>
      <c r="G8" s="59" t="s">
        <v>78</v>
      </c>
      <c r="H8" s="59" t="s">
        <v>79</v>
      </c>
      <c r="I8" s="59" t="s">
        <v>80</v>
      </c>
      <c r="J8" s="59">
        <v>4640.1000000000004</v>
      </c>
      <c r="K8" s="205">
        <v>4264.4552000000003</v>
      </c>
    </row>
    <row r="9" spans="1:11">
      <c r="A9" s="6" t="s">
        <v>81</v>
      </c>
      <c r="B9" s="73"/>
      <c r="C9" s="73"/>
      <c r="D9" s="73"/>
      <c r="E9" s="73"/>
      <c r="F9" s="73"/>
      <c r="G9" s="73"/>
      <c r="H9" s="73"/>
      <c r="I9" s="73"/>
      <c r="J9" s="73"/>
      <c r="K9" s="299"/>
    </row>
    <row r="10" spans="1:11">
      <c r="A10" s="5" t="s">
        <v>86</v>
      </c>
      <c r="B10" s="59">
        <v>336.4</v>
      </c>
      <c r="C10" s="59">
        <v>333.6</v>
      </c>
      <c r="D10" s="59">
        <v>268</v>
      </c>
      <c r="E10" s="59">
        <v>212.2</v>
      </c>
      <c r="F10" s="59">
        <v>238.7</v>
      </c>
      <c r="G10" s="59">
        <v>329.8</v>
      </c>
      <c r="H10" s="59">
        <v>348.8</v>
      </c>
      <c r="I10" s="59" t="s">
        <v>82</v>
      </c>
      <c r="J10" s="59">
        <v>323.10000000000002</v>
      </c>
      <c r="K10" s="205">
        <v>146.71289999999999</v>
      </c>
    </row>
    <row r="11" spans="1:11">
      <c r="A11" s="6" t="s">
        <v>83</v>
      </c>
      <c r="B11" s="145"/>
      <c r="C11" s="145"/>
      <c r="D11" s="145"/>
      <c r="E11" s="145"/>
      <c r="F11" s="145"/>
      <c r="G11" s="145"/>
      <c r="H11" s="145"/>
      <c r="I11" s="145"/>
      <c r="J11" s="145"/>
      <c r="K11" s="300"/>
    </row>
    <row r="12" spans="1:11">
      <c r="B12" s="74"/>
      <c r="C12" s="74"/>
      <c r="D12" s="74"/>
      <c r="E12" s="74"/>
      <c r="F12" s="74"/>
      <c r="G12" s="74"/>
      <c r="H12" s="74"/>
      <c r="I12" s="74"/>
      <c r="J12" s="74"/>
      <c r="K12" s="301"/>
    </row>
  </sheetData>
  <mergeCells count="2">
    <mergeCell ref="A5:J5"/>
    <mergeCell ref="A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9"/>
  <sheetViews>
    <sheetView showGridLines="0" topLeftCell="A22" workbookViewId="0">
      <selection activeCell="B43" sqref="B43"/>
    </sheetView>
  </sheetViews>
  <sheetFormatPr defaultRowHeight="15"/>
  <cols>
    <col min="1" max="1" width="41.28515625" customWidth="1"/>
    <col min="2" max="7" width="15.5703125" customWidth="1"/>
    <col min="8" max="8" width="11.42578125" bestFit="1" customWidth="1"/>
    <col min="9" max="9" width="11.140625" customWidth="1"/>
    <col min="10" max="12" width="10.42578125" bestFit="1" customWidth="1"/>
  </cols>
  <sheetData>
    <row r="1" spans="1:8" ht="16.5">
      <c r="A1" s="16" t="s">
        <v>87</v>
      </c>
    </row>
    <row r="2" spans="1:8" ht="16.5">
      <c r="A2" s="33" t="s">
        <v>88</v>
      </c>
    </row>
    <row r="3" spans="1:8" ht="67.5">
      <c r="A3" s="308" t="s">
        <v>84</v>
      </c>
      <c r="B3" s="18" t="s">
        <v>104</v>
      </c>
      <c r="C3" s="18" t="s">
        <v>105</v>
      </c>
      <c r="D3" s="18" t="s">
        <v>106</v>
      </c>
      <c r="E3" s="18" t="s">
        <v>107</v>
      </c>
      <c r="F3" s="18" t="s">
        <v>108</v>
      </c>
      <c r="G3" s="28" t="s">
        <v>109</v>
      </c>
    </row>
    <row r="4" spans="1:8" ht="15.75" thickBot="1">
      <c r="A4" s="309"/>
      <c r="B4" s="310" t="s">
        <v>89</v>
      </c>
      <c r="C4" s="310"/>
      <c r="D4" s="310"/>
      <c r="E4" s="310"/>
      <c r="F4" s="310"/>
      <c r="G4" s="313"/>
    </row>
    <row r="5" spans="1:8">
      <c r="A5" s="29" t="s">
        <v>85</v>
      </c>
      <c r="B5" s="67">
        <v>20446542.199999999</v>
      </c>
      <c r="C5" s="67">
        <v>20278821.800000001</v>
      </c>
      <c r="D5" s="67">
        <f>D7+D29</f>
        <v>-10.600000000000092</v>
      </c>
      <c r="E5" s="67">
        <v>167709.80000000002</v>
      </c>
      <c r="F5" s="67">
        <v>5062.2</v>
      </c>
      <c r="G5" s="68">
        <v>162647.59999999998</v>
      </c>
      <c r="H5" s="24"/>
    </row>
    <row r="6" spans="1:8">
      <c r="A6" s="30" t="s">
        <v>71</v>
      </c>
      <c r="B6" s="69"/>
      <c r="C6" s="69"/>
      <c r="D6" s="69"/>
      <c r="E6" s="69"/>
      <c r="F6" s="69"/>
      <c r="G6" s="70"/>
      <c r="H6" s="24"/>
    </row>
    <row r="7" spans="1:8">
      <c r="A7" s="29" t="s">
        <v>112</v>
      </c>
      <c r="B7" s="69">
        <v>17486592.699999999</v>
      </c>
      <c r="C7" s="69">
        <v>17302402.699999999</v>
      </c>
      <c r="D7" s="69">
        <v>-20.900000000000091</v>
      </c>
      <c r="E7" s="69">
        <v>184169.1</v>
      </c>
      <c r="F7" s="69">
        <v>1646.3</v>
      </c>
      <c r="G7" s="70">
        <v>182522.8</v>
      </c>
    </row>
    <row r="8" spans="1:8">
      <c r="A8" s="30" t="s">
        <v>110</v>
      </c>
      <c r="B8" s="59"/>
      <c r="C8" s="59"/>
      <c r="D8" s="59"/>
      <c r="E8" s="59"/>
      <c r="F8" s="59"/>
      <c r="G8" s="71"/>
    </row>
    <row r="9" spans="1:8">
      <c r="A9" s="8" t="s">
        <v>113</v>
      </c>
      <c r="B9" s="59">
        <v>6090464.2999999998</v>
      </c>
      <c r="C9" s="59">
        <v>6125018.9000000004</v>
      </c>
      <c r="D9" s="59">
        <v>161.70000000000005</v>
      </c>
      <c r="E9" s="59">
        <v>-34392.9</v>
      </c>
      <c r="F9" s="59">
        <v>575.79999999999995</v>
      </c>
      <c r="G9" s="71">
        <v>-34968.699999999997</v>
      </c>
    </row>
    <row r="10" spans="1:8">
      <c r="A10" s="6" t="s">
        <v>90</v>
      </c>
      <c r="B10" s="59"/>
      <c r="C10" s="59"/>
      <c r="D10" s="59"/>
      <c r="E10" s="59"/>
      <c r="F10" s="59"/>
      <c r="G10" s="71"/>
    </row>
    <row r="11" spans="1:8">
      <c r="A11" s="5" t="s">
        <v>114</v>
      </c>
      <c r="B11" s="59">
        <v>4860128.5999999996</v>
      </c>
      <c r="C11" s="59">
        <v>4741432.1000000006</v>
      </c>
      <c r="D11" s="59" t="s">
        <v>136</v>
      </c>
      <c r="E11" s="59">
        <v>118696.5</v>
      </c>
      <c r="F11" s="59">
        <v>311.2</v>
      </c>
      <c r="G11" s="71">
        <v>118385.3</v>
      </c>
    </row>
    <row r="12" spans="1:8">
      <c r="A12" s="6" t="s">
        <v>91</v>
      </c>
      <c r="B12" s="59"/>
      <c r="C12" s="59"/>
      <c r="D12" s="59"/>
      <c r="E12" s="59"/>
      <c r="F12" s="59"/>
      <c r="G12" s="71"/>
    </row>
    <row r="13" spans="1:8">
      <c r="A13" s="5" t="s">
        <v>115</v>
      </c>
      <c r="B13" s="59">
        <v>1160354.3</v>
      </c>
      <c r="C13" s="59">
        <v>1129647.5999999999</v>
      </c>
      <c r="D13" s="59">
        <v>338.2</v>
      </c>
      <c r="E13" s="59">
        <v>31044.9</v>
      </c>
      <c r="F13" s="59">
        <v>157.6</v>
      </c>
      <c r="G13" s="71">
        <v>30887.3</v>
      </c>
    </row>
    <row r="14" spans="1:8">
      <c r="A14" s="6" t="s">
        <v>92</v>
      </c>
      <c r="B14" s="59"/>
      <c r="C14" s="59"/>
      <c r="D14" s="59"/>
      <c r="E14" s="59"/>
      <c r="F14" s="59"/>
      <c r="G14" s="71"/>
    </row>
    <row r="15" spans="1:8">
      <c r="A15" s="5" t="s">
        <v>116</v>
      </c>
      <c r="B15" s="59">
        <v>672627.4</v>
      </c>
      <c r="C15" s="59">
        <v>669880</v>
      </c>
      <c r="D15" s="59" t="s">
        <v>136</v>
      </c>
      <c r="E15" s="59">
        <v>2747.4</v>
      </c>
      <c r="F15" s="59">
        <v>56</v>
      </c>
      <c r="G15" s="71">
        <v>2691.4</v>
      </c>
    </row>
    <row r="16" spans="1:8">
      <c r="A16" s="6" t="s">
        <v>93</v>
      </c>
      <c r="B16" s="59"/>
      <c r="C16" s="59"/>
      <c r="D16" s="59"/>
      <c r="E16" s="59"/>
      <c r="F16" s="59"/>
      <c r="G16" s="71"/>
    </row>
    <row r="17" spans="1:8">
      <c r="A17" s="5" t="s">
        <v>117</v>
      </c>
      <c r="B17" s="59">
        <v>358514.39999999997</v>
      </c>
      <c r="C17" s="59">
        <v>364353</v>
      </c>
      <c r="D17" s="59" t="s">
        <v>136</v>
      </c>
      <c r="E17" s="59">
        <v>-5838.6</v>
      </c>
      <c r="F17" s="59">
        <v>32.5</v>
      </c>
      <c r="G17" s="71">
        <v>-5871.1</v>
      </c>
    </row>
    <row r="18" spans="1:8">
      <c r="A18" s="6" t="s">
        <v>94</v>
      </c>
      <c r="B18" s="59"/>
      <c r="C18" s="59"/>
      <c r="D18" s="59"/>
      <c r="E18" s="59"/>
      <c r="F18" s="59"/>
      <c r="G18" s="71"/>
    </row>
    <row r="19" spans="1:8">
      <c r="A19" s="5" t="s">
        <v>118</v>
      </c>
      <c r="B19" s="59">
        <v>1983348.1</v>
      </c>
      <c r="C19" s="59">
        <v>1948886.9</v>
      </c>
      <c r="D19" s="59">
        <v>-514.79999999999995</v>
      </c>
      <c r="E19" s="59">
        <v>33946.400000000001</v>
      </c>
      <c r="F19" s="59">
        <v>181.2</v>
      </c>
      <c r="G19" s="71">
        <v>33765.199999999997</v>
      </c>
    </row>
    <row r="20" spans="1:8">
      <c r="A20" s="6" t="s">
        <v>95</v>
      </c>
      <c r="B20" s="59"/>
      <c r="C20" s="59"/>
      <c r="D20" s="59"/>
      <c r="E20" s="59"/>
      <c r="F20" s="72"/>
      <c r="G20" s="71"/>
    </row>
    <row r="21" spans="1:8">
      <c r="A21" s="8" t="s">
        <v>119</v>
      </c>
      <c r="B21" s="59">
        <v>298759.8</v>
      </c>
      <c r="C21" s="59">
        <v>301485.8</v>
      </c>
      <c r="D21" s="59" t="s">
        <v>136</v>
      </c>
      <c r="E21" s="59">
        <v>-2726</v>
      </c>
      <c r="F21" s="72">
        <v>71.400000000000006</v>
      </c>
      <c r="G21" s="71">
        <v>-2797.4</v>
      </c>
    </row>
    <row r="22" spans="1:8">
      <c r="A22" s="7" t="s">
        <v>96</v>
      </c>
      <c r="B22" s="59"/>
      <c r="C22" s="59"/>
      <c r="D22" s="59"/>
      <c r="E22" s="73"/>
      <c r="F22" s="72"/>
      <c r="G22" s="71"/>
    </row>
    <row r="23" spans="1:8">
      <c r="A23" s="8" t="s">
        <v>120</v>
      </c>
      <c r="B23" s="59">
        <v>534874.80000000005</v>
      </c>
      <c r="C23" s="59">
        <v>528583.5</v>
      </c>
      <c r="D23" s="59">
        <v>-1</v>
      </c>
      <c r="E23" s="59">
        <v>6290.2999999999993</v>
      </c>
      <c r="F23" s="72">
        <v>52.8</v>
      </c>
      <c r="G23" s="71">
        <v>6237.5</v>
      </c>
    </row>
    <row r="24" spans="1:8">
      <c r="A24" s="7" t="s">
        <v>97</v>
      </c>
      <c r="B24" s="59"/>
      <c r="C24" s="59"/>
      <c r="D24" s="59"/>
      <c r="E24" s="73"/>
      <c r="F24" s="72"/>
      <c r="G24" s="71"/>
    </row>
    <row r="25" spans="1:8">
      <c r="A25" s="8" t="s">
        <v>98</v>
      </c>
      <c r="B25" s="59">
        <v>669753.29999999993</v>
      </c>
      <c r="C25" s="59">
        <v>650263.30000000005</v>
      </c>
      <c r="D25" s="59">
        <v>-5</v>
      </c>
      <c r="E25" s="59">
        <v>19485</v>
      </c>
      <c r="F25" s="72">
        <v>86.8</v>
      </c>
      <c r="G25" s="71">
        <v>19398.2</v>
      </c>
    </row>
    <row r="26" spans="1:8">
      <c r="A26" s="7" t="s">
        <v>99</v>
      </c>
      <c r="B26" s="59"/>
      <c r="C26" s="59"/>
      <c r="D26" s="59"/>
      <c r="E26" s="59"/>
      <c r="F26" s="72"/>
      <c r="G26" s="71"/>
    </row>
    <row r="27" spans="1:8">
      <c r="A27" s="8" t="s">
        <v>100</v>
      </c>
      <c r="B27" s="59">
        <v>857767.7</v>
      </c>
      <c r="C27" s="59">
        <v>842851.60000000009</v>
      </c>
      <c r="D27" s="59" t="s">
        <v>136</v>
      </c>
      <c r="E27" s="59">
        <v>14916.1</v>
      </c>
      <c r="F27" s="59">
        <v>121</v>
      </c>
      <c r="G27" s="71">
        <v>14795.099999999999</v>
      </c>
    </row>
    <row r="28" spans="1:8">
      <c r="A28" s="7" t="s">
        <v>101</v>
      </c>
      <c r="B28" s="75"/>
      <c r="C28" s="75"/>
      <c r="D28" s="75"/>
      <c r="E28" s="75"/>
      <c r="F28" s="75"/>
      <c r="G28" s="76"/>
    </row>
    <row r="29" spans="1:8">
      <c r="A29" s="29" t="s">
        <v>121</v>
      </c>
      <c r="B29" s="69">
        <v>2959949.5</v>
      </c>
      <c r="C29" s="69">
        <v>2976419.1</v>
      </c>
      <c r="D29" s="69">
        <v>10.299999999999999</v>
      </c>
      <c r="E29" s="69">
        <v>-16459.3</v>
      </c>
      <c r="F29" s="69">
        <v>3415.9</v>
      </c>
      <c r="G29" s="70">
        <v>-19875.2</v>
      </c>
    </row>
    <row r="30" spans="1:8">
      <c r="A30" s="30" t="s">
        <v>111</v>
      </c>
      <c r="B30" s="59"/>
      <c r="C30" s="74"/>
      <c r="D30" s="59"/>
      <c r="E30" s="59"/>
      <c r="F30" s="59"/>
      <c r="G30" s="71"/>
    </row>
    <row r="31" spans="1:8">
      <c r="A31" s="201" t="s">
        <v>102</v>
      </c>
      <c r="B31" s="59"/>
      <c r="C31" s="74"/>
      <c r="D31" s="59"/>
      <c r="E31" s="59"/>
      <c r="F31" s="59"/>
      <c r="G31" s="71"/>
      <c r="H31" s="24"/>
    </row>
    <row r="32" spans="1:8">
      <c r="A32" s="6" t="s">
        <v>103</v>
      </c>
      <c r="B32" s="59"/>
      <c r="C32" s="59"/>
      <c r="D32" s="59"/>
      <c r="E32" s="59"/>
      <c r="F32" s="59"/>
      <c r="G32" s="71"/>
      <c r="H32" s="24"/>
    </row>
    <row r="33" spans="1:8">
      <c r="A33" s="8" t="s">
        <v>116</v>
      </c>
      <c r="B33" s="59">
        <v>1006053.1</v>
      </c>
      <c r="C33" s="59">
        <v>1046887.9</v>
      </c>
      <c r="D33" s="59">
        <v>-0.89999999999999991</v>
      </c>
      <c r="E33" s="59">
        <v>-40835.699999999997</v>
      </c>
      <c r="F33" s="59">
        <v>782.6</v>
      </c>
      <c r="G33" s="71">
        <v>-41618.300000000003</v>
      </c>
      <c r="H33" s="24"/>
    </row>
    <row r="34" spans="1:8">
      <c r="A34" s="7" t="s">
        <v>93</v>
      </c>
      <c r="B34" s="59"/>
      <c r="C34" s="59"/>
      <c r="D34" s="59"/>
      <c r="E34" s="59"/>
      <c r="F34" s="59"/>
      <c r="G34" s="71"/>
      <c r="H34" s="24"/>
    </row>
    <row r="35" spans="1:8">
      <c r="A35" s="8" t="s">
        <v>98</v>
      </c>
      <c r="B35" s="59">
        <v>1435378.9</v>
      </c>
      <c r="C35" s="59">
        <v>1417516.1</v>
      </c>
      <c r="D35" s="59">
        <v>11.7</v>
      </c>
      <c r="E35" s="59">
        <v>17874.5</v>
      </c>
      <c r="F35" s="59">
        <v>2567.5</v>
      </c>
      <c r="G35" s="71">
        <v>15307</v>
      </c>
      <c r="H35" s="24"/>
    </row>
    <row r="36" spans="1:8">
      <c r="A36" s="7" t="s">
        <v>99</v>
      </c>
      <c r="B36" s="59"/>
      <c r="C36" s="59"/>
      <c r="D36" s="59"/>
      <c r="E36" s="59"/>
      <c r="F36" s="59"/>
      <c r="G36" s="71"/>
    </row>
    <row r="38" spans="1:8">
      <c r="A38" s="304" t="s">
        <v>349</v>
      </c>
    </row>
    <row r="39" spans="1:8">
      <c r="A39" s="305" t="s">
        <v>350</v>
      </c>
    </row>
  </sheetData>
  <mergeCells count="2">
    <mergeCell ref="B4:G4"/>
    <mergeCell ref="A3:A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7"/>
  <sheetViews>
    <sheetView showGridLines="0" zoomScaleNormal="100" workbookViewId="0"/>
  </sheetViews>
  <sheetFormatPr defaultRowHeight="15"/>
  <cols>
    <col min="1" max="1" width="42.140625" customWidth="1"/>
    <col min="2" max="7" width="11.7109375" customWidth="1"/>
  </cols>
  <sheetData>
    <row r="1" spans="1:7" ht="16.5">
      <c r="A1" s="16" t="s">
        <v>185</v>
      </c>
    </row>
    <row r="2" spans="1:7" ht="16.5">
      <c r="A2" s="15" t="s">
        <v>140</v>
      </c>
    </row>
    <row r="3" spans="1:7" ht="15.75" customHeight="1">
      <c r="A3" s="318" t="s">
        <v>141</v>
      </c>
      <c r="B3" s="316" t="s">
        <v>142</v>
      </c>
      <c r="C3" s="314" t="s">
        <v>143</v>
      </c>
      <c r="D3" s="314"/>
      <c r="E3" s="314"/>
      <c r="F3" s="314"/>
      <c r="G3" s="314"/>
    </row>
    <row r="4" spans="1:7" ht="117" customHeight="1">
      <c r="A4" s="319"/>
      <c r="B4" s="317"/>
      <c r="C4" s="42" t="s">
        <v>144</v>
      </c>
      <c r="D4" s="40" t="s">
        <v>145</v>
      </c>
      <c r="E4" s="40" t="s">
        <v>146</v>
      </c>
      <c r="F4" s="40" t="s">
        <v>348</v>
      </c>
      <c r="G4" s="41" t="s">
        <v>186</v>
      </c>
    </row>
    <row r="5" spans="1:7" ht="15.75" thickBot="1">
      <c r="A5" s="320"/>
      <c r="B5" s="315" t="s">
        <v>147</v>
      </c>
      <c r="C5" s="315"/>
      <c r="D5" s="315"/>
      <c r="E5" s="315"/>
      <c r="F5" s="315"/>
      <c r="G5" s="315"/>
    </row>
    <row r="6" spans="1:7">
      <c r="A6" s="27" t="s">
        <v>85</v>
      </c>
      <c r="B6" s="69">
        <v>20248341.399999999</v>
      </c>
      <c r="C6" s="69">
        <v>15795714.5</v>
      </c>
      <c r="D6" s="69">
        <v>2864236.7</v>
      </c>
      <c r="E6" s="69">
        <v>132388.9</v>
      </c>
      <c r="F6" s="69">
        <v>20504.3</v>
      </c>
      <c r="G6" s="77">
        <v>1346352.2</v>
      </c>
    </row>
    <row r="7" spans="1:7">
      <c r="A7" s="26" t="s">
        <v>71</v>
      </c>
      <c r="B7" s="78"/>
      <c r="C7" s="78"/>
      <c r="D7" s="78"/>
      <c r="E7" s="78"/>
      <c r="F7" s="78"/>
      <c r="G7" s="79"/>
    </row>
    <row r="8" spans="1:7">
      <c r="A8" s="29" t="s">
        <v>112</v>
      </c>
      <c r="B8" s="80">
        <v>17349049.199999999</v>
      </c>
      <c r="C8" s="80">
        <v>13336561.6</v>
      </c>
      <c r="D8" s="80">
        <v>2759826.1</v>
      </c>
      <c r="E8" s="80">
        <v>110445.7</v>
      </c>
      <c r="F8" s="80">
        <v>13898.5</v>
      </c>
      <c r="G8" s="81">
        <v>1042544.5</v>
      </c>
    </row>
    <row r="9" spans="1:7">
      <c r="A9" s="30" t="s">
        <v>110</v>
      </c>
      <c r="B9" s="78"/>
      <c r="C9" s="78"/>
      <c r="D9" s="78"/>
      <c r="E9" s="78"/>
      <c r="F9" s="78"/>
      <c r="G9" s="79"/>
    </row>
    <row r="10" spans="1:7">
      <c r="A10" s="5" t="s">
        <v>113</v>
      </c>
      <c r="B10" s="82">
        <v>6052349.2999999998</v>
      </c>
      <c r="C10" s="82">
        <v>4779985.8</v>
      </c>
      <c r="D10" s="82">
        <v>928286.6</v>
      </c>
      <c r="E10" s="82">
        <v>1205.8</v>
      </c>
      <c r="F10" s="82">
        <v>1398.1</v>
      </c>
      <c r="G10" s="83">
        <v>309738</v>
      </c>
    </row>
    <row r="11" spans="1:7">
      <c r="A11" s="7" t="s">
        <v>90</v>
      </c>
      <c r="B11" s="84"/>
      <c r="C11" s="84"/>
      <c r="D11" s="84"/>
      <c r="E11" s="84"/>
      <c r="F11" s="84"/>
      <c r="G11" s="85"/>
    </row>
    <row r="12" spans="1:7">
      <c r="A12" s="8" t="s">
        <v>114</v>
      </c>
      <c r="B12" s="82">
        <v>4810248</v>
      </c>
      <c r="C12" s="82">
        <v>3262561.3</v>
      </c>
      <c r="D12" s="82">
        <v>1134197.8999999999</v>
      </c>
      <c r="E12" s="82">
        <v>13274.9</v>
      </c>
      <c r="F12" s="82">
        <v>608.6</v>
      </c>
      <c r="G12" s="83">
        <v>361498.3</v>
      </c>
    </row>
    <row r="13" spans="1:7">
      <c r="A13" s="6" t="s">
        <v>91</v>
      </c>
      <c r="B13" s="84"/>
      <c r="C13" s="84"/>
      <c r="D13" s="84"/>
      <c r="E13" s="84"/>
      <c r="F13" s="59"/>
      <c r="G13" s="86"/>
    </row>
    <row r="14" spans="1:7">
      <c r="A14" s="5" t="s">
        <v>115</v>
      </c>
      <c r="B14" s="82">
        <v>1152812.5</v>
      </c>
      <c r="C14" s="82">
        <v>807484.3</v>
      </c>
      <c r="D14" s="82">
        <v>189683.9</v>
      </c>
      <c r="E14" s="82">
        <v>60062.7</v>
      </c>
      <c r="F14" s="82">
        <v>800.8</v>
      </c>
      <c r="G14" s="83">
        <v>90416.4</v>
      </c>
    </row>
    <row r="15" spans="1:7">
      <c r="A15" s="6" t="s">
        <v>92</v>
      </c>
      <c r="B15" s="59"/>
      <c r="C15" s="84"/>
      <c r="D15" s="84"/>
      <c r="E15" s="84"/>
      <c r="F15" s="59"/>
      <c r="G15" s="86"/>
    </row>
    <row r="16" spans="1:7">
      <c r="A16" s="5" t="s">
        <v>116</v>
      </c>
      <c r="B16" s="82">
        <v>669157.1</v>
      </c>
      <c r="C16" s="82">
        <v>615237.9</v>
      </c>
      <c r="D16" s="82">
        <v>37612.1</v>
      </c>
      <c r="E16" s="59" t="s">
        <v>136</v>
      </c>
      <c r="F16" s="82">
        <v>49.4</v>
      </c>
      <c r="G16" s="83">
        <v>13257.3</v>
      </c>
    </row>
    <row r="17" spans="1:7">
      <c r="A17" s="6" t="s">
        <v>93</v>
      </c>
      <c r="B17" s="84"/>
      <c r="C17" s="84"/>
      <c r="D17" s="84"/>
      <c r="E17" s="84"/>
      <c r="F17" s="84"/>
      <c r="G17" s="85"/>
    </row>
    <row r="18" spans="1:7">
      <c r="A18" s="5" t="s">
        <v>117</v>
      </c>
      <c r="B18" s="82">
        <v>356399.8</v>
      </c>
      <c r="C18" s="82">
        <v>322138.5</v>
      </c>
      <c r="D18" s="82">
        <v>13292.7</v>
      </c>
      <c r="E18" s="82">
        <v>10945.7</v>
      </c>
      <c r="F18" s="82" t="s">
        <v>136</v>
      </c>
      <c r="G18" s="83">
        <v>8657.2999999999993</v>
      </c>
    </row>
    <row r="19" spans="1:7">
      <c r="A19" s="6" t="s">
        <v>94</v>
      </c>
      <c r="B19" s="59"/>
      <c r="C19" s="84"/>
      <c r="D19" s="84"/>
      <c r="E19" s="84"/>
      <c r="F19" s="59"/>
      <c r="G19" s="86"/>
    </row>
    <row r="20" spans="1:7">
      <c r="A20" s="8" t="s">
        <v>118</v>
      </c>
      <c r="B20" s="82">
        <v>1965159.4</v>
      </c>
      <c r="C20" s="82">
        <v>1493787.7</v>
      </c>
      <c r="D20" s="82">
        <v>285887.5</v>
      </c>
      <c r="E20" s="82">
        <v>16478.400000000001</v>
      </c>
      <c r="F20" s="82">
        <v>3156.4</v>
      </c>
      <c r="G20" s="83">
        <v>162308.9</v>
      </c>
    </row>
    <row r="21" spans="1:7">
      <c r="A21" s="7" t="s">
        <v>95</v>
      </c>
      <c r="B21" s="84"/>
      <c r="C21" s="84"/>
      <c r="D21" s="84"/>
      <c r="E21" s="84"/>
      <c r="F21" s="59"/>
      <c r="G21" s="86"/>
    </row>
    <row r="22" spans="1:7">
      <c r="A22" s="8" t="s">
        <v>119</v>
      </c>
      <c r="B22" s="82">
        <v>297954</v>
      </c>
      <c r="C22" s="82">
        <v>270037.3</v>
      </c>
      <c r="D22" s="82">
        <v>14797.9</v>
      </c>
      <c r="E22" s="59" t="s">
        <v>136</v>
      </c>
      <c r="F22" s="82">
        <v>55.3</v>
      </c>
      <c r="G22" s="83">
        <v>10667.7</v>
      </c>
    </row>
    <row r="23" spans="1:7">
      <c r="A23" s="7" t="s">
        <v>96</v>
      </c>
      <c r="B23" s="84"/>
      <c r="C23" s="84"/>
      <c r="D23" s="84"/>
      <c r="E23" s="84"/>
      <c r="F23" s="59"/>
      <c r="G23" s="86"/>
    </row>
    <row r="24" spans="1:7">
      <c r="A24" s="8" t="s">
        <v>120</v>
      </c>
      <c r="B24" s="82">
        <v>532956.4</v>
      </c>
      <c r="C24" s="82">
        <v>505265.1</v>
      </c>
      <c r="D24" s="82">
        <v>14542.6</v>
      </c>
      <c r="E24" s="59" t="s">
        <v>136</v>
      </c>
      <c r="F24" s="82">
        <v>78.599999999999994</v>
      </c>
      <c r="G24" s="83">
        <v>13070.1</v>
      </c>
    </row>
    <row r="25" spans="1:7">
      <c r="A25" s="7" t="s">
        <v>97</v>
      </c>
      <c r="B25" s="84"/>
      <c r="C25" s="84"/>
      <c r="D25" s="84"/>
      <c r="E25" s="84"/>
      <c r="F25" s="59"/>
      <c r="G25" s="86"/>
    </row>
    <row r="26" spans="1:7">
      <c r="A26" s="8" t="s">
        <v>98</v>
      </c>
      <c r="B26" s="82">
        <v>660809.1</v>
      </c>
      <c r="C26" s="82">
        <v>619580.6</v>
      </c>
      <c r="D26" s="82">
        <v>457.7</v>
      </c>
      <c r="E26" s="82">
        <v>4327.6000000000004</v>
      </c>
      <c r="F26" s="82">
        <v>73.7</v>
      </c>
      <c r="G26" s="83">
        <v>36305.9</v>
      </c>
    </row>
    <row r="27" spans="1:7">
      <c r="A27" s="7" t="s">
        <v>99</v>
      </c>
      <c r="B27" s="59"/>
      <c r="C27" s="84"/>
      <c r="D27" s="84"/>
      <c r="E27" s="84"/>
      <c r="F27" s="84"/>
      <c r="G27" s="85"/>
    </row>
    <row r="28" spans="1:7">
      <c r="A28" s="8" t="s">
        <v>149</v>
      </c>
      <c r="B28" s="82">
        <v>851203.6</v>
      </c>
      <c r="C28" s="82">
        <v>660483.10000000009</v>
      </c>
      <c r="D28" s="59">
        <v>141067.20000000001</v>
      </c>
      <c r="E28" s="82">
        <v>4150.6000000000004</v>
      </c>
      <c r="F28" s="59">
        <v>7677.6</v>
      </c>
      <c r="G28" s="86">
        <v>36624.6</v>
      </c>
    </row>
    <row r="29" spans="1:7">
      <c r="A29" s="7" t="s">
        <v>150</v>
      </c>
      <c r="B29" s="73"/>
      <c r="C29" s="73"/>
      <c r="D29" s="73"/>
      <c r="E29" s="73"/>
      <c r="F29" s="73"/>
      <c r="G29" s="87"/>
    </row>
    <row r="30" spans="1:7">
      <c r="A30" s="29" t="s">
        <v>121</v>
      </c>
      <c r="B30" s="80">
        <v>2899292.2</v>
      </c>
      <c r="C30" s="80">
        <v>2459152.9</v>
      </c>
      <c r="D30" s="80">
        <v>104410.6</v>
      </c>
      <c r="E30" s="80">
        <v>21943.200000000001</v>
      </c>
      <c r="F30" s="80">
        <v>6605.8</v>
      </c>
      <c r="G30" s="81">
        <v>303807.7</v>
      </c>
    </row>
    <row r="31" spans="1:7">
      <c r="A31" s="30" t="s">
        <v>111</v>
      </c>
      <c r="B31" s="78"/>
      <c r="C31" s="78"/>
      <c r="D31" s="78"/>
      <c r="E31" s="78"/>
      <c r="F31" s="78"/>
      <c r="G31" s="79"/>
    </row>
    <row r="32" spans="1:7">
      <c r="A32" s="201" t="s">
        <v>102</v>
      </c>
      <c r="B32" s="88"/>
      <c r="C32" s="88"/>
      <c r="D32" s="88"/>
      <c r="E32" s="88"/>
      <c r="F32" s="88"/>
      <c r="G32" s="89"/>
    </row>
    <row r="33" spans="1:7">
      <c r="A33" s="6" t="s">
        <v>103</v>
      </c>
      <c r="B33" s="88"/>
      <c r="C33" s="88"/>
      <c r="D33" s="88"/>
      <c r="E33" s="88"/>
      <c r="F33" s="88"/>
      <c r="G33" s="89"/>
    </row>
    <row r="34" spans="1:7">
      <c r="A34" s="8" t="s">
        <v>116</v>
      </c>
      <c r="B34" s="82">
        <v>984326.1</v>
      </c>
      <c r="C34" s="82">
        <v>835630.3</v>
      </c>
      <c r="D34" s="82">
        <v>29012.7</v>
      </c>
      <c r="E34" s="82">
        <v>2503.3000000000002</v>
      </c>
      <c r="F34" s="82">
        <v>2454.6</v>
      </c>
      <c r="G34" s="83">
        <v>114532</v>
      </c>
    </row>
    <row r="35" spans="1:7">
      <c r="A35" s="6" t="s">
        <v>93</v>
      </c>
      <c r="B35" s="84"/>
      <c r="C35" s="84"/>
      <c r="D35" s="84"/>
      <c r="E35" s="84"/>
      <c r="F35" s="59"/>
      <c r="G35" s="86"/>
    </row>
    <row r="36" spans="1:7">
      <c r="A36" s="8" t="s">
        <v>98</v>
      </c>
      <c r="B36" s="82">
        <v>1405193</v>
      </c>
      <c r="C36" s="82">
        <v>1209638</v>
      </c>
      <c r="D36" s="82">
        <v>51857.8</v>
      </c>
      <c r="E36" s="82">
        <v>3927.4</v>
      </c>
      <c r="F36" s="82">
        <v>3606.5</v>
      </c>
      <c r="G36" s="83">
        <v>136007.4</v>
      </c>
    </row>
    <row r="37" spans="1:7">
      <c r="A37" s="6" t="s">
        <v>99</v>
      </c>
      <c r="B37" s="73"/>
      <c r="C37" s="73"/>
      <c r="D37" s="73"/>
      <c r="E37" s="73"/>
      <c r="F37" s="73"/>
      <c r="G37" s="87"/>
    </row>
  </sheetData>
  <mergeCells count="4">
    <mergeCell ref="C3:G3"/>
    <mergeCell ref="B5:G5"/>
    <mergeCell ref="B3:B4"/>
    <mergeCell ref="A3:A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9"/>
  <sheetViews>
    <sheetView showGridLines="0" zoomScaleNormal="100" workbookViewId="0"/>
  </sheetViews>
  <sheetFormatPr defaultRowHeight="15"/>
  <cols>
    <col min="1" max="1" width="39.5703125" customWidth="1"/>
    <col min="2" max="7" width="11.28515625" customWidth="1"/>
  </cols>
  <sheetData>
    <row r="1" spans="1:8" ht="16.5">
      <c r="A1" s="16" t="s">
        <v>188</v>
      </c>
    </row>
    <row r="2" spans="1:8" ht="16.5">
      <c r="A2" s="150" t="s">
        <v>159</v>
      </c>
    </row>
    <row r="3" spans="1:8" ht="16.5">
      <c r="A3" s="151" t="s">
        <v>158</v>
      </c>
    </row>
    <row r="4" spans="1:8" ht="16.5">
      <c r="A4" s="151" t="s">
        <v>157</v>
      </c>
    </row>
    <row r="5" spans="1:8" ht="15.75" customHeight="1">
      <c r="A5" s="318" t="s">
        <v>141</v>
      </c>
      <c r="B5" s="316" t="s">
        <v>156</v>
      </c>
      <c r="C5" s="314" t="s">
        <v>155</v>
      </c>
      <c r="D5" s="314"/>
      <c r="E5" s="314"/>
      <c r="F5" s="314"/>
      <c r="G5" s="314"/>
    </row>
    <row r="6" spans="1:8" ht="121.5">
      <c r="A6" s="319"/>
      <c r="B6" s="317"/>
      <c r="C6" s="42" t="s">
        <v>144</v>
      </c>
      <c r="D6" s="40" t="s">
        <v>154</v>
      </c>
      <c r="E6" s="40" t="s">
        <v>146</v>
      </c>
      <c r="F6" s="40" t="s">
        <v>189</v>
      </c>
      <c r="G6" s="41" t="s">
        <v>152</v>
      </c>
    </row>
    <row r="7" spans="1:8" ht="15.75" thickBot="1">
      <c r="A7" s="320"/>
      <c r="B7" s="315" t="s">
        <v>151</v>
      </c>
      <c r="C7" s="315"/>
      <c r="D7" s="315"/>
      <c r="E7" s="315"/>
      <c r="F7" s="315"/>
      <c r="G7" s="315"/>
    </row>
    <row r="8" spans="1:8">
      <c r="A8" s="27" t="s">
        <v>85</v>
      </c>
      <c r="B8" s="69">
        <v>100</v>
      </c>
      <c r="C8" s="69">
        <v>100</v>
      </c>
      <c r="D8" s="69">
        <v>100</v>
      </c>
      <c r="E8" s="69">
        <v>100</v>
      </c>
      <c r="F8" s="69">
        <v>100</v>
      </c>
      <c r="G8" s="70">
        <v>100</v>
      </c>
      <c r="H8" s="111"/>
    </row>
    <row r="9" spans="1:8">
      <c r="A9" s="26" t="s">
        <v>71</v>
      </c>
      <c r="B9" s="99"/>
      <c r="C9" s="99"/>
      <c r="D9" s="99"/>
      <c r="E9" s="99"/>
      <c r="F9" s="99"/>
      <c r="G9" s="98"/>
    </row>
    <row r="10" spans="1:8">
      <c r="A10" s="29" t="s">
        <v>112</v>
      </c>
      <c r="B10" s="110">
        <v>85.681334867259793</v>
      </c>
      <c r="C10" s="110">
        <v>84.431518434952721</v>
      </c>
      <c r="D10" s="110">
        <v>96.354679765118561</v>
      </c>
      <c r="E10" s="110">
        <v>83.425196523273485</v>
      </c>
      <c r="F10" s="110">
        <v>67.783343006101163</v>
      </c>
      <c r="G10" s="109">
        <v>77.43475295691573</v>
      </c>
    </row>
    <row r="11" spans="1:8">
      <c r="A11" s="30" t="s">
        <v>110</v>
      </c>
      <c r="B11" s="108"/>
      <c r="C11" s="108"/>
      <c r="D11" s="108"/>
      <c r="E11" s="108"/>
      <c r="F11" s="108"/>
      <c r="G11" s="107"/>
    </row>
    <row r="12" spans="1:8">
      <c r="A12" s="5" t="s">
        <v>113</v>
      </c>
      <c r="B12" s="55">
        <v>29.890592915427632</v>
      </c>
      <c r="C12" s="55">
        <v>30.261282577625721</v>
      </c>
      <c r="D12" s="55">
        <v>32.409563078358708</v>
      </c>
      <c r="E12" s="55">
        <v>0.91080143425921656</v>
      </c>
      <c r="F12" s="55">
        <v>6.8185697634154785</v>
      </c>
      <c r="G12" s="105">
        <v>23.005718711641723</v>
      </c>
    </row>
    <row r="13" spans="1:8">
      <c r="A13" s="7" t="s">
        <v>90</v>
      </c>
      <c r="B13" s="103"/>
      <c r="C13" s="103"/>
      <c r="D13" s="103"/>
      <c r="E13" s="103"/>
      <c r="F13" s="103"/>
      <c r="G13" s="102"/>
    </row>
    <row r="14" spans="1:8">
      <c r="A14" s="8" t="s">
        <v>114</v>
      </c>
      <c r="B14" s="55">
        <v>23.75625689519439</v>
      </c>
      <c r="C14" s="55">
        <v>20.65472441908215</v>
      </c>
      <c r="D14" s="55">
        <v>39.598609290915093</v>
      </c>
      <c r="E14" s="55">
        <v>10.027200165572793</v>
      </c>
      <c r="F14" s="55">
        <v>2.9681578985871262</v>
      </c>
      <c r="G14" s="105">
        <v>26.850203089503623</v>
      </c>
    </row>
    <row r="15" spans="1:8">
      <c r="A15" s="6" t="s">
        <v>91</v>
      </c>
      <c r="B15" s="103"/>
      <c r="C15" s="103"/>
      <c r="D15" s="103"/>
      <c r="E15" s="103"/>
      <c r="F15" s="51"/>
      <c r="G15" s="104"/>
    </row>
    <row r="16" spans="1:8">
      <c r="A16" s="5" t="s">
        <v>115</v>
      </c>
      <c r="B16" s="55">
        <v>5.6933675565150246</v>
      </c>
      <c r="C16" s="55">
        <v>5.1120466883596816</v>
      </c>
      <c r="D16" s="55">
        <v>6.6224938741969188</v>
      </c>
      <c r="E16" s="55">
        <v>45.368380581755716</v>
      </c>
      <c r="F16" s="55">
        <v>3.9055222563072136</v>
      </c>
      <c r="G16" s="106">
        <v>6.7156573146313416</v>
      </c>
    </row>
    <row r="17" spans="1:7">
      <c r="A17" s="6" t="s">
        <v>92</v>
      </c>
      <c r="B17" s="51"/>
      <c r="C17" s="103"/>
      <c r="D17" s="103"/>
      <c r="E17" s="103"/>
      <c r="F17" s="51"/>
      <c r="G17" s="104"/>
    </row>
    <row r="18" spans="1:7">
      <c r="A18" s="5" t="s">
        <v>116</v>
      </c>
      <c r="B18" s="55">
        <v>3.3047501856127335</v>
      </c>
      <c r="C18" s="55">
        <v>3.8949672077195374</v>
      </c>
      <c r="D18" s="55">
        <v>1.3131631195145288</v>
      </c>
      <c r="E18" s="51" t="s">
        <v>136</v>
      </c>
      <c r="F18" s="55">
        <v>0.24092507425271772</v>
      </c>
      <c r="G18" s="105">
        <v>0.98468290838013994</v>
      </c>
    </row>
    <row r="19" spans="1:7">
      <c r="A19" s="6" t="s">
        <v>93</v>
      </c>
      <c r="B19" s="103"/>
      <c r="C19" s="103"/>
      <c r="D19" s="103"/>
      <c r="E19" s="103"/>
      <c r="F19" s="103"/>
      <c r="G19" s="102"/>
    </row>
    <row r="20" spans="1:7">
      <c r="A20" s="5" t="s">
        <v>117</v>
      </c>
      <c r="B20" s="55">
        <v>1.7601431789371151</v>
      </c>
      <c r="C20" s="55">
        <v>2.0394044220031957</v>
      </c>
      <c r="D20" s="55">
        <v>0.4640922309249092</v>
      </c>
      <c r="E20" s="55">
        <v>8.2678381646799703</v>
      </c>
      <c r="F20" s="55" t="s">
        <v>136</v>
      </c>
      <c r="G20" s="105">
        <v>0.64301896635961964</v>
      </c>
    </row>
    <row r="21" spans="1:7">
      <c r="A21" s="6" t="s">
        <v>94</v>
      </c>
      <c r="B21" s="51"/>
      <c r="C21" s="103"/>
      <c r="D21" s="103"/>
      <c r="E21" s="103"/>
      <c r="F21" s="51"/>
      <c r="G21" s="104"/>
    </row>
    <row r="22" spans="1:7">
      <c r="A22" s="8" t="s">
        <v>118</v>
      </c>
      <c r="B22" s="82">
        <v>9.7052857870126594</v>
      </c>
      <c r="C22" s="82">
        <v>9.4569175709019042</v>
      </c>
      <c r="D22" s="82">
        <v>9.9812805275485772</v>
      </c>
      <c r="E22" s="82">
        <v>12.446964964585401</v>
      </c>
      <c r="F22" s="82">
        <v>15.393844218042071</v>
      </c>
      <c r="G22" s="93">
        <v>12.055456217177051</v>
      </c>
    </row>
    <row r="23" spans="1:7">
      <c r="A23" s="7" t="s">
        <v>95</v>
      </c>
      <c r="B23" s="103"/>
      <c r="C23" s="103"/>
      <c r="D23" s="103"/>
      <c r="E23" s="103"/>
      <c r="F23" s="51"/>
      <c r="G23" s="104"/>
    </row>
    <row r="24" spans="1:7">
      <c r="A24" s="8" t="s">
        <v>119</v>
      </c>
      <c r="B24" s="82">
        <v>1.4714983025720814</v>
      </c>
      <c r="C24" s="82">
        <v>1.7095605266858931</v>
      </c>
      <c r="D24" s="82">
        <v>0.51664375363949488</v>
      </c>
      <c r="E24" s="82" t="s">
        <v>136</v>
      </c>
      <c r="F24" s="82">
        <v>0.26969952644079531</v>
      </c>
      <c r="G24" s="93">
        <v>0.79234096397658804</v>
      </c>
    </row>
    <row r="25" spans="1:7">
      <c r="A25" s="7" t="s">
        <v>96</v>
      </c>
      <c r="B25" s="103"/>
      <c r="C25" s="103"/>
      <c r="D25" s="103"/>
      <c r="E25" s="103"/>
      <c r="F25" s="51"/>
      <c r="G25" s="104"/>
    </row>
    <row r="26" spans="1:7">
      <c r="A26" s="8" t="s">
        <v>120</v>
      </c>
      <c r="B26" s="82">
        <v>2.6320990419491843</v>
      </c>
      <c r="C26" s="82">
        <v>3.1987479895258928</v>
      </c>
      <c r="D26" s="82">
        <v>0.50773038415435423</v>
      </c>
      <c r="E26" s="82" t="s">
        <v>136</v>
      </c>
      <c r="F26" s="82">
        <v>0.383334227454729</v>
      </c>
      <c r="G26" s="93">
        <v>0.97077867143530505</v>
      </c>
    </row>
    <row r="27" spans="1:7">
      <c r="A27" s="7" t="s">
        <v>97</v>
      </c>
      <c r="B27" s="103"/>
      <c r="C27" s="103"/>
      <c r="D27" s="103"/>
      <c r="E27" s="103"/>
      <c r="F27" s="51"/>
      <c r="G27" s="104"/>
    </row>
    <row r="28" spans="1:7">
      <c r="A28" s="8" t="s">
        <v>98</v>
      </c>
      <c r="B28" s="82">
        <v>3.2635221174214299</v>
      </c>
      <c r="C28" s="82">
        <v>3.9224601077716366</v>
      </c>
      <c r="D28" s="82">
        <v>1.5979824572459393E-2</v>
      </c>
      <c r="E28" s="82">
        <v>3.2688541108808975</v>
      </c>
      <c r="F28" s="82">
        <v>0.35943680106124082</v>
      </c>
      <c r="G28" s="93">
        <v>2.6966123723049589</v>
      </c>
    </row>
    <row r="29" spans="1:7">
      <c r="A29" s="7" t="s">
        <v>99</v>
      </c>
      <c r="B29" s="51"/>
      <c r="C29" s="103"/>
      <c r="D29" s="103"/>
      <c r="E29" s="103"/>
      <c r="F29" s="103"/>
      <c r="G29" s="102"/>
    </row>
    <row r="30" spans="1:7">
      <c r="A30" s="8" t="s">
        <v>149</v>
      </c>
      <c r="B30" s="82">
        <v>4.2038188866175483</v>
      </c>
      <c r="C30" s="82">
        <v>4.1814069252771064</v>
      </c>
      <c r="D30" s="82">
        <v>4.9251236812935186</v>
      </c>
      <c r="E30" s="82">
        <v>3.1351571015394799</v>
      </c>
      <c r="F30" s="82">
        <v>37.443853240539795</v>
      </c>
      <c r="G30" s="93">
        <v>2.72028374150538</v>
      </c>
    </row>
    <row r="31" spans="1:7">
      <c r="A31" s="7" t="s">
        <v>150</v>
      </c>
      <c r="B31" s="53"/>
      <c r="C31" s="53"/>
      <c r="D31" s="53"/>
      <c r="E31" s="53"/>
      <c r="F31" s="53"/>
      <c r="G31" s="101"/>
    </row>
    <row r="32" spans="1:7">
      <c r="A32" s="29" t="s">
        <v>121</v>
      </c>
      <c r="B32" s="80">
        <v>14.318665132740207</v>
      </c>
      <c r="C32" s="80">
        <v>15.568481565047279</v>
      </c>
      <c r="D32" s="80">
        <v>3.6453202348814258</v>
      </c>
      <c r="E32" s="80">
        <v>16.574803476726522</v>
      </c>
      <c r="F32" s="80">
        <v>32.216656993898837</v>
      </c>
      <c r="G32" s="100">
        <v>22.565247043084273</v>
      </c>
    </row>
    <row r="33" spans="1:7" ht="15" customHeight="1">
      <c r="A33" s="30" t="s">
        <v>111</v>
      </c>
      <c r="B33" s="99"/>
      <c r="C33" s="99"/>
      <c r="D33" s="99"/>
      <c r="E33" s="99"/>
      <c r="F33" s="99"/>
      <c r="G33" s="98"/>
    </row>
    <row r="34" spans="1:7">
      <c r="A34" s="201" t="s">
        <v>102</v>
      </c>
      <c r="B34" s="97"/>
      <c r="C34" s="97"/>
      <c r="D34" s="97"/>
      <c r="E34" s="97"/>
      <c r="F34" s="97"/>
      <c r="G34" s="96"/>
    </row>
    <row r="35" spans="1:7">
      <c r="A35" s="6" t="s">
        <v>103</v>
      </c>
      <c r="B35" s="97"/>
      <c r="C35" s="97"/>
      <c r="D35" s="97"/>
      <c r="E35" s="97"/>
      <c r="F35" s="97"/>
      <c r="G35" s="96"/>
    </row>
    <row r="36" spans="1:7" s="90" customFormat="1">
      <c r="A36" s="8" t="s">
        <v>116</v>
      </c>
      <c r="B36" s="82">
        <v>4.8612677974700684</v>
      </c>
      <c r="C36" s="82">
        <v>5.2902342594252385</v>
      </c>
      <c r="D36" s="82">
        <v>1.01292955292417</v>
      </c>
      <c r="E36" s="82">
        <v>1.8908684942619813</v>
      </c>
      <c r="F36" s="82">
        <v>11.97114751539921</v>
      </c>
      <c r="G36" s="93">
        <v>8.5068379581509213</v>
      </c>
    </row>
    <row r="37" spans="1:7" s="90" customFormat="1">
      <c r="A37" s="6" t="s">
        <v>93</v>
      </c>
      <c r="B37" s="95"/>
      <c r="C37" s="95"/>
      <c r="D37" s="95"/>
      <c r="E37" s="95"/>
      <c r="F37" s="95"/>
      <c r="G37" s="94"/>
    </row>
    <row r="38" spans="1:7" s="90" customFormat="1">
      <c r="A38" s="8" t="s">
        <v>98</v>
      </c>
      <c r="B38" s="82">
        <v>6.93979310325141</v>
      </c>
      <c r="C38" s="82">
        <v>7.658013823939398</v>
      </c>
      <c r="D38" s="82">
        <v>1.8105277402527522</v>
      </c>
      <c r="E38" s="82">
        <v>2.9665629067089463</v>
      </c>
      <c r="F38" s="82">
        <v>17.588993528186773</v>
      </c>
      <c r="G38" s="93">
        <v>10.10191835390472</v>
      </c>
    </row>
    <row r="39" spans="1:7" s="90" customFormat="1">
      <c r="A39" s="6" t="s">
        <v>99</v>
      </c>
      <c r="B39" s="92"/>
      <c r="C39" s="92"/>
      <c r="D39" s="92"/>
      <c r="E39" s="92"/>
      <c r="F39" s="92"/>
      <c r="G39" s="91"/>
    </row>
  </sheetData>
  <mergeCells count="4">
    <mergeCell ref="B5:B6"/>
    <mergeCell ref="C5:G5"/>
    <mergeCell ref="B7:G7"/>
    <mergeCell ref="A5:A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9"/>
  <sheetViews>
    <sheetView showGridLines="0" zoomScaleNormal="100" workbookViewId="0"/>
  </sheetViews>
  <sheetFormatPr defaultRowHeight="15"/>
  <cols>
    <col min="1" max="1" width="40.7109375" customWidth="1"/>
    <col min="2" max="7" width="11.28515625" customWidth="1"/>
  </cols>
  <sheetData>
    <row r="1" spans="1:7" ht="16.5">
      <c r="A1" s="16" t="s">
        <v>187</v>
      </c>
    </row>
    <row r="2" spans="1:7" ht="16.5">
      <c r="A2" s="112" t="s">
        <v>164</v>
      </c>
    </row>
    <row r="3" spans="1:7" ht="16.5">
      <c r="A3" s="33" t="s">
        <v>163</v>
      </c>
    </row>
    <row r="4" spans="1:7" ht="16.5">
      <c r="A4" s="33" t="s">
        <v>162</v>
      </c>
    </row>
    <row r="5" spans="1:7" ht="15.75" customHeight="1">
      <c r="A5" s="318" t="s">
        <v>141</v>
      </c>
      <c r="B5" s="316" t="s">
        <v>156</v>
      </c>
      <c r="C5" s="314" t="s">
        <v>161</v>
      </c>
      <c r="D5" s="314"/>
      <c r="E5" s="314"/>
      <c r="F5" s="314"/>
      <c r="G5" s="314"/>
    </row>
    <row r="6" spans="1:7" ht="108">
      <c r="A6" s="319"/>
      <c r="B6" s="317"/>
      <c r="C6" s="42" t="s">
        <v>144</v>
      </c>
      <c r="D6" s="40" t="s">
        <v>154</v>
      </c>
      <c r="E6" s="40" t="s">
        <v>160</v>
      </c>
      <c r="F6" s="40" t="s">
        <v>153</v>
      </c>
      <c r="G6" s="41" t="s">
        <v>152</v>
      </c>
    </row>
    <row r="7" spans="1:7" ht="15.75" thickBot="1">
      <c r="A7" s="320"/>
      <c r="B7" s="315" t="s">
        <v>151</v>
      </c>
      <c r="C7" s="315"/>
      <c r="D7" s="315"/>
      <c r="E7" s="315"/>
      <c r="F7" s="315"/>
      <c r="G7" s="315"/>
    </row>
    <row r="8" spans="1:7">
      <c r="A8" s="27" t="s">
        <v>85</v>
      </c>
      <c r="B8" s="128">
        <v>100</v>
      </c>
      <c r="C8" s="127">
        <v>78.009917888879528</v>
      </c>
      <c r="D8" s="121">
        <v>14.145537372261021</v>
      </c>
      <c r="E8" s="121">
        <v>0.65382589805602553</v>
      </c>
      <c r="F8" s="121">
        <v>0.10126409662373631</v>
      </c>
      <c r="G8" s="126">
        <v>6.6491974498217417</v>
      </c>
    </row>
    <row r="9" spans="1:7">
      <c r="A9" s="26" t="s">
        <v>71</v>
      </c>
      <c r="B9" s="121"/>
      <c r="C9" s="122"/>
      <c r="D9" s="108"/>
      <c r="E9" s="108"/>
      <c r="F9" s="108"/>
      <c r="G9" s="107"/>
    </row>
    <row r="10" spans="1:7">
      <c r="A10" s="29" t="s">
        <v>112</v>
      </c>
      <c r="B10" s="121">
        <v>100</v>
      </c>
      <c r="C10" s="123">
        <v>76.87200287609997</v>
      </c>
      <c r="D10" s="110">
        <v>15.907650431932604</v>
      </c>
      <c r="E10" s="110">
        <v>0.63660952670535975</v>
      </c>
      <c r="F10" s="110">
        <v>8.0111018418231247E-2</v>
      </c>
      <c r="G10" s="109">
        <v>6.009231330095024</v>
      </c>
    </row>
    <row r="11" spans="1:7">
      <c r="A11" s="30" t="s">
        <v>110</v>
      </c>
      <c r="B11" s="121"/>
      <c r="C11" s="122"/>
      <c r="D11" s="108"/>
      <c r="E11" s="108"/>
      <c r="F11" s="108"/>
      <c r="G11" s="107"/>
    </row>
    <row r="12" spans="1:7">
      <c r="A12" s="5" t="s">
        <v>113</v>
      </c>
      <c r="B12" s="51">
        <v>100</v>
      </c>
      <c r="C12" s="114">
        <v>78.977361732905933</v>
      </c>
      <c r="D12" s="55">
        <v>15.337624350266763</v>
      </c>
      <c r="E12" s="55">
        <v>1.9922842192865504E-2</v>
      </c>
      <c r="F12" s="55">
        <v>2.3100120807634152E-2</v>
      </c>
      <c r="G12" s="105">
        <v>5.1176491085866447</v>
      </c>
    </row>
    <row r="13" spans="1:7">
      <c r="A13" s="7" t="s">
        <v>90</v>
      </c>
      <c r="B13" s="51"/>
      <c r="C13" s="125"/>
      <c r="D13" s="103"/>
      <c r="E13" s="103"/>
      <c r="F13" s="103"/>
      <c r="G13" s="102"/>
    </row>
    <row r="14" spans="1:7">
      <c r="A14" s="8" t="s">
        <v>114</v>
      </c>
      <c r="B14" s="51">
        <v>100</v>
      </c>
      <c r="C14" s="114">
        <v>67.825220238124928</v>
      </c>
      <c r="D14" s="55">
        <v>23.578782216634149</v>
      </c>
      <c r="E14" s="55">
        <v>0.27597121811598901</v>
      </c>
      <c r="F14" s="55">
        <v>1.2652154317199446E-2</v>
      </c>
      <c r="G14" s="105">
        <v>7.5151696960323049</v>
      </c>
    </row>
    <row r="15" spans="1:7">
      <c r="A15" s="6" t="s">
        <v>91</v>
      </c>
      <c r="B15" s="51"/>
      <c r="C15" s="125"/>
      <c r="D15" s="103"/>
      <c r="E15" s="103"/>
      <c r="F15" s="51"/>
      <c r="G15" s="104"/>
    </row>
    <row r="16" spans="1:7">
      <c r="A16" s="5" t="s">
        <v>115</v>
      </c>
      <c r="B16" s="51">
        <v>100</v>
      </c>
      <c r="C16" s="114">
        <v>70.044721062618592</v>
      </c>
      <c r="D16" s="55">
        <v>16.454011385199241</v>
      </c>
      <c r="E16" s="55">
        <v>5.210101382488479</v>
      </c>
      <c r="F16" s="55">
        <v>6.9464895635673624E-2</v>
      </c>
      <c r="G16" s="105">
        <v>7.843114123068581</v>
      </c>
    </row>
    <row r="17" spans="1:9">
      <c r="A17" s="6" t="s">
        <v>92</v>
      </c>
      <c r="B17" s="51"/>
      <c r="C17" s="125"/>
      <c r="D17" s="103"/>
      <c r="E17" s="103"/>
      <c r="F17" s="51"/>
      <c r="G17" s="104"/>
    </row>
    <row r="18" spans="1:9">
      <c r="A18" s="5" t="s">
        <v>116</v>
      </c>
      <c r="B18" s="51">
        <v>100</v>
      </c>
      <c r="C18" s="114">
        <v>91.942221041964586</v>
      </c>
      <c r="D18" s="55">
        <v>5.6208175927596074</v>
      </c>
      <c r="E18" s="51" t="s">
        <v>136</v>
      </c>
      <c r="F18" s="55">
        <v>7.3824218557944016E-3</v>
      </c>
      <c r="G18" s="105">
        <v>1.9811939528101847</v>
      </c>
    </row>
    <row r="19" spans="1:9">
      <c r="A19" s="6" t="s">
        <v>93</v>
      </c>
      <c r="B19" s="51"/>
      <c r="C19" s="125"/>
      <c r="D19" s="103"/>
      <c r="E19" s="103"/>
      <c r="F19" s="103"/>
      <c r="G19" s="102"/>
      <c r="H19" s="111"/>
      <c r="I19" s="111"/>
    </row>
    <row r="20" spans="1:9">
      <c r="A20" s="5" t="s">
        <v>117</v>
      </c>
      <c r="B20" s="51">
        <v>100</v>
      </c>
      <c r="C20" s="114">
        <v>90.386835233914269</v>
      </c>
      <c r="D20" s="55">
        <v>3.7297158977081359</v>
      </c>
      <c r="E20" s="55">
        <v>3.071185786299544</v>
      </c>
      <c r="F20" s="55" t="s">
        <v>136</v>
      </c>
      <c r="G20" s="105">
        <v>2.4290978838933128</v>
      </c>
    </row>
    <row r="21" spans="1:9">
      <c r="A21" s="6" t="s">
        <v>94</v>
      </c>
      <c r="B21" s="51"/>
      <c r="C21" s="125"/>
      <c r="D21" s="103"/>
      <c r="E21" s="103"/>
      <c r="F21" s="51"/>
      <c r="G21" s="104"/>
    </row>
    <row r="22" spans="1:9">
      <c r="A22" s="8" t="s">
        <v>118</v>
      </c>
      <c r="B22" s="51">
        <v>100</v>
      </c>
      <c r="C22" s="114">
        <v>76.013564090526202</v>
      </c>
      <c r="D22" s="55">
        <v>14.547802076513488</v>
      </c>
      <c r="E22" s="55">
        <v>0.83852739884611915</v>
      </c>
      <c r="F22" s="55">
        <v>0.16061292534335894</v>
      </c>
      <c r="G22" s="105">
        <v>8.2593249178667136</v>
      </c>
    </row>
    <row r="23" spans="1:9">
      <c r="A23" s="7" t="s">
        <v>95</v>
      </c>
      <c r="B23" s="51"/>
      <c r="C23" s="125"/>
      <c r="D23" s="103"/>
      <c r="E23" s="103"/>
      <c r="F23" s="51"/>
      <c r="G23" s="104"/>
    </row>
    <row r="24" spans="1:9">
      <c r="A24" s="8" t="s">
        <v>119</v>
      </c>
      <c r="B24" s="51">
        <v>100</v>
      </c>
      <c r="C24" s="114">
        <v>90.630533572296386</v>
      </c>
      <c r="D24" s="55">
        <v>4.9665048967290248</v>
      </c>
      <c r="E24" s="51" t="s">
        <v>136</v>
      </c>
      <c r="F24" s="55">
        <v>1.8559911932714446E-2</v>
      </c>
      <c r="G24" s="105">
        <v>3.5803177671721143</v>
      </c>
    </row>
    <row r="25" spans="1:9">
      <c r="A25" s="7" t="s">
        <v>96</v>
      </c>
      <c r="B25" s="51"/>
      <c r="C25" s="125"/>
      <c r="D25" s="103"/>
      <c r="E25" s="103"/>
      <c r="F25" s="51"/>
      <c r="G25" s="104"/>
    </row>
    <row r="26" spans="1:9">
      <c r="A26" s="8" t="s">
        <v>120</v>
      </c>
      <c r="B26" s="51">
        <v>100</v>
      </c>
      <c r="C26" s="114">
        <v>94.804209124798945</v>
      </c>
      <c r="D26" s="55">
        <v>2.7286659846846759</v>
      </c>
      <c r="E26" s="51" t="s">
        <v>136</v>
      </c>
      <c r="F26" s="55">
        <v>1.4747923094647139E-2</v>
      </c>
      <c r="G26" s="105">
        <v>2.4523769674217251</v>
      </c>
    </row>
    <row r="27" spans="1:9">
      <c r="A27" s="7" t="s">
        <v>97</v>
      </c>
      <c r="B27" s="51"/>
      <c r="C27" s="125"/>
      <c r="D27" s="103"/>
      <c r="E27" s="103"/>
      <c r="F27" s="51"/>
      <c r="G27" s="104"/>
    </row>
    <row r="28" spans="1:9">
      <c r="A28" s="8" t="s">
        <v>98</v>
      </c>
      <c r="B28" s="51">
        <v>100</v>
      </c>
      <c r="C28" s="114">
        <v>93.760906137642479</v>
      </c>
      <c r="D28" s="55">
        <v>6.9263574003445169E-2</v>
      </c>
      <c r="E28" s="55">
        <v>0.65489412903060817</v>
      </c>
      <c r="F28" s="55">
        <v>1.1152994109796612E-2</v>
      </c>
      <c r="G28" s="105">
        <v>5.4941586004187899</v>
      </c>
    </row>
    <row r="29" spans="1:9">
      <c r="A29" s="7" t="s">
        <v>99</v>
      </c>
      <c r="B29" s="51"/>
      <c r="C29" s="125"/>
      <c r="D29" s="103"/>
      <c r="E29" s="103"/>
      <c r="F29" s="103"/>
      <c r="G29" s="102"/>
    </row>
    <row r="30" spans="1:9">
      <c r="A30" s="8" t="s">
        <v>149</v>
      </c>
      <c r="B30" s="51">
        <v>100</v>
      </c>
      <c r="C30" s="114">
        <v>77.594020983933817</v>
      </c>
      <c r="D30" s="51">
        <v>16.572674269704688</v>
      </c>
      <c r="E30" s="55">
        <v>0.48761541891975091</v>
      </c>
      <c r="F30" s="51">
        <v>0.90196986948833402</v>
      </c>
      <c r="G30" s="104">
        <v>4.3026838702279928</v>
      </c>
    </row>
    <row r="31" spans="1:9">
      <c r="A31" s="7" t="s">
        <v>150</v>
      </c>
      <c r="B31" s="121"/>
      <c r="C31" s="124"/>
      <c r="D31" s="53"/>
      <c r="E31" s="53"/>
      <c r="F31" s="53"/>
      <c r="G31" s="101"/>
    </row>
    <row r="32" spans="1:9">
      <c r="A32" s="29" t="s">
        <v>121</v>
      </c>
      <c r="B32" s="121">
        <v>100</v>
      </c>
      <c r="C32" s="123">
        <v>84.81907756658677</v>
      </c>
      <c r="D32" s="110">
        <v>3.6012444692535643</v>
      </c>
      <c r="E32" s="110">
        <v>0.75684679177904179</v>
      </c>
      <c r="F32" s="110">
        <v>0.22784181601288753</v>
      </c>
      <c r="G32" s="109">
        <v>10.478685108041198</v>
      </c>
    </row>
    <row r="33" spans="1:7">
      <c r="A33" s="30" t="s">
        <v>111</v>
      </c>
      <c r="B33" s="121"/>
      <c r="C33" s="122"/>
      <c r="D33" s="108"/>
      <c r="E33" s="108"/>
      <c r="F33" s="108"/>
      <c r="G33" s="107"/>
    </row>
    <row r="34" spans="1:7">
      <c r="A34" s="201" t="s">
        <v>102</v>
      </c>
      <c r="B34" s="121"/>
      <c r="C34" s="120"/>
      <c r="D34" s="119"/>
      <c r="E34" s="119"/>
      <c r="F34" s="119"/>
      <c r="G34" s="118"/>
    </row>
    <row r="35" spans="1:7">
      <c r="A35" s="6" t="s">
        <v>103</v>
      </c>
      <c r="B35" s="121"/>
      <c r="C35" s="120"/>
      <c r="D35" s="119"/>
      <c r="E35" s="119"/>
      <c r="F35" s="119"/>
      <c r="G35" s="118"/>
    </row>
    <row r="36" spans="1:7" s="90" customFormat="1">
      <c r="A36" s="8" t="s">
        <v>116</v>
      </c>
      <c r="B36" s="51">
        <v>100</v>
      </c>
      <c r="C36" s="114">
        <v>84.893644494441432</v>
      </c>
      <c r="D36" s="55">
        <v>2.9474683237597787</v>
      </c>
      <c r="E36" s="55">
        <v>0.25431612551978461</v>
      </c>
      <c r="F36" s="55">
        <v>0.24936857815717781</v>
      </c>
      <c r="G36" s="105">
        <v>11.635574836428701</v>
      </c>
    </row>
    <row r="37" spans="1:7" s="90" customFormat="1">
      <c r="A37" s="6" t="s">
        <v>93</v>
      </c>
      <c r="B37" s="51"/>
      <c r="C37" s="117"/>
      <c r="D37" s="116"/>
      <c r="E37" s="116"/>
      <c r="F37" s="116"/>
      <c r="G37" s="115"/>
    </row>
    <row r="38" spans="1:7" s="90" customFormat="1">
      <c r="A38" s="8" t="s">
        <v>98</v>
      </c>
      <c r="B38" s="51">
        <v>100</v>
      </c>
      <c r="C38" s="114">
        <v>86.083406336353789</v>
      </c>
      <c r="D38" s="55">
        <v>3.690439676257995</v>
      </c>
      <c r="E38" s="55">
        <v>0.27949185627881723</v>
      </c>
      <c r="F38" s="55">
        <v>0.25665513562905595</v>
      </c>
      <c r="G38" s="105">
        <v>9.678912434092684</v>
      </c>
    </row>
    <row r="39" spans="1:7" s="90" customFormat="1">
      <c r="A39" s="6" t="s">
        <v>99</v>
      </c>
      <c r="B39" s="92"/>
      <c r="C39" s="113"/>
      <c r="D39" s="92"/>
      <c r="E39" s="92"/>
      <c r="F39" s="92"/>
      <c r="G39" s="91"/>
    </row>
  </sheetData>
  <mergeCells count="4">
    <mergeCell ref="B5:B6"/>
    <mergeCell ref="C5:G5"/>
    <mergeCell ref="B7:G7"/>
    <mergeCell ref="A5:A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7"/>
  <sheetViews>
    <sheetView showGridLines="0" workbookViewId="0"/>
  </sheetViews>
  <sheetFormatPr defaultRowHeight="15"/>
  <cols>
    <col min="1" max="1" width="41" customWidth="1"/>
    <col min="2" max="7" width="11.42578125" customWidth="1"/>
  </cols>
  <sheetData>
    <row r="1" spans="1:8" ht="16.5">
      <c r="A1" s="16" t="s">
        <v>190</v>
      </c>
    </row>
    <row r="2" spans="1:8" ht="16.5">
      <c r="A2" s="150" t="s">
        <v>167</v>
      </c>
    </row>
    <row r="3" spans="1:8" ht="16.5">
      <c r="A3" s="151" t="s">
        <v>166</v>
      </c>
    </row>
    <row r="4" spans="1:8" ht="16.5">
      <c r="A4" s="151" t="s">
        <v>165</v>
      </c>
    </row>
    <row r="5" spans="1:8" ht="15.75" customHeight="1">
      <c r="A5" s="318" t="s">
        <v>141</v>
      </c>
      <c r="B5" s="316" t="s">
        <v>156</v>
      </c>
      <c r="C5" s="314" t="s">
        <v>155</v>
      </c>
      <c r="D5" s="314"/>
      <c r="E5" s="314"/>
      <c r="F5" s="314"/>
      <c r="G5" s="314"/>
    </row>
    <row r="6" spans="1:8" ht="121.5">
      <c r="A6" s="319"/>
      <c r="B6" s="317"/>
      <c r="C6" s="42" t="s">
        <v>144</v>
      </c>
      <c r="D6" s="40" t="s">
        <v>154</v>
      </c>
      <c r="E6" s="40" t="s">
        <v>146</v>
      </c>
      <c r="F6" s="40" t="s">
        <v>191</v>
      </c>
      <c r="G6" s="41" t="s">
        <v>152</v>
      </c>
    </row>
    <row r="7" spans="1:8" ht="15.75" thickBot="1">
      <c r="A7" s="320"/>
      <c r="B7" s="315" t="s">
        <v>151</v>
      </c>
      <c r="C7" s="315"/>
      <c r="D7" s="315"/>
      <c r="E7" s="315"/>
      <c r="F7" s="315"/>
      <c r="G7" s="315"/>
    </row>
    <row r="8" spans="1:8">
      <c r="A8" s="29" t="s">
        <v>112</v>
      </c>
      <c r="B8" s="110">
        <v>100</v>
      </c>
      <c r="C8" s="110">
        <v>100</v>
      </c>
      <c r="D8" s="110">
        <v>100</v>
      </c>
      <c r="E8" s="110">
        <v>100</v>
      </c>
      <c r="F8" s="110">
        <v>100</v>
      </c>
      <c r="G8" s="56">
        <v>100</v>
      </c>
      <c r="H8" s="133"/>
    </row>
    <row r="9" spans="1:8">
      <c r="A9" s="30" t="s">
        <v>110</v>
      </c>
      <c r="B9" s="108"/>
      <c r="C9" s="108"/>
      <c r="D9" s="108"/>
      <c r="E9" s="108"/>
      <c r="F9" s="108"/>
      <c r="G9" s="107"/>
      <c r="H9" s="132"/>
    </row>
    <row r="10" spans="1:8">
      <c r="A10" s="5" t="s">
        <v>113</v>
      </c>
      <c r="B10" s="55">
        <v>34.88576941726582</v>
      </c>
      <c r="C10" s="55">
        <v>35.841215624872909</v>
      </c>
      <c r="D10" s="55">
        <v>33.635691756085642</v>
      </c>
      <c r="E10" s="55">
        <v>1.0917582124066396</v>
      </c>
      <c r="F10" s="55">
        <v>10.059358923624851</v>
      </c>
      <c r="G10" s="105">
        <v>29.709810948117802</v>
      </c>
      <c r="H10" s="132"/>
    </row>
    <row r="11" spans="1:8">
      <c r="A11" s="7" t="s">
        <v>90</v>
      </c>
      <c r="B11" s="103"/>
      <c r="C11" s="103"/>
      <c r="D11" s="103"/>
      <c r="E11" s="103"/>
      <c r="F11" s="103"/>
      <c r="G11" s="102"/>
      <c r="H11" s="132"/>
    </row>
    <row r="12" spans="1:8">
      <c r="A12" s="8" t="s">
        <v>114</v>
      </c>
      <c r="B12" s="55">
        <v>27.726291767043925</v>
      </c>
      <c r="C12" s="55">
        <v>24.463286699024433</v>
      </c>
      <c r="D12" s="55">
        <v>41.096716202517243</v>
      </c>
      <c r="E12" s="55">
        <v>12.019390524031266</v>
      </c>
      <c r="F12" s="55">
        <v>4.3788898082526888</v>
      </c>
      <c r="G12" s="105">
        <v>34.674615807766479</v>
      </c>
      <c r="H12" s="132"/>
    </row>
    <row r="13" spans="1:8">
      <c r="A13" s="6" t="s">
        <v>91</v>
      </c>
      <c r="B13" s="103"/>
      <c r="C13" s="103"/>
      <c r="D13" s="103"/>
      <c r="E13" s="103"/>
      <c r="F13" s="51"/>
      <c r="G13" s="104"/>
      <c r="H13" s="132"/>
    </row>
    <row r="14" spans="1:8">
      <c r="A14" s="5" t="s">
        <v>115</v>
      </c>
      <c r="B14" s="55">
        <v>6.6448165931767607</v>
      </c>
      <c r="C14" s="55">
        <v>6.0546662941968492</v>
      </c>
      <c r="D14" s="55">
        <v>6.8730381236701836</v>
      </c>
      <c r="E14" s="55">
        <v>54.382108130963907</v>
      </c>
      <c r="F14" s="55">
        <v>5.7617728531855956</v>
      </c>
      <c r="G14" s="105">
        <v>8.6726657711013768</v>
      </c>
      <c r="H14" s="132"/>
    </row>
    <row r="15" spans="1:8">
      <c r="A15" s="6" t="s">
        <v>92</v>
      </c>
      <c r="B15" s="51"/>
      <c r="C15" s="103"/>
      <c r="D15" s="103"/>
      <c r="E15" s="103"/>
      <c r="F15" s="51"/>
      <c r="G15" s="104"/>
      <c r="H15" s="132"/>
    </row>
    <row r="16" spans="1:8">
      <c r="A16" s="5" t="s">
        <v>116</v>
      </c>
      <c r="B16" s="55">
        <v>3.8570246258797862</v>
      </c>
      <c r="C16" s="55">
        <v>4.6131673099309198</v>
      </c>
      <c r="D16" s="55">
        <v>1.3628431153687546</v>
      </c>
      <c r="E16" s="51" t="s">
        <v>136</v>
      </c>
      <c r="F16" s="55">
        <v>0.35543403964456594</v>
      </c>
      <c r="G16" s="105">
        <v>1.2716291726636129</v>
      </c>
      <c r="H16" s="132"/>
    </row>
    <row r="17" spans="1:8">
      <c r="A17" s="6" t="s">
        <v>93</v>
      </c>
      <c r="B17" s="103"/>
      <c r="C17" s="103"/>
      <c r="D17" s="103"/>
      <c r="E17" s="103"/>
      <c r="F17" s="103"/>
      <c r="G17" s="102"/>
      <c r="H17" s="132"/>
    </row>
    <row r="18" spans="1:8">
      <c r="A18" s="5" t="s">
        <v>117</v>
      </c>
      <c r="B18" s="55">
        <v>2.0542900990793203</v>
      </c>
      <c r="C18" s="55">
        <v>2.4154539202968177</v>
      </c>
      <c r="D18" s="55">
        <v>0.48164991265210511</v>
      </c>
      <c r="E18" s="55">
        <v>9.9104808969475506</v>
      </c>
      <c r="F18" s="55" t="s">
        <v>136</v>
      </c>
      <c r="G18" s="105">
        <v>0.83040100446551668</v>
      </c>
      <c r="H18" s="132"/>
    </row>
    <row r="19" spans="1:8">
      <c r="A19" s="6" t="s">
        <v>94</v>
      </c>
      <c r="B19" s="51"/>
      <c r="C19" s="103"/>
      <c r="D19" s="103"/>
      <c r="E19" s="103"/>
      <c r="F19" s="51"/>
      <c r="G19" s="104"/>
      <c r="H19" s="132"/>
    </row>
    <row r="20" spans="1:8">
      <c r="A20" s="8" t="s">
        <v>118</v>
      </c>
      <c r="B20" s="55">
        <v>11.327187889927709</v>
      </c>
      <c r="C20" s="55">
        <v>11.200695837523819</v>
      </c>
      <c r="D20" s="55">
        <v>10.35889543910031</v>
      </c>
      <c r="E20" s="55">
        <v>14.91991087022854</v>
      </c>
      <c r="F20" s="55">
        <v>22.71036442781595</v>
      </c>
      <c r="G20" s="105">
        <v>15.568534484619121</v>
      </c>
      <c r="H20" s="132"/>
    </row>
    <row r="21" spans="1:8">
      <c r="A21" s="7" t="s">
        <v>95</v>
      </c>
      <c r="B21" s="103"/>
      <c r="C21" s="103"/>
      <c r="D21" s="103"/>
      <c r="E21" s="103"/>
      <c r="F21" s="51"/>
      <c r="G21" s="104"/>
      <c r="H21" s="132"/>
    </row>
    <row r="22" spans="1:8">
      <c r="A22" s="8" t="s">
        <v>119</v>
      </c>
      <c r="B22" s="55">
        <v>1.7174082369885724</v>
      </c>
      <c r="C22" s="55">
        <v>2.0247895079643317</v>
      </c>
      <c r="D22" s="55">
        <v>0.53618958093047964</v>
      </c>
      <c r="E22" s="51" t="s">
        <v>136</v>
      </c>
      <c r="F22" s="55">
        <v>0.39788466381264165</v>
      </c>
      <c r="G22" s="105">
        <v>1.0232368978014847</v>
      </c>
      <c r="H22" s="132"/>
    </row>
    <row r="23" spans="1:8">
      <c r="A23" s="7" t="s">
        <v>96</v>
      </c>
      <c r="B23" s="103"/>
      <c r="C23" s="103"/>
      <c r="D23" s="103"/>
      <c r="E23" s="103"/>
      <c r="F23" s="51"/>
      <c r="G23" s="104"/>
      <c r="H23" s="132"/>
    </row>
    <row r="24" spans="1:8">
      <c r="A24" s="8" t="s">
        <v>120</v>
      </c>
      <c r="B24" s="55">
        <v>3.0719631598024404</v>
      </c>
      <c r="C24" s="55">
        <v>3.7885709611988747</v>
      </c>
      <c r="D24" s="55">
        <v>0.52693899807672662</v>
      </c>
      <c r="E24" s="51" t="s">
        <v>136</v>
      </c>
      <c r="F24" s="55">
        <v>0.56552865417131337</v>
      </c>
      <c r="G24" s="105">
        <v>1.2536731046012903</v>
      </c>
      <c r="H24" s="132"/>
    </row>
    <row r="25" spans="1:8">
      <c r="A25" s="7" t="s">
        <v>97</v>
      </c>
      <c r="B25" s="103"/>
      <c r="C25" s="103"/>
      <c r="D25" s="103"/>
      <c r="E25" s="103"/>
      <c r="F25" s="51"/>
      <c r="G25" s="104"/>
      <c r="H25" s="132"/>
    </row>
    <row r="26" spans="1:8">
      <c r="A26" s="8" t="s">
        <v>98</v>
      </c>
      <c r="B26" s="55">
        <v>3.8089067151875966</v>
      </c>
      <c r="C26" s="55">
        <v>4.6457296759308635</v>
      </c>
      <c r="D26" s="55">
        <v>1.6584378269340956E-2</v>
      </c>
      <c r="E26" s="55">
        <v>3.9183055564861293</v>
      </c>
      <c r="F26" s="55">
        <v>0.53027305104867428</v>
      </c>
      <c r="G26" s="105">
        <v>3.4824316851702735</v>
      </c>
      <c r="H26" s="132"/>
    </row>
    <row r="27" spans="1:8">
      <c r="A27" s="7" t="s">
        <v>99</v>
      </c>
      <c r="B27" s="51"/>
      <c r="C27" s="103"/>
      <c r="D27" s="103"/>
      <c r="E27" s="103"/>
      <c r="F27" s="103"/>
      <c r="G27" s="102"/>
      <c r="H27" s="132"/>
    </row>
    <row r="28" spans="1:8">
      <c r="A28" s="8" t="s">
        <v>149</v>
      </c>
      <c r="B28" s="55">
        <v>4.9063414956480731</v>
      </c>
      <c r="C28" s="55">
        <v>4.9524241690601878</v>
      </c>
      <c r="D28" s="51">
        <v>5.1114524933291996</v>
      </c>
      <c r="E28" s="55">
        <v>3.7580458089359756</v>
      </c>
      <c r="F28" s="51">
        <v>55.240493578443719</v>
      </c>
      <c r="G28" s="104">
        <v>3.5130011236930412</v>
      </c>
      <c r="H28" s="132"/>
    </row>
    <row r="29" spans="1:8">
      <c r="A29" s="7" t="s">
        <v>150</v>
      </c>
      <c r="B29" s="53"/>
      <c r="C29" s="53"/>
      <c r="D29" s="53"/>
      <c r="E29" s="53"/>
      <c r="F29" s="53"/>
      <c r="G29" s="101"/>
    </row>
    <row r="30" spans="1:8">
      <c r="A30" s="29" t="s">
        <v>121</v>
      </c>
      <c r="B30" s="80">
        <v>100</v>
      </c>
      <c r="C30" s="80">
        <v>100</v>
      </c>
      <c r="D30" s="80">
        <v>100</v>
      </c>
      <c r="E30" s="80">
        <v>100</v>
      </c>
      <c r="F30" s="80">
        <v>100</v>
      </c>
      <c r="G30" s="131">
        <v>100</v>
      </c>
      <c r="H30" s="111"/>
    </row>
    <row r="31" spans="1:8" ht="15" customHeight="1">
      <c r="A31" s="30" t="s">
        <v>111</v>
      </c>
      <c r="B31" s="99"/>
      <c r="C31" s="99"/>
      <c r="D31" s="99"/>
      <c r="E31" s="99"/>
      <c r="F31" s="99"/>
      <c r="G31" s="98"/>
    </row>
    <row r="32" spans="1:8">
      <c r="A32" s="201" t="s">
        <v>102</v>
      </c>
      <c r="B32" s="97"/>
      <c r="C32" s="97"/>
      <c r="D32" s="97"/>
      <c r="E32" s="97"/>
      <c r="F32" s="97"/>
      <c r="G32" s="96"/>
    </row>
    <row r="33" spans="1:7">
      <c r="A33" s="6" t="s">
        <v>103</v>
      </c>
      <c r="B33" s="97"/>
      <c r="C33" s="97"/>
      <c r="D33" s="97"/>
      <c r="E33" s="97"/>
      <c r="F33" s="97"/>
      <c r="G33" s="96"/>
    </row>
    <row r="34" spans="1:7" s="90" customFormat="1">
      <c r="A34" s="8" t="s">
        <v>116</v>
      </c>
      <c r="B34" s="55">
        <v>33.950565589767045</v>
      </c>
      <c r="C34" s="55">
        <v>33.98041252335306</v>
      </c>
      <c r="D34" s="55">
        <v>27.787121230986124</v>
      </c>
      <c r="E34" s="55">
        <v>11.408089977760765</v>
      </c>
      <c r="F34" s="55">
        <v>37.158254866935117</v>
      </c>
      <c r="G34" s="105">
        <v>37.698847000915379</v>
      </c>
    </row>
    <row r="35" spans="1:7" s="90" customFormat="1">
      <c r="A35" s="6" t="s">
        <v>93</v>
      </c>
      <c r="B35" s="116"/>
      <c r="C35" s="116"/>
      <c r="D35" s="116"/>
      <c r="E35" s="116"/>
      <c r="F35" s="116"/>
      <c r="G35" s="115"/>
    </row>
    <row r="36" spans="1:7" s="90" customFormat="1">
      <c r="A36" s="8" t="s">
        <v>98</v>
      </c>
      <c r="B36" s="55">
        <v>48.466760266522975</v>
      </c>
      <c r="C36" s="55">
        <v>49.189214708853605</v>
      </c>
      <c r="D36" s="55">
        <v>49.667179386001038</v>
      </c>
      <c r="E36" s="55">
        <v>17.898027634984871</v>
      </c>
      <c r="F36" s="55">
        <v>54.595961125071902</v>
      </c>
      <c r="G36" s="105">
        <v>44.767594764714651</v>
      </c>
    </row>
    <row r="37" spans="1:7" s="90" customFormat="1">
      <c r="A37" s="6" t="s">
        <v>99</v>
      </c>
      <c r="B37" s="130"/>
      <c r="C37" s="130"/>
      <c r="D37" s="130"/>
      <c r="E37" s="130"/>
      <c r="F37" s="130"/>
      <c r="G37" s="129"/>
    </row>
  </sheetData>
  <mergeCells count="4">
    <mergeCell ref="B5:B6"/>
    <mergeCell ref="C5:G5"/>
    <mergeCell ref="B7:G7"/>
    <mergeCell ref="A5:A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37"/>
  <sheetViews>
    <sheetView showGridLines="0" workbookViewId="0"/>
  </sheetViews>
  <sheetFormatPr defaultRowHeight="15"/>
  <cols>
    <col min="1" max="1" width="41.140625" customWidth="1"/>
    <col min="2" max="6" width="13.5703125" customWidth="1"/>
  </cols>
  <sheetData>
    <row r="1" spans="1:6" ht="16.5">
      <c r="A1" s="16" t="s">
        <v>192</v>
      </c>
    </row>
    <row r="2" spans="1:6" ht="16.5">
      <c r="A2" s="33" t="s">
        <v>174</v>
      </c>
    </row>
    <row r="3" spans="1:6" ht="15.75" customHeight="1">
      <c r="A3" s="318" t="s">
        <v>141</v>
      </c>
      <c r="B3" s="316" t="s">
        <v>173</v>
      </c>
      <c r="C3" s="314" t="s">
        <v>172</v>
      </c>
      <c r="D3" s="314"/>
      <c r="E3" s="314"/>
      <c r="F3" s="314"/>
    </row>
    <row r="4" spans="1:6" ht="87.75" customHeight="1">
      <c r="A4" s="319"/>
      <c r="B4" s="317"/>
      <c r="C4" s="42" t="s">
        <v>171</v>
      </c>
      <c r="D4" s="40" t="s">
        <v>170</v>
      </c>
      <c r="E4" s="40" t="s">
        <v>169</v>
      </c>
      <c r="F4" s="41" t="s">
        <v>168</v>
      </c>
    </row>
    <row r="5" spans="1:6" ht="15.75" thickBot="1">
      <c r="A5" s="320"/>
      <c r="B5" s="315" t="s">
        <v>147</v>
      </c>
      <c r="C5" s="315"/>
      <c r="D5" s="315"/>
      <c r="E5" s="315"/>
      <c r="F5" s="315"/>
    </row>
    <row r="6" spans="1:6">
      <c r="A6" s="27" t="s">
        <v>85</v>
      </c>
      <c r="B6" s="69">
        <v>15795714.5</v>
      </c>
      <c r="C6" s="69">
        <v>9833375.2000000011</v>
      </c>
      <c r="D6" s="69">
        <v>33110.9</v>
      </c>
      <c r="E6" s="69">
        <v>4152647.2</v>
      </c>
      <c r="F6" s="77">
        <v>1776581.2</v>
      </c>
    </row>
    <row r="7" spans="1:6">
      <c r="A7" s="26" t="s">
        <v>71</v>
      </c>
      <c r="B7" s="78"/>
      <c r="C7" s="78"/>
      <c r="D7" s="78"/>
      <c r="E7" s="78"/>
      <c r="F7" s="79"/>
    </row>
    <row r="8" spans="1:6">
      <c r="A8" s="29" t="s">
        <v>112</v>
      </c>
      <c r="B8" s="140">
        <v>13336561.6</v>
      </c>
      <c r="C8" s="139">
        <v>9654170.9000000004</v>
      </c>
      <c r="D8" s="80">
        <v>29033.4</v>
      </c>
      <c r="E8" s="80">
        <v>2063234.4</v>
      </c>
      <c r="F8" s="81">
        <v>1590122.9</v>
      </c>
    </row>
    <row r="9" spans="1:6">
      <c r="A9" s="30" t="s">
        <v>110</v>
      </c>
      <c r="B9" s="138"/>
      <c r="C9" s="137"/>
      <c r="D9" s="78"/>
      <c r="E9" s="78"/>
      <c r="F9" s="79"/>
    </row>
    <row r="10" spans="1:6">
      <c r="A10" s="5" t="s">
        <v>113</v>
      </c>
      <c r="B10" s="136">
        <v>4779985.8</v>
      </c>
      <c r="C10" s="135">
        <v>3263197.4</v>
      </c>
      <c r="D10" s="82">
        <v>14659.2</v>
      </c>
      <c r="E10" s="82">
        <v>783767</v>
      </c>
      <c r="F10" s="83">
        <v>718362.2</v>
      </c>
    </row>
    <row r="11" spans="1:6">
      <c r="A11" s="7" t="s">
        <v>90</v>
      </c>
      <c r="B11" s="84"/>
      <c r="C11" s="84"/>
      <c r="D11" s="84"/>
      <c r="E11" s="84"/>
      <c r="F11" s="85"/>
    </row>
    <row r="12" spans="1:6">
      <c r="A12" s="8" t="s">
        <v>114</v>
      </c>
      <c r="B12" s="82">
        <v>3262561.3</v>
      </c>
      <c r="C12" s="82">
        <v>2475399.7999999998</v>
      </c>
      <c r="D12" s="82">
        <v>3433.3</v>
      </c>
      <c r="E12" s="82">
        <v>373318.9</v>
      </c>
      <c r="F12" s="83">
        <v>410409.3</v>
      </c>
    </row>
    <row r="13" spans="1:6">
      <c r="A13" s="6" t="s">
        <v>91</v>
      </c>
      <c r="B13" s="84"/>
      <c r="C13" s="84"/>
      <c r="D13" s="84"/>
      <c r="E13" s="84"/>
      <c r="F13" s="86"/>
    </row>
    <row r="14" spans="1:6">
      <c r="A14" s="5" t="s">
        <v>115</v>
      </c>
      <c r="B14" s="82">
        <v>807484.3</v>
      </c>
      <c r="C14" s="82">
        <v>609830</v>
      </c>
      <c r="D14" s="82">
        <v>229.7</v>
      </c>
      <c r="E14" s="82">
        <v>97438</v>
      </c>
      <c r="F14" s="83">
        <v>99986.6</v>
      </c>
    </row>
    <row r="15" spans="1:6">
      <c r="A15" s="6" t="s">
        <v>92</v>
      </c>
      <c r="B15" s="59"/>
      <c r="C15" s="84"/>
      <c r="D15" s="84"/>
      <c r="E15" s="84"/>
      <c r="F15" s="86"/>
    </row>
    <row r="16" spans="1:6">
      <c r="A16" s="5" t="s">
        <v>116</v>
      </c>
      <c r="B16" s="82">
        <v>615237.9</v>
      </c>
      <c r="C16" s="82">
        <v>342800.2</v>
      </c>
      <c r="D16" s="82">
        <v>2346</v>
      </c>
      <c r="E16" s="59">
        <v>195444.8</v>
      </c>
      <c r="F16" s="83">
        <v>74646.899999999994</v>
      </c>
    </row>
    <row r="17" spans="1:6">
      <c r="A17" s="6" t="s">
        <v>93</v>
      </c>
      <c r="B17" s="84"/>
      <c r="C17" s="84"/>
      <c r="D17" s="84"/>
      <c r="E17" s="84"/>
      <c r="F17" s="85"/>
    </row>
    <row r="18" spans="1:6">
      <c r="A18" s="5" t="s">
        <v>117</v>
      </c>
      <c r="B18" s="82">
        <v>322138.5</v>
      </c>
      <c r="C18" s="82">
        <v>224832.5</v>
      </c>
      <c r="D18" s="82">
        <v>250</v>
      </c>
      <c r="E18" s="82">
        <v>63427.6</v>
      </c>
      <c r="F18" s="83">
        <v>33628.400000000001</v>
      </c>
    </row>
    <row r="19" spans="1:6">
      <c r="A19" s="6" t="s">
        <v>94</v>
      </c>
      <c r="B19" s="59"/>
      <c r="C19" s="84"/>
      <c r="D19" s="84"/>
      <c r="E19" s="84"/>
      <c r="F19" s="86"/>
    </row>
    <row r="20" spans="1:6">
      <c r="A20" s="8" t="s">
        <v>118</v>
      </c>
      <c r="B20" s="82">
        <v>1493787.7</v>
      </c>
      <c r="C20" s="82">
        <v>1077318.9000000001</v>
      </c>
      <c r="D20" s="82">
        <v>434.3</v>
      </c>
      <c r="E20" s="82">
        <v>323913.09999999998</v>
      </c>
      <c r="F20" s="83">
        <v>92121.4</v>
      </c>
    </row>
    <row r="21" spans="1:6">
      <c r="A21" s="7" t="s">
        <v>95</v>
      </c>
      <c r="B21" s="84"/>
      <c r="C21" s="84"/>
      <c r="D21" s="84"/>
      <c r="E21" s="84"/>
      <c r="F21" s="86"/>
    </row>
    <row r="22" spans="1:6">
      <c r="A22" s="8" t="s">
        <v>119</v>
      </c>
      <c r="B22" s="82">
        <v>270037.3</v>
      </c>
      <c r="C22" s="82">
        <v>191194.3</v>
      </c>
      <c r="D22" s="82">
        <v>3787.9</v>
      </c>
      <c r="E22" s="59">
        <v>43926.5</v>
      </c>
      <c r="F22" s="83">
        <v>31128.6</v>
      </c>
    </row>
    <row r="23" spans="1:6">
      <c r="A23" s="7" t="s">
        <v>96</v>
      </c>
      <c r="B23" s="84"/>
      <c r="C23" s="84"/>
      <c r="D23" s="84"/>
      <c r="E23" s="84"/>
      <c r="F23" s="86"/>
    </row>
    <row r="24" spans="1:6">
      <c r="A24" s="8" t="s">
        <v>120</v>
      </c>
      <c r="B24" s="82">
        <v>505265.1</v>
      </c>
      <c r="C24" s="82">
        <v>428805.7</v>
      </c>
      <c r="D24" s="82">
        <v>1494.8</v>
      </c>
      <c r="E24" s="59">
        <v>34352.699999999997</v>
      </c>
      <c r="F24" s="83">
        <v>40611.9</v>
      </c>
    </row>
    <row r="25" spans="1:6">
      <c r="A25" s="7" t="s">
        <v>97</v>
      </c>
      <c r="B25" s="84"/>
      <c r="C25" s="84"/>
      <c r="D25" s="84"/>
      <c r="E25" s="84"/>
      <c r="F25" s="86"/>
    </row>
    <row r="26" spans="1:6">
      <c r="A26" s="8" t="s">
        <v>98</v>
      </c>
      <c r="B26" s="82">
        <v>619580.6</v>
      </c>
      <c r="C26" s="82">
        <v>477951.3</v>
      </c>
      <c r="D26" s="82">
        <v>2383.1999999999998</v>
      </c>
      <c r="E26" s="82">
        <v>84467</v>
      </c>
      <c r="F26" s="83">
        <v>54779.1</v>
      </c>
    </row>
    <row r="27" spans="1:6">
      <c r="A27" s="7" t="s">
        <v>99</v>
      </c>
      <c r="B27" s="59"/>
      <c r="C27" s="84"/>
      <c r="D27" s="84"/>
      <c r="E27" s="84"/>
      <c r="F27" s="85"/>
    </row>
    <row r="28" spans="1:6">
      <c r="A28" s="8" t="s">
        <v>149</v>
      </c>
      <c r="B28" s="82">
        <v>660483.10000000009</v>
      </c>
      <c r="C28" s="82">
        <v>562840.80000000005</v>
      </c>
      <c r="D28" s="59">
        <v>15</v>
      </c>
      <c r="E28" s="82">
        <v>63178.8</v>
      </c>
      <c r="F28" s="86">
        <v>34448.5</v>
      </c>
    </row>
    <row r="29" spans="1:6">
      <c r="A29" s="7" t="s">
        <v>150</v>
      </c>
      <c r="B29" s="73"/>
      <c r="C29" s="73"/>
      <c r="D29" s="73"/>
      <c r="E29" s="73"/>
      <c r="F29" s="87"/>
    </row>
    <row r="30" spans="1:6">
      <c r="A30" s="29" t="s">
        <v>121</v>
      </c>
      <c r="B30" s="80">
        <v>2459152.9</v>
      </c>
      <c r="C30" s="80">
        <v>179204.3</v>
      </c>
      <c r="D30" s="80">
        <v>4077.5</v>
      </c>
      <c r="E30" s="80">
        <v>2089412.8</v>
      </c>
      <c r="F30" s="81">
        <v>186458.3</v>
      </c>
    </row>
    <row r="31" spans="1:6">
      <c r="A31" s="30" t="s">
        <v>111</v>
      </c>
      <c r="B31" s="78"/>
      <c r="C31" s="78"/>
      <c r="D31" s="78"/>
      <c r="E31" s="78"/>
      <c r="F31" s="79"/>
    </row>
    <row r="32" spans="1:6">
      <c r="A32" s="201" t="s">
        <v>102</v>
      </c>
      <c r="B32" s="88"/>
      <c r="C32" s="88"/>
      <c r="D32" s="88"/>
      <c r="E32" s="88"/>
      <c r="F32" s="89"/>
    </row>
    <row r="33" spans="1:6">
      <c r="A33" s="6" t="s">
        <v>103</v>
      </c>
      <c r="B33" s="88"/>
      <c r="C33" s="88"/>
      <c r="D33" s="88"/>
      <c r="E33" s="88"/>
      <c r="F33" s="89"/>
    </row>
    <row r="34" spans="1:6">
      <c r="A34" s="8" t="s">
        <v>116</v>
      </c>
      <c r="B34" s="82">
        <v>835630.3</v>
      </c>
      <c r="C34" s="82">
        <v>7821.1</v>
      </c>
      <c r="D34" s="82">
        <v>806.5</v>
      </c>
      <c r="E34" s="82">
        <v>744481.4</v>
      </c>
      <c r="F34" s="83">
        <v>82521.3</v>
      </c>
    </row>
    <row r="35" spans="1:6">
      <c r="A35" s="6" t="s">
        <v>93</v>
      </c>
      <c r="B35" s="134"/>
      <c r="C35" s="134"/>
      <c r="D35" s="134"/>
      <c r="E35" s="134"/>
      <c r="F35" s="24"/>
    </row>
    <row r="36" spans="1:6">
      <c r="A36" s="8" t="s">
        <v>98</v>
      </c>
      <c r="B36" s="84">
        <v>1209638</v>
      </c>
      <c r="C36" s="84">
        <v>10371</v>
      </c>
      <c r="D36" s="84">
        <v>2240.3000000000002</v>
      </c>
      <c r="E36" s="84">
        <v>1121410.2</v>
      </c>
      <c r="F36" s="86">
        <v>75616.5</v>
      </c>
    </row>
    <row r="37" spans="1:6">
      <c r="A37" s="6" t="s">
        <v>99</v>
      </c>
      <c r="B37" s="73"/>
      <c r="C37" s="73"/>
      <c r="D37" s="73"/>
      <c r="E37" s="73"/>
      <c r="F37" s="87"/>
    </row>
  </sheetData>
  <mergeCells count="4">
    <mergeCell ref="A3:A5"/>
    <mergeCell ref="B3:B4"/>
    <mergeCell ref="C3:F3"/>
    <mergeCell ref="B5:F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24</vt:i4>
      </vt:variant>
    </vt:vector>
  </HeadingPairs>
  <TitlesOfParts>
    <vt:vector size="24" baseType="lpstr">
      <vt:lpstr>T_1</vt:lpstr>
      <vt:lpstr>T_2</vt:lpstr>
      <vt:lpstr>T_3</vt:lpstr>
      <vt:lpstr>T_4</vt:lpstr>
      <vt:lpstr>T_5</vt:lpstr>
      <vt:lpstr>T_5.1</vt:lpstr>
      <vt:lpstr>T_5.2</vt:lpstr>
      <vt:lpstr>T_5.3</vt:lpstr>
      <vt:lpstr>T_6</vt:lpstr>
      <vt:lpstr>T_6.1</vt:lpstr>
      <vt:lpstr>T_6.2</vt:lpstr>
      <vt:lpstr>T_6.3</vt:lpstr>
      <vt:lpstr>T_7</vt:lpstr>
      <vt:lpstr>T_7.1</vt:lpstr>
      <vt:lpstr>T_8</vt:lpstr>
      <vt:lpstr>T_8.1</vt:lpstr>
      <vt:lpstr>T_9</vt:lpstr>
      <vt:lpstr>T_10</vt:lpstr>
      <vt:lpstr>T_11</vt:lpstr>
      <vt:lpstr>T_12</vt:lpstr>
      <vt:lpstr>T_13</vt:lpstr>
      <vt:lpstr>T_14</vt:lpstr>
      <vt:lpstr>T_15</vt:lpstr>
      <vt:lpstr>T_16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Magdalena</dc:creator>
  <cp:lastModifiedBy>KaminskaH</cp:lastModifiedBy>
  <dcterms:created xsi:type="dcterms:W3CDTF">2013-08-23T05:55:55Z</dcterms:created>
  <dcterms:modified xsi:type="dcterms:W3CDTF">2013-10-24T11:47:34Z</dcterms:modified>
</cp:coreProperties>
</file>