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Praca 2018\Nauka i Technika 2018\Tablice\Tablice\"/>
    </mc:Choice>
  </mc:AlternateContent>
  <bookViews>
    <workbookView xWindow="-45" yWindow="6000" windowWidth="19320" windowHeight="5775"/>
  </bookViews>
  <sheets>
    <sheet name="Stosowane symbole" sheetId="18" r:id="rId1"/>
    <sheet name="Spis" sheetId="15" r:id="rId2"/>
    <sheet name="1 (32)" sheetId="1" r:id="rId3"/>
    <sheet name="2(33)" sheetId="16" r:id="rId4"/>
    <sheet name="3 (34)" sheetId="4" r:id="rId5"/>
    <sheet name="4 (35)" sheetId="6" r:id="rId6"/>
    <sheet name="5 (36)" sheetId="7" r:id="rId7"/>
    <sheet name="6 (37)" sheetId="8" r:id="rId8"/>
    <sheet name="7 (38)" sheetId="9" r:id="rId9"/>
    <sheet name="8 (39)" sheetId="10" r:id="rId10"/>
    <sheet name="9 (40)" sheetId="11" r:id="rId11"/>
    <sheet name="10 (41)" sheetId="13" r:id="rId12"/>
  </sheets>
  <definedNames>
    <definedName name="_xlnm.Print_Titles" localSheetId="11">'10 (41)'!$1:$7</definedName>
    <definedName name="_xlnm.Print_Titles" localSheetId="4">'3 (34)'!$1:$10</definedName>
    <definedName name="_xlnm.Print_Titles" localSheetId="5">'4 (35)'!$1:$4</definedName>
    <definedName name="_xlnm.Print_Titles" localSheetId="6">'5 (36)'!$1:$8</definedName>
    <definedName name="_xlnm.Print_Titles" localSheetId="8">'7 (38)'!$1:$4</definedName>
    <definedName name="_xlnm.Print_Titles" localSheetId="9">'8 (39)'!$1:$6</definedName>
    <definedName name="_xlnm.Print_Titles" localSheetId="10">'9 (40)'!$1:$7</definedName>
  </definedNames>
  <calcPr calcId="152511"/>
</workbook>
</file>

<file path=xl/calcChain.xml><?xml version="1.0" encoding="utf-8"?>
<calcChain xmlns="http://schemas.openxmlformats.org/spreadsheetml/2006/main">
  <c r="F9" i="8" l="1"/>
  <c r="G52" i="7"/>
  <c r="B42" i="7"/>
  <c r="D41" i="9"/>
  <c r="D43" i="9"/>
  <c r="D45" i="9"/>
  <c r="D47" i="9"/>
  <c r="D49" i="9"/>
  <c r="D39" i="9"/>
  <c r="C41" i="9"/>
  <c r="C43" i="9"/>
  <c r="C45" i="9"/>
  <c r="C47" i="9"/>
  <c r="C49" i="9"/>
  <c r="C39" i="9"/>
  <c r="B41" i="9"/>
  <c r="B43" i="9"/>
  <c r="B45" i="9"/>
  <c r="B47" i="9"/>
  <c r="B49" i="9"/>
  <c r="B39" i="9"/>
  <c r="D24" i="9"/>
  <c r="D28" i="9"/>
  <c r="D30" i="9"/>
  <c r="D32" i="9"/>
  <c r="D34" i="9"/>
  <c r="D22" i="9"/>
  <c r="C24" i="9"/>
  <c r="C28" i="9"/>
  <c r="C30" i="9"/>
  <c r="C32" i="9"/>
  <c r="C34" i="9"/>
  <c r="C22" i="9"/>
  <c r="G12" i="11"/>
  <c r="G14" i="11"/>
  <c r="G16" i="11"/>
  <c r="G18" i="11"/>
  <c r="G20" i="11"/>
  <c r="G22" i="11"/>
  <c r="G26" i="11"/>
  <c r="G28" i="11"/>
  <c r="G30" i="11"/>
  <c r="G32" i="11"/>
  <c r="G34" i="11"/>
  <c r="G36" i="11"/>
  <c r="G38" i="11"/>
  <c r="G40" i="11"/>
  <c r="G44" i="11"/>
  <c r="G46" i="11"/>
  <c r="G48" i="11"/>
  <c r="G10" i="11"/>
  <c r="G8" i="11"/>
  <c r="G44" i="7"/>
  <c r="G46" i="7"/>
  <c r="G48" i="7"/>
  <c r="G50" i="7"/>
  <c r="G42" i="7"/>
  <c r="F44" i="7"/>
  <c r="F46" i="7"/>
  <c r="F48" i="7"/>
  <c r="F50" i="7"/>
  <c r="F52" i="7"/>
  <c r="F42" i="7"/>
  <c r="E44" i="7"/>
  <c r="E46" i="7"/>
  <c r="E48" i="7"/>
  <c r="E50" i="7"/>
  <c r="E52" i="7"/>
  <c r="E42" i="7"/>
  <c r="D52" i="7"/>
  <c r="D50" i="7"/>
  <c r="D48" i="7"/>
  <c r="D46" i="7"/>
  <c r="D44" i="7"/>
  <c r="D42" i="7"/>
  <c r="C44" i="7"/>
  <c r="C46" i="7"/>
  <c r="C48" i="7"/>
  <c r="C50" i="7"/>
  <c r="C52" i="7"/>
  <c r="C42" i="7"/>
  <c r="B44" i="7"/>
  <c r="B46" i="7"/>
  <c r="B48" i="7"/>
  <c r="B50" i="7"/>
  <c r="B52" i="7"/>
  <c r="G27" i="7"/>
  <c r="G29" i="7"/>
  <c r="G31" i="7"/>
  <c r="G33" i="7"/>
  <c r="G35" i="7"/>
  <c r="G37" i="7"/>
  <c r="G25" i="7"/>
  <c r="F27" i="7"/>
  <c r="F29" i="7"/>
  <c r="F31" i="7"/>
  <c r="F33" i="7"/>
  <c r="F35" i="7"/>
  <c r="F37" i="7"/>
  <c r="F25" i="7"/>
  <c r="C27" i="7"/>
  <c r="D27" i="7"/>
  <c r="C29" i="7"/>
  <c r="D29" i="7"/>
  <c r="C31" i="7"/>
  <c r="D31" i="7"/>
  <c r="C33" i="7"/>
  <c r="D33" i="7"/>
  <c r="C35" i="7"/>
  <c r="D35" i="7"/>
  <c r="C37" i="7"/>
  <c r="D37" i="7"/>
  <c r="D25" i="7"/>
  <c r="C25" i="7"/>
  <c r="E9" i="8"/>
  <c r="B9" i="8"/>
</calcChain>
</file>

<file path=xl/sharedStrings.xml><?xml version="1.0" encoding="utf-8"?>
<sst xmlns="http://schemas.openxmlformats.org/spreadsheetml/2006/main" count="568" uniqueCount="262">
  <si>
    <t>Ogółem</t>
  </si>
  <si>
    <t>Total</t>
  </si>
  <si>
    <t>w tym kobiety</t>
  </si>
  <si>
    <t>of which women</t>
  </si>
  <si>
    <t xml:space="preserve">Ogółem </t>
  </si>
  <si>
    <t>Natural sciences</t>
  </si>
  <si>
    <t>Technical</t>
  </si>
  <si>
    <t>Medical</t>
  </si>
  <si>
    <t>Agricultural</t>
  </si>
  <si>
    <t>Social</t>
  </si>
  <si>
    <t>Humanities</t>
  </si>
  <si>
    <t>Academic degrees awarded</t>
  </si>
  <si>
    <t>Stopnie naukowe:</t>
  </si>
  <si>
    <t>Academic degrees:</t>
  </si>
  <si>
    <t>doktora habilitowanego</t>
  </si>
  <si>
    <t>w tym nadane kobietom</t>
  </si>
  <si>
    <t>of which awarded to women</t>
  </si>
  <si>
    <t>doktora</t>
  </si>
  <si>
    <t>Source: data of the Chancellery of the Ministry of Science and Higher Education.</t>
  </si>
  <si>
    <t>doctor (PhD)</t>
  </si>
  <si>
    <t>O g ó ł e m</t>
  </si>
  <si>
    <t>T o t a l</t>
  </si>
  <si>
    <t>Titles of professor awarded</t>
  </si>
  <si>
    <t>Tytuły naukowe profesora</t>
  </si>
  <si>
    <t>Title of professor</t>
  </si>
  <si>
    <t>of which granted to women</t>
  </si>
  <si>
    <t>w % ogółu</t>
  </si>
  <si>
    <t>Source: data of the Chancellery of the President of the Republic of Poland.</t>
  </si>
  <si>
    <t>Stan w dniu 31 XII</t>
  </si>
  <si>
    <t>As of 31 XII</t>
  </si>
  <si>
    <t>członkowie krajowi</t>
  </si>
  <si>
    <t>national members</t>
  </si>
  <si>
    <t>rzeczywiści</t>
  </si>
  <si>
    <t>full members</t>
  </si>
  <si>
    <t>korespondenci</t>
  </si>
  <si>
    <t>corresponding members</t>
  </si>
  <si>
    <t>członkowie zagraniczni</t>
  </si>
  <si>
    <t>foreign members</t>
  </si>
  <si>
    <t>Zasoby ludzkie dla nauki i techniki</t>
  </si>
  <si>
    <t>HRST - Human Resources for Science and Technology</t>
  </si>
  <si>
    <t>HRSTO - Human Resources for Science and Technology - occupation</t>
  </si>
  <si>
    <t>of which SE - scientists and engineers</t>
  </si>
  <si>
    <t>W tym:</t>
  </si>
  <si>
    <t>Of which:</t>
  </si>
  <si>
    <t>HRSTW - human resources for science and technology - without tertiary education</t>
  </si>
  <si>
    <t>Rdzeń zasobów ludzkich dla nauki i techniki</t>
  </si>
  <si>
    <t>HRSTC - Human Resources in Science and Technology - core</t>
  </si>
  <si>
    <t>HRSTE - Human Resources in Science and Technology - education</t>
  </si>
  <si>
    <t>w tym:</t>
  </si>
  <si>
    <t>of which:</t>
  </si>
  <si>
    <t>zasoby ludzkie dla nauki i techniki - zatrudnieni poza sferą nauka i technika</t>
  </si>
  <si>
    <t>HRSTN - Human Resources for Science and Technology - non-core</t>
  </si>
  <si>
    <t>zasoby ludzkie dla nauki i techniki - bezrobotni</t>
  </si>
  <si>
    <t>HRSTU - Human Resources for Science and Technology - unemployed</t>
  </si>
  <si>
    <t>zasoby ludzkie dla nauki i techniki - nieaktywni zawodowo</t>
  </si>
  <si>
    <t>HRSTI - Human Resources for Science and Technology - inactive</t>
  </si>
  <si>
    <t>Województwa</t>
  </si>
  <si>
    <t>Voivodships</t>
  </si>
  <si>
    <t xml:space="preserve">P o l s k a </t>
  </si>
  <si>
    <t>P o l a n d</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</si>
  <si>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</si>
  <si>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</si>
  <si>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</si>
  <si>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</si>
  <si>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</si>
  <si>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</si>
  <si>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</si>
  <si>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</si>
  <si>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</si>
  <si>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</si>
  <si>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</si>
  <si>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</si>
  <si>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</si>
  <si>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</si>
  <si>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</si>
  <si>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</si>
  <si>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a The habilitated doctor’s degree (HD), which is higher than a doctorate (second doctorate), is peculiar to Poland. The degree is awarded on the basis of an appropriate dissertation and is necessary for obtaining the title of professorial post in scientific institutions.</t>
  </si>
  <si>
    <t>Agricultural sciences</t>
  </si>
  <si>
    <t>Social sciences</t>
  </si>
  <si>
    <t>Źródło: dane Kancelarii Prezydenta RP.</t>
  </si>
  <si>
    <t>Źródło: dane Polskiej Akademii Nauk.</t>
  </si>
  <si>
    <t>Source: data of the Polish Academy of Sciences.</t>
  </si>
  <si>
    <t>Nauki przyrodnicze</t>
  </si>
  <si>
    <t>Nauki inżynieryjne i techniczne</t>
  </si>
  <si>
    <t>Nauki medyczne i nauki o zdrowiu</t>
  </si>
  <si>
    <t>Nauki rolnicze</t>
  </si>
  <si>
    <t>Nauki społeczne</t>
  </si>
  <si>
    <t>Nauki humanistyczne</t>
  </si>
  <si>
    <t>Źródło: dane Ministerstwa Nauki i Szkolnictwa Wyższego.</t>
  </si>
  <si>
    <t>Source: data of the Ministry of Science and Higher Education.</t>
  </si>
  <si>
    <t>Medical and Health sciences</t>
  </si>
  <si>
    <t>Engineering and technology</t>
  </si>
  <si>
    <t>Źródło: dane Kancelarii Prezydenta Rzeczypospolitej Polskiej.</t>
  </si>
  <si>
    <t>Nauki społeczne i nauki humanistyczne</t>
  </si>
  <si>
    <t>Social sciences and humanities</t>
  </si>
  <si>
    <t>W grupie dziedzin nauki i sztuki:</t>
  </si>
  <si>
    <t>In the group of academic disciplines in the arts and sciences:</t>
  </si>
  <si>
    <t>Objaśnienia znaków umownych</t>
  </si>
  <si>
    <t>Description of arbitrary symbols adopted by the editors</t>
  </si>
  <si>
    <t>Kreska (-)</t>
  </si>
  <si>
    <t>zjawisko nie występowało</t>
  </si>
  <si>
    <t>magnitude zero</t>
  </si>
  <si>
    <t>Zero (0)</t>
  </si>
  <si>
    <t>zjawisko istniało w wielkości mniejszej od 0,5</t>
  </si>
  <si>
    <t>magnitude not zero, but less than 0,5 of a unit</t>
  </si>
  <si>
    <t>(0,0)</t>
  </si>
  <si>
    <t>zjawisko istniało w wielkości mniejszej od 0,05</t>
  </si>
  <si>
    <t>magnitude not zero, but less than 0,05 of a unit</t>
  </si>
  <si>
    <t>Kropka (.)</t>
  </si>
  <si>
    <t>zupełny brak informacji lub brak informacji wiarygodnych</t>
  </si>
  <si>
    <t>data not available or not reliable</t>
  </si>
  <si>
    <t>Znak x</t>
  </si>
  <si>
    <t>wypełnienie pozycji jest niemożliwe lub niecelowe</t>
  </si>
  <si>
    <t>not applicable</t>
  </si>
  <si>
    <t>Znak #</t>
  </si>
  <si>
    <t>dane nie mogą być opublikowane ze względu na konieczność zachowania tejemnicy statystycznej</t>
  </si>
  <si>
    <t>data may not be published due to the necessity of maintaining statistical confidentiality</t>
  </si>
  <si>
    <t>"w tym"</t>
  </si>
  <si>
    <t>oznacza, że nie podaje się wszystkich składników sumy</t>
  </si>
  <si>
    <t>indicates that not all elements of the sum are given</t>
  </si>
  <si>
    <t>in % of total</t>
  </si>
  <si>
    <t>GROUP OF ACADEMIC DISCIPLINES IN THE ARTS AND SCIENCES=100</t>
  </si>
  <si>
    <t xml:space="preserve">GRUPA DZIEDZIN NAUKI I SZTUKI=100 </t>
  </si>
  <si>
    <t>Stopnie naukowe nadane</t>
  </si>
  <si>
    <t>Tytuły naukowe nadane</t>
  </si>
  <si>
    <t>Human resources in science and technology (HRST)</t>
  </si>
  <si>
    <t>Human Resources for science and technology</t>
  </si>
  <si>
    <t>Human resources in science and technology in Poland by voivodships</t>
  </si>
  <si>
    <t>a According to OECD classification, see Annex VI.</t>
  </si>
  <si>
    <t>a According to OECD classification, see Annex VI. b The habilitated doctor’s degree (HD), which is higher than a doctorate (second doctorate), is peculiar  to Poland. The degree is awarded on the basis of an appropriate dissertation and is necessary for obtaining the title of professorial post in scientific  institutions.</t>
  </si>
  <si>
    <t>Zasoby ludzkie dla nauki i techniki w Polsce według województw</t>
  </si>
  <si>
    <t xml:space="preserve">Członkowie Polskiej Akademii Nauk według płci i grup dziedzin nauki i sztuki </t>
  </si>
  <si>
    <t xml:space="preserve">Members of the Polish Academy of Sciences by sex and by groups of academic disciplines in the arts and sciences </t>
  </si>
  <si>
    <t>Specjaliści</t>
  </si>
  <si>
    <t>Professionals</t>
  </si>
  <si>
    <t>Specjaliści nauk fizycznych, matematycznych i technicznych</t>
  </si>
  <si>
    <t>Physical, mathematical and engineering science professionals</t>
  </si>
  <si>
    <t>Specjaliści do spraw zdrowia</t>
  </si>
  <si>
    <t>Health professionals</t>
  </si>
  <si>
    <t>Specjaliści do spraw technologii informacyjno-komunikacyjnych</t>
  </si>
  <si>
    <t>Information and communications technology professionals</t>
  </si>
  <si>
    <t>Technicy i inny średni personel</t>
  </si>
  <si>
    <t>Technicians equivalent staff</t>
  </si>
  <si>
    <t>w tym specjaliści i inżynierowie</t>
  </si>
  <si>
    <t>w tym specjalniści i inzynierowie</t>
  </si>
  <si>
    <t>Zasoby ludzkie dla nauki i techniki wyróżnione ze względu na zawód</t>
  </si>
  <si>
    <t>Zasoby ludzkie dla nauki i techniki wyróżnione ze względu na wykształcenie</t>
  </si>
  <si>
    <t xml:space="preserve">                      Stan w dniu 31 XII</t>
  </si>
  <si>
    <t xml:space="preserve">                      Human Resources for science and technology</t>
  </si>
  <si>
    <t>zasoby ludzkie dla nauki i techniki - pracujący w sferze nauka 
i technika z wykształceniem poniżej wyższego</t>
  </si>
  <si>
    <t>Tabl. 5 (64). Stopnie naukowe nadane</t>
  </si>
  <si>
    <t>Tabl. 7 (66). Tytuły naukowe nadane</t>
  </si>
  <si>
    <t>Tabl 10 (69). Zasoby ludzkie dla nauki i techniki</t>
  </si>
  <si>
    <t>Tabl. 11 (70). Zasoby ludzkie dla nauki i techniki w Polsce według województw</t>
  </si>
  <si>
    <t>studia publiczne</t>
  </si>
  <si>
    <t>public studies</t>
  </si>
  <si>
    <t>studia niepubliczne</t>
  </si>
  <si>
    <t>non-public studies</t>
  </si>
  <si>
    <t>Szkoły wyższe</t>
  </si>
  <si>
    <t>Higher education institutions</t>
  </si>
  <si>
    <t>publiczne</t>
  </si>
  <si>
    <t>public</t>
  </si>
  <si>
    <t>niepubliczne</t>
  </si>
  <si>
    <t>non-public</t>
  </si>
  <si>
    <t>Instytuty naukowe PAN</t>
  </si>
  <si>
    <t>Scientific institutes of PAS</t>
  </si>
  <si>
    <t>Instytuty badawcze</t>
  </si>
  <si>
    <t>Research institutes</t>
  </si>
  <si>
    <t>a According to the register of entitled units of Central Comission for Degrees and Titles.</t>
  </si>
  <si>
    <t>Students and graduates in 2016</t>
  </si>
  <si>
    <t>Studenci i absolwenci w 2016 r.</t>
  </si>
  <si>
    <t>Uczestnicy studiów doktoranckich według systemu kształcenia oraz rodzaju instytucji w roku akademickim 2016/2017</t>
  </si>
  <si>
    <t>Uczestnicy studiów doktoranckich według systemu kształcenia oraz grup dziedzin nauki i sztuki w roku akademickim 2016/2017</t>
  </si>
  <si>
    <t>Students of doctoral studies by study systems and groups of academic disciplines in the arts and sciences in academic year 2016/2017</t>
  </si>
  <si>
    <t xml:space="preserve">Stopnie naukowe doktora habilitowanego oraz doktora nadane w 2016 r. według płci oraz grup dziedzin nauki i sztuki </t>
  </si>
  <si>
    <t>Academic degrees awarded by sex and groups of academic disciplines in the arts and sciences  in 2016</t>
  </si>
  <si>
    <t xml:space="preserve">Tytuły naukowe profesora nadane w 2016 r. według płci i grup dziedzin nauki i sztuki </t>
  </si>
  <si>
    <t xml:space="preserve">Titles of professor granted in 2016 by sex and groups of academic disciplines in the arts and sciences </t>
  </si>
  <si>
    <t>a Students by broad fields of education and training according to ISCED-F 2013, graduates - ISCED 1997. b As of 30 XI.  c In academic year 2016/17.</t>
  </si>
  <si>
    <t>ROK AKADEMICKI 2015/2016=100 ACADEMIC YEAR 2015/2016=100</t>
  </si>
  <si>
    <t>Students of doctoral studies by study systems and type of institutions in academic year 2016/2017</t>
  </si>
  <si>
    <r>
      <t xml:space="preserve">ogółem
</t>
    </r>
    <r>
      <rPr>
        <i/>
        <sz val="10"/>
        <rFont val="Arial"/>
        <family val="2"/>
        <charset val="238"/>
      </rPr>
      <t>total</t>
    </r>
  </si>
  <si>
    <r>
      <t xml:space="preserve">w tym kobiety
</t>
    </r>
    <r>
      <rPr>
        <i/>
        <sz val="10"/>
        <rFont val="Arial"/>
        <family val="2"/>
        <charset val="238"/>
      </rPr>
      <t xml:space="preserve"> of which women</t>
    </r>
  </si>
  <si>
    <r>
      <t xml:space="preserve">Polska=100
</t>
    </r>
    <r>
      <rPr>
        <i/>
        <sz val="10"/>
        <rFont val="Arial"/>
        <family val="2"/>
        <charset val="238"/>
      </rPr>
      <t>Poland=100</t>
    </r>
  </si>
  <si>
    <r>
      <t xml:space="preserve">województwo=100
</t>
    </r>
    <r>
      <rPr>
        <i/>
        <sz val="10"/>
        <rFont val="Arial"/>
        <family val="2"/>
        <charset val="238"/>
      </rPr>
      <t>voivodship=100</t>
    </r>
  </si>
  <si>
    <r>
      <t xml:space="preserve">ZASOBY LUDZKIE DLA NAUKI I TECHNIKI  </t>
    </r>
    <r>
      <rPr>
        <i/>
        <sz val="10"/>
        <rFont val="Arial"/>
        <family val="2"/>
        <charset val="238"/>
      </rPr>
      <t>HUMAN RESOURCES IN SCIENCE AND TECHNOLOGY HRST</t>
    </r>
  </si>
  <si>
    <r>
      <t xml:space="preserve">RDZEŃ  </t>
    </r>
    <r>
      <rPr>
        <i/>
        <sz val="10"/>
        <rFont val="Arial"/>
        <family val="2"/>
        <charset val="238"/>
      </rPr>
      <t>HRSTC</t>
    </r>
  </si>
  <si>
    <r>
      <t xml:space="preserve">WYRÓŻNIONE ZE WZGLĘDU NA WYKSZTAŁCENIE  </t>
    </r>
    <r>
      <rPr>
        <i/>
        <sz val="10"/>
        <rFont val="Arial"/>
        <family val="2"/>
        <charset val="238"/>
      </rPr>
      <t>HRSTE</t>
    </r>
  </si>
  <si>
    <r>
      <t xml:space="preserve">WYRÓŻNIONE ZE WZGLĘDU NA ZAWÓD  </t>
    </r>
    <r>
      <rPr>
        <i/>
        <sz val="10"/>
        <rFont val="Arial"/>
        <family val="2"/>
        <charset val="238"/>
      </rPr>
      <t>HRSTO</t>
    </r>
  </si>
  <si>
    <r>
      <t xml:space="preserve">SPECJALIŚCI I INŻYNIEROWIE  </t>
    </r>
    <r>
      <rPr>
        <i/>
        <sz val="10"/>
        <rFont val="Arial"/>
        <family val="2"/>
        <charset val="238"/>
      </rPr>
      <t>SE - SCIENTISTS AND ENGINEERS</t>
    </r>
  </si>
  <si>
    <r>
      <t xml:space="preserve">Wyszczególnienie
</t>
    </r>
    <r>
      <rPr>
        <i/>
        <sz val="10"/>
        <color indexed="8"/>
        <rFont val="Arial"/>
        <family val="2"/>
        <charset val="238"/>
      </rPr>
      <t>Specification</t>
    </r>
  </si>
  <si>
    <r>
      <t xml:space="preserve">Ogółem
</t>
    </r>
    <r>
      <rPr>
        <i/>
        <sz val="10"/>
        <color rgb="FF000000"/>
        <rFont val="Arial"/>
        <family val="2"/>
        <charset val="238"/>
      </rPr>
      <t>Grand total</t>
    </r>
  </si>
  <si>
    <r>
      <t>W tym N+T</t>
    </r>
    <r>
      <rPr>
        <i/>
        <vertAlign val="superscript"/>
        <sz val="10"/>
        <color rgb="FF000000"/>
        <rFont val="Arial"/>
        <family val="2"/>
        <charset val="238"/>
      </rPr>
      <t xml:space="preserve">a
</t>
    </r>
    <r>
      <rPr>
        <i/>
        <sz val="10"/>
        <color rgb="FF000000"/>
        <rFont val="Arial"/>
        <family val="2"/>
        <charset val="238"/>
      </rPr>
      <t>Of which S&amp;E</t>
    </r>
    <r>
      <rPr>
        <i/>
        <vertAlign val="superscript"/>
        <sz val="10"/>
        <color rgb="FF000000"/>
        <rFont val="Arial"/>
        <family val="2"/>
        <charset val="238"/>
      </rPr>
      <t>a</t>
    </r>
  </si>
  <si>
    <r>
      <t xml:space="preserve">razem 
</t>
    </r>
    <r>
      <rPr>
        <i/>
        <sz val="10"/>
        <color indexed="8"/>
        <rFont val="Arial"/>
        <family val="2"/>
        <charset val="238"/>
      </rPr>
      <t>total</t>
    </r>
  </si>
  <si>
    <r>
      <t xml:space="preserve"> z tego
</t>
    </r>
    <r>
      <rPr>
        <i/>
        <sz val="10"/>
        <color rgb="FF000000"/>
        <rFont val="Arial"/>
        <family val="2"/>
        <charset val="238"/>
      </rPr>
      <t>of which</t>
    </r>
  </si>
  <si>
    <r>
      <t xml:space="preserve">kobiety
</t>
    </r>
    <r>
      <rPr>
        <i/>
        <sz val="10"/>
        <color rgb="FF000000"/>
        <rFont val="Arial"/>
        <family val="2"/>
        <charset val="238"/>
      </rPr>
      <t>women</t>
    </r>
  </si>
  <si>
    <r>
      <t xml:space="preserve">cudzoziemcy
</t>
    </r>
    <r>
      <rPr>
        <i/>
        <sz val="10"/>
        <color rgb="FF000000"/>
        <rFont val="Arial"/>
        <family val="2"/>
        <charset val="238"/>
      </rPr>
      <t>foreigners</t>
    </r>
  </si>
  <si>
    <r>
      <t xml:space="preserve">OGÓŁEM </t>
    </r>
    <r>
      <rPr>
        <i/>
        <sz val="10"/>
        <rFont val="Arial"/>
        <family val="2"/>
        <charset val="238"/>
      </rPr>
      <t>TOTAL</t>
    </r>
  </si>
  <si>
    <r>
      <t>Studenci</t>
    </r>
    <r>
      <rPr>
        <i/>
        <vertAlign val="superscript"/>
        <sz val="10"/>
        <rFont val="Arial"/>
        <family val="2"/>
        <charset val="238"/>
      </rPr>
      <t>b</t>
    </r>
  </si>
  <si>
    <r>
      <t>Students</t>
    </r>
    <r>
      <rPr>
        <i/>
        <vertAlign val="superscript"/>
        <sz val="10"/>
        <rFont val="Arial"/>
        <family val="2"/>
        <charset val="238"/>
      </rPr>
      <t>b</t>
    </r>
  </si>
  <si>
    <r>
      <t>Absolwenci</t>
    </r>
    <r>
      <rPr>
        <i/>
        <vertAlign val="superscript"/>
        <sz val="10"/>
        <rFont val="Arial"/>
        <family val="2"/>
        <charset val="238"/>
      </rPr>
      <t>c</t>
    </r>
  </si>
  <si>
    <r>
      <t>Graduates</t>
    </r>
    <r>
      <rPr>
        <i/>
        <vertAlign val="superscript"/>
        <sz val="10"/>
        <rFont val="Arial"/>
        <family val="2"/>
        <charset val="238"/>
      </rPr>
      <t>c</t>
    </r>
  </si>
  <si>
    <r>
      <t xml:space="preserve">W % </t>
    </r>
    <r>
      <rPr>
        <i/>
        <sz val="10"/>
        <rFont val="Arial"/>
        <family val="2"/>
        <charset val="238"/>
      </rPr>
      <t>IN %</t>
    </r>
  </si>
  <si>
    <r>
      <t>a</t>
    </r>
    <r>
      <rPr>
        <sz val="10"/>
        <color indexed="8"/>
        <rFont val="Arial"/>
        <family val="2"/>
        <charset val="238"/>
      </rPr>
      <t xml:space="preserve"> Studenci w grupach kierunków kształcenia według ISCED-F 2013, absolwenci według ISCED 1997.  </t>
    </r>
    <r>
      <rPr>
        <i/>
        <sz val="10"/>
        <color indexed="8"/>
        <rFont val="Arial"/>
        <family val="2"/>
        <charset val="238"/>
      </rPr>
      <t>b</t>
    </r>
    <r>
      <rPr>
        <sz val="10"/>
        <color indexed="8"/>
        <rFont val="Arial"/>
        <family val="2"/>
        <charset val="238"/>
      </rPr>
      <t xml:space="preserve"> Stan w dniu 30 XI.   </t>
    </r>
    <r>
      <rPr>
        <i/>
        <sz val="10"/>
        <color indexed="8"/>
        <rFont val="Arial"/>
        <family val="2"/>
        <charset val="238"/>
      </rPr>
      <t>c</t>
    </r>
    <r>
      <rPr>
        <sz val="10"/>
        <color indexed="8"/>
        <rFont val="Arial"/>
        <family val="2"/>
        <charset val="238"/>
      </rPr>
      <t xml:space="preserve"> Z roku akademickiego 2016/17.</t>
    </r>
  </si>
  <si>
    <r>
      <t>Tabl. 3 (62).</t>
    </r>
    <r>
      <rPr>
        <i/>
        <sz val="10"/>
        <rFont val="Arial"/>
        <family val="2"/>
        <charset val="238"/>
      </rPr>
      <t xml:space="preserve"> </t>
    </r>
    <r>
      <rPr>
        <sz val="10"/>
        <rFont val="Arial"/>
        <family val="2"/>
        <charset val="238"/>
      </rPr>
      <t>Uczestnicy studiów doktoranckich według systemu kształcenia oraz rodzaju instytucji</t>
    </r>
    <r>
      <rPr>
        <i/>
        <vertAlign val="superscript"/>
        <sz val="10"/>
        <rFont val="Arial"/>
        <family val="2"/>
        <charset val="238"/>
      </rPr>
      <t>a</t>
    </r>
    <r>
      <rPr>
        <sz val="10"/>
        <rFont val="Arial"/>
        <family val="2"/>
        <charset val="238"/>
      </rPr>
      <t xml:space="preserve"> w roku 
                      akademickim 2016/2017</t>
    </r>
  </si>
  <si>
    <r>
      <t>Students of doctoral studies by study systems and type of institutions</t>
    </r>
    <r>
      <rPr>
        <i/>
        <vertAlign val="superscript"/>
        <sz val="10"/>
        <rFont val="Arial"/>
        <family val="2"/>
        <charset val="238"/>
      </rPr>
      <t>a</t>
    </r>
    <r>
      <rPr>
        <i/>
        <sz val="10"/>
        <rFont val="Arial"/>
        <family val="2"/>
        <charset val="238"/>
      </rPr>
      <t xml:space="preserve"> in academic year 2016/17</t>
    </r>
  </si>
  <si>
    <r>
      <t xml:space="preserve">Wyszczególnienie
</t>
    </r>
    <r>
      <rPr>
        <i/>
        <sz val="10"/>
        <rFont val="Arial"/>
        <family val="2"/>
        <charset val="238"/>
      </rPr>
      <t>Specification</t>
    </r>
  </si>
  <si>
    <r>
      <t xml:space="preserve">Ogółem
</t>
    </r>
    <r>
      <rPr>
        <i/>
        <sz val="10"/>
        <rFont val="Arial"/>
        <family val="2"/>
        <charset val="238"/>
      </rPr>
      <t>Grand total</t>
    </r>
  </si>
  <si>
    <r>
      <t xml:space="preserve">Systemy kształcenia
</t>
    </r>
    <r>
      <rPr>
        <i/>
        <sz val="10"/>
        <rFont val="Arial"/>
        <family val="2"/>
        <charset val="238"/>
      </rPr>
      <t>Study systems</t>
    </r>
  </si>
  <si>
    <r>
      <t xml:space="preserve">razem
</t>
    </r>
    <r>
      <rPr>
        <i/>
        <sz val="10"/>
        <rFont val="Arial"/>
        <family val="2"/>
        <charset val="238"/>
      </rPr>
      <t>total</t>
    </r>
  </si>
  <si>
    <r>
      <t xml:space="preserve">z tego
</t>
    </r>
    <r>
      <rPr>
        <i/>
        <sz val="10"/>
        <rFont val="Arial"/>
        <family val="2"/>
        <charset val="238"/>
      </rPr>
      <t>of which</t>
    </r>
  </si>
  <si>
    <r>
      <t xml:space="preserve">stacjonarne
</t>
    </r>
    <r>
      <rPr>
        <i/>
        <sz val="10"/>
        <rFont val="Arial"/>
        <family val="2"/>
        <charset val="238"/>
      </rPr>
      <t>full-time</t>
    </r>
  </si>
  <si>
    <r>
      <t xml:space="preserve">niestacjonarne
</t>
    </r>
    <r>
      <rPr>
        <i/>
        <sz val="10"/>
        <rFont val="Arial"/>
        <family val="2"/>
        <charset val="238"/>
      </rPr>
      <t>part-time</t>
    </r>
  </si>
  <si>
    <r>
      <t xml:space="preserve">kobiety
</t>
    </r>
    <r>
      <rPr>
        <i/>
        <sz val="10"/>
        <rFont val="Arial"/>
        <family val="2"/>
        <charset val="238"/>
      </rPr>
      <t>women</t>
    </r>
  </si>
  <si>
    <r>
      <t xml:space="preserve">cudzoziemcy
</t>
    </r>
    <r>
      <rPr>
        <i/>
        <sz val="10"/>
        <rFont val="Arial"/>
        <family val="2"/>
        <charset val="238"/>
      </rPr>
      <t>foreigners</t>
    </r>
  </si>
  <si>
    <r>
      <t xml:space="preserve">w tym kobiety
</t>
    </r>
    <r>
      <rPr>
        <i/>
        <sz val="10"/>
        <rFont val="Arial"/>
        <family val="2"/>
        <charset val="238"/>
      </rPr>
      <t>of which women</t>
    </r>
  </si>
  <si>
    <r>
      <t xml:space="preserve">W OSOBACH </t>
    </r>
    <r>
      <rPr>
        <i/>
        <sz val="10"/>
        <rFont val="Arial"/>
        <family val="2"/>
        <charset val="238"/>
      </rPr>
      <t>IN PERSONS</t>
    </r>
  </si>
  <si>
    <r>
      <t xml:space="preserve">OGÓŁEM=100 </t>
    </r>
    <r>
      <rPr>
        <i/>
        <sz val="10"/>
        <rFont val="Arial"/>
        <family val="2"/>
        <charset val="238"/>
      </rPr>
      <t>TOTAL</t>
    </r>
    <r>
      <rPr>
        <sz val="10"/>
        <rFont val="Arial"/>
        <family val="2"/>
        <charset val="238"/>
      </rPr>
      <t>=100</t>
    </r>
  </si>
  <si>
    <r>
      <t xml:space="preserve">ROK AKADEMICKI 2014/2015=100 </t>
    </r>
    <r>
      <rPr>
        <i/>
        <sz val="10"/>
        <rFont val="Arial"/>
        <family val="2"/>
        <charset val="238"/>
      </rPr>
      <t>ACADEMIC YEAR 2015/2016=100</t>
    </r>
  </si>
  <si>
    <r>
      <t>a</t>
    </r>
    <r>
      <rPr>
        <sz val="10"/>
        <rFont val="Arial"/>
        <family val="2"/>
        <charset val="238"/>
      </rPr>
      <t xml:space="preserve"> Zgodnie z wykazem Centralnej Komisji do Spraw Stopni i Tytułów (dot. uprawnionych  jednostek).</t>
    </r>
  </si>
  <si>
    <r>
      <t>Tabl. 4 (63).</t>
    </r>
    <r>
      <rPr>
        <i/>
        <sz val="10"/>
        <rFont val="Arial"/>
        <family val="2"/>
        <charset val="238"/>
      </rPr>
      <t xml:space="preserve"> </t>
    </r>
    <r>
      <rPr>
        <sz val="10"/>
        <rFont val="Arial"/>
        <family val="2"/>
        <charset val="238"/>
      </rPr>
      <t>Uczestnicy studiów doktoranckich według systemu kształcenia oraz grup dziedzin nauki i sztuki</t>
    </r>
    <r>
      <rPr>
        <i/>
        <vertAlign val="superscript"/>
        <sz val="10"/>
        <rFont val="Arial"/>
        <family val="2"/>
        <charset val="238"/>
      </rPr>
      <t>a</t>
    </r>
    <r>
      <rPr>
        <sz val="10"/>
        <rFont val="Arial"/>
        <family val="2"/>
        <charset val="238"/>
      </rPr>
      <t xml:space="preserve"> w roku akademickim 2016/2017</t>
    </r>
  </si>
  <si>
    <r>
      <t>Students of doctoral studies by study systems and groups of academic disciplines in the arts and sciences</t>
    </r>
    <r>
      <rPr>
        <i/>
        <vertAlign val="superscript"/>
        <sz val="10"/>
        <rFont val="Arial"/>
        <family val="2"/>
        <charset val="238"/>
      </rPr>
      <t>a</t>
    </r>
    <r>
      <rPr>
        <i/>
        <sz val="10"/>
        <rFont val="Arial"/>
        <family val="2"/>
        <charset val="238"/>
      </rPr>
      <t xml:space="preserve"> in academic year 2016/2017</t>
    </r>
  </si>
  <si>
    <r>
      <t xml:space="preserve">Grupy dziedzin nauki i sztuki
</t>
    </r>
    <r>
      <rPr>
        <i/>
        <sz val="10"/>
        <rFont val="Arial"/>
        <family val="2"/>
        <charset val="238"/>
      </rPr>
      <t>Groups of academic disciplines in the arts and sciences</t>
    </r>
  </si>
  <si>
    <r>
      <t xml:space="preserve">cudzoziemcy </t>
    </r>
    <r>
      <rPr>
        <i/>
        <sz val="10"/>
        <rFont val="Arial"/>
        <family val="2"/>
        <charset val="238"/>
      </rPr>
      <t>foreigners</t>
    </r>
  </si>
  <si>
    <r>
      <t xml:space="preserve">OGÓŁEM=100 </t>
    </r>
    <r>
      <rPr>
        <i/>
        <sz val="10"/>
        <rFont val="Arial"/>
        <family val="2"/>
        <charset val="238"/>
      </rPr>
      <t>TOTAL=100</t>
    </r>
  </si>
  <si>
    <r>
      <rPr>
        <i/>
        <sz val="10"/>
        <rFont val="Arial"/>
        <family val="2"/>
        <charset val="238"/>
      </rPr>
      <t>a</t>
    </r>
    <r>
      <rPr>
        <sz val="10"/>
        <rFont val="Arial"/>
        <family val="2"/>
        <charset val="238"/>
      </rPr>
      <t xml:space="preserve"> Według klasyfikacji OECD, por. Aneks VI. </t>
    </r>
  </si>
  <si>
    <r>
      <t xml:space="preserve">w tys.
</t>
    </r>
    <r>
      <rPr>
        <i/>
        <sz val="10"/>
        <rFont val="Arial"/>
        <family val="2"/>
        <charset val="238"/>
      </rPr>
      <t>in thous.</t>
    </r>
  </si>
  <si>
    <r>
      <t xml:space="preserve">w % ogółem
</t>
    </r>
    <r>
      <rPr>
        <i/>
        <sz val="10"/>
        <rFont val="Arial"/>
        <family val="2"/>
        <charset val="238"/>
      </rPr>
      <t>in % of total</t>
    </r>
  </si>
  <si>
    <r>
      <t>Tabl. 9 (68). Członkowie Polskiej Akademii Nauk według płci i grup dziedzin nauki i sztuki</t>
    </r>
    <r>
      <rPr>
        <i/>
        <vertAlign val="superscript"/>
        <sz val="10"/>
        <rFont val="Arial"/>
        <family val="2"/>
        <charset val="238"/>
      </rPr>
      <t>a</t>
    </r>
  </si>
  <si>
    <r>
      <t>Members of the Polish Academy of Sciences by sex and by groups of academic disciplines in the arts and sciences</t>
    </r>
    <r>
      <rPr>
        <i/>
        <vertAlign val="superscript"/>
        <sz val="10"/>
        <rFont val="Arial"/>
        <family val="2"/>
        <charset val="238"/>
      </rPr>
      <t>a</t>
    </r>
  </si>
  <si>
    <r>
      <t>Tabl. 8 (67). Tytuły naukowe profesora nadane w 2016 r. według płci i grup dziedzin nauki 
                      i sztuki</t>
    </r>
    <r>
      <rPr>
        <i/>
        <vertAlign val="superscript"/>
        <sz val="10"/>
        <rFont val="Arial"/>
        <family val="2"/>
        <charset val="238"/>
      </rPr>
      <t>a</t>
    </r>
  </si>
  <si>
    <r>
      <t>Titles of professor granted in 2016 by sex and groups of academic disciplines in the arts and sciences</t>
    </r>
    <r>
      <rPr>
        <i/>
        <vertAlign val="superscript"/>
        <sz val="10"/>
        <rFont val="Arial"/>
        <family val="2"/>
        <charset val="238"/>
      </rPr>
      <t>a</t>
    </r>
  </si>
  <si>
    <r>
      <t xml:space="preserve">Ogółem
</t>
    </r>
    <r>
      <rPr>
        <i/>
        <sz val="10"/>
        <rFont val="Arial"/>
        <family val="2"/>
        <charset val="238"/>
      </rPr>
      <t>Total</t>
    </r>
  </si>
  <si>
    <r>
      <t xml:space="preserve">Mężczyźni
</t>
    </r>
    <r>
      <rPr>
        <i/>
        <sz val="10"/>
        <rFont val="Arial"/>
        <family val="2"/>
        <charset val="238"/>
      </rPr>
      <t>Men</t>
    </r>
  </si>
  <si>
    <r>
      <t xml:space="preserve">Kobiety
</t>
    </r>
    <r>
      <rPr>
        <i/>
        <sz val="10"/>
        <rFont val="Arial"/>
        <family val="2"/>
        <charset val="238"/>
      </rPr>
      <t>Women</t>
    </r>
  </si>
  <si>
    <r>
      <t xml:space="preserve">OGÓŁEM=100  </t>
    </r>
    <r>
      <rPr>
        <i/>
        <sz val="10"/>
        <rFont val="Arial"/>
        <family val="2"/>
        <charset val="238"/>
      </rPr>
      <t>TOTAL=100</t>
    </r>
  </si>
  <si>
    <r>
      <t>Tabl. 6 (65).</t>
    </r>
    <r>
      <rPr>
        <i/>
        <sz val="10"/>
        <rFont val="Arial"/>
        <family val="2"/>
        <charset val="238"/>
      </rPr>
      <t xml:space="preserve"> </t>
    </r>
    <r>
      <rPr>
        <sz val="10"/>
        <rFont val="Arial"/>
        <family val="2"/>
        <charset val="238"/>
      </rPr>
      <t>Stopnie naukowe doktora habilitowanego oraz doktora nadane w 2016 r. według płci oraz grup dziedzin nauki i sztuki</t>
    </r>
    <r>
      <rPr>
        <i/>
        <vertAlign val="superscript"/>
        <sz val="10"/>
        <rFont val="Arial"/>
        <family val="2"/>
        <charset val="238"/>
      </rPr>
      <t>a</t>
    </r>
  </si>
  <si>
    <r>
      <t>Academic degrees awarded by sex and groups of academic disciplines in the arts and sciences</t>
    </r>
    <r>
      <rPr>
        <i/>
        <vertAlign val="superscript"/>
        <sz val="10"/>
        <rFont val="Arial"/>
        <family val="2"/>
        <charset val="238"/>
      </rPr>
      <t>a</t>
    </r>
    <r>
      <rPr>
        <i/>
        <sz val="10"/>
        <rFont val="Arial"/>
        <family val="2"/>
        <charset val="238"/>
      </rPr>
      <t xml:space="preserve"> in 2016</t>
    </r>
  </si>
  <si>
    <r>
      <t xml:space="preserve">Stopnie naukowe
</t>
    </r>
    <r>
      <rPr>
        <i/>
        <sz val="10"/>
        <rFont val="Arial"/>
        <family val="2"/>
        <charset val="238"/>
      </rPr>
      <t>Academic degrees</t>
    </r>
  </si>
  <si>
    <r>
      <t xml:space="preserve">doktora habilitowanego
</t>
    </r>
    <r>
      <rPr>
        <i/>
        <sz val="10"/>
        <rFont val="Arial"/>
        <family val="2"/>
        <charset val="238"/>
      </rPr>
      <t>habilitated doctor (HD)</t>
    </r>
    <r>
      <rPr>
        <i/>
        <vertAlign val="superscript"/>
        <sz val="10"/>
        <rFont val="Arial"/>
        <family val="2"/>
        <charset val="238"/>
      </rPr>
      <t>b</t>
    </r>
  </si>
  <si>
    <r>
      <t xml:space="preserve">doktora
</t>
    </r>
    <r>
      <rPr>
        <i/>
        <sz val="10"/>
        <rFont val="Arial"/>
        <family val="2"/>
        <charset val="238"/>
      </rPr>
      <t>doctor (PhD)</t>
    </r>
  </si>
  <si>
    <r>
      <t xml:space="preserve">mężczyźni
</t>
    </r>
    <r>
      <rPr>
        <i/>
        <sz val="10"/>
        <rFont val="Arial"/>
        <family val="2"/>
        <charset val="238"/>
      </rPr>
      <t>men</t>
    </r>
  </si>
  <si>
    <r>
      <t xml:space="preserve">GRUPA DZIEDZIN NAUKI I SZTUKI=100 </t>
    </r>
    <r>
      <rPr>
        <i/>
        <sz val="10"/>
        <rFont val="Arial"/>
        <family val="2"/>
        <charset val="238"/>
      </rPr>
      <t>GROUP OF ACADEMIC DISCIPLINES IN THE ARTS AND SCIENCES=100</t>
    </r>
  </si>
  <si>
    <r>
      <t>habilitated doctor</t>
    </r>
    <r>
      <rPr>
        <i/>
        <vertAlign val="superscript"/>
        <sz val="10"/>
        <rFont val="Arial"/>
        <family val="2"/>
        <charset val="238"/>
      </rPr>
      <t>a</t>
    </r>
    <r>
      <rPr>
        <i/>
        <sz val="10"/>
        <rFont val="Arial"/>
        <family val="2"/>
        <charset val="238"/>
      </rPr>
      <t xml:space="preserve"> (HD)</t>
    </r>
  </si>
  <si>
    <r>
      <t>Tabl. 1 (32).</t>
    </r>
    <r>
      <rPr>
        <i/>
        <sz val="10"/>
        <rFont val="Arial"/>
        <family val="2"/>
        <charset val="238"/>
      </rPr>
      <t xml:space="preserve"> </t>
    </r>
    <r>
      <rPr>
        <sz val="10"/>
        <rFont val="Arial"/>
        <family val="2"/>
        <charset val="238"/>
      </rPr>
      <t>Studenci i absolwenci w 2016 r.</t>
    </r>
  </si>
  <si>
    <t xml:space="preserve">Tabl. 1 (32). </t>
  </si>
  <si>
    <t xml:space="preserve">Tabl. 2 (33). </t>
  </si>
  <si>
    <t xml:space="preserve">Tabl. 3 (34). </t>
  </si>
  <si>
    <t xml:space="preserve">Tabl. 4 (35). </t>
  </si>
  <si>
    <t xml:space="preserve">Tabl. 5 (36). </t>
  </si>
  <si>
    <t xml:space="preserve">Tabl. 6 (37). </t>
  </si>
  <si>
    <t xml:space="preserve">Tabl. 7 (38). </t>
  </si>
  <si>
    <t xml:space="preserve">Tabl. 8 (39). </t>
  </si>
  <si>
    <t xml:space="preserve">Tabl. 9 (40). </t>
  </si>
  <si>
    <t xml:space="preserve">Tabl. 10 (41). </t>
  </si>
  <si>
    <t>Dział 2.</t>
  </si>
  <si>
    <r>
      <rPr>
        <i/>
        <sz val="10"/>
        <color indexed="8"/>
        <rFont val="Arial"/>
        <family val="2"/>
        <charset val="238"/>
      </rPr>
      <t>Dash</t>
    </r>
    <r>
      <rPr>
        <sz val="10"/>
        <color indexed="8"/>
        <rFont val="Arial"/>
        <family val="2"/>
        <charset val="238"/>
      </rPr>
      <t xml:space="preserve"> (-)</t>
    </r>
  </si>
  <si>
    <r>
      <rPr>
        <i/>
        <sz val="10"/>
        <color indexed="8"/>
        <rFont val="Arial"/>
        <family val="2"/>
        <charset val="238"/>
      </rPr>
      <t>Zero</t>
    </r>
    <r>
      <rPr>
        <sz val="10"/>
        <color indexed="8"/>
        <rFont val="Arial"/>
        <family val="2"/>
        <charset val="238"/>
      </rPr>
      <t xml:space="preserve"> (0)</t>
    </r>
  </si>
  <si>
    <r>
      <rPr>
        <i/>
        <sz val="10"/>
        <color indexed="8"/>
        <rFont val="Arial"/>
        <family val="2"/>
        <charset val="238"/>
      </rPr>
      <t>Dot</t>
    </r>
    <r>
      <rPr>
        <sz val="10"/>
        <color indexed="8"/>
        <rFont val="Arial"/>
        <family val="2"/>
        <charset val="238"/>
      </rPr>
      <t xml:space="preserve"> (.)</t>
    </r>
  </si>
  <si>
    <r>
      <rPr>
        <i/>
        <sz val="10"/>
        <color indexed="8"/>
        <rFont val="Arial"/>
        <family val="2"/>
        <charset val="238"/>
      </rPr>
      <t>Symbol</t>
    </r>
    <r>
      <rPr>
        <sz val="10"/>
        <color indexed="8"/>
        <rFont val="Arial"/>
        <family val="2"/>
        <charset val="238"/>
      </rPr>
      <t xml:space="preserve"> x</t>
    </r>
  </si>
  <si>
    <r>
      <t>Symbol</t>
    </r>
    <r>
      <rPr>
        <sz val="10"/>
        <color indexed="8"/>
        <rFont val="Arial"/>
        <family val="2"/>
        <charset val="238"/>
      </rPr>
      <t xml:space="preserve"> #</t>
    </r>
  </si>
  <si>
    <r>
      <t>"</t>
    </r>
    <r>
      <rPr>
        <i/>
        <sz val="10"/>
        <color indexed="8"/>
        <rFont val="Arial"/>
        <family val="2"/>
        <charset val="238"/>
      </rPr>
      <t>of which</t>
    </r>
    <r>
      <rPr>
        <sz val="10"/>
        <color indexed="8"/>
        <rFont val="Arial"/>
        <family val="2"/>
        <charset val="238"/>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</si>
</sst>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z_ł_-;\-* #,##0.00\ _z_ł_-;_-* &quot;-&quot;??\ _z_ł_-;_-@_-"/>
    <numFmt numFmtId="164" formatCode="0.0"/>
    <numFmt numFmtId="165" formatCode="0.0%"/>
    <numFmt numFmtId="166" formatCode="_-* #,##0\ _z_ł_-;\-* #,##0\ _z_ł_-;_-* &quot;-&quot;??\ _z_ł_-;_-@_-"/>
    <numFmt numFmtId="167" formatCode="_-* #,##0.000\ _z_ł_-;\-* #,##0.000\ _z_ł_-;_-* &quot;-&quot;??\ _z_ł_-;_-@_-"/>
    <numFmt numFmtId="168" formatCode="_-* #,##0.0\ _z_ł_-;\-* #,##0.0\ _z_ł_-;_-* &quot;-&quot;??\ _z_ł_-;_-@_-"/>
  </numFmts>
  <fonts count="27" x14ac:knownFonts="1">
    <font>
      <sz val="11"/>
      <color theme="1"/>
      <name val="Calibri"/>
      <family val="2"/>
      <charset val="238"/>
      <scheme val="minor"/>
    </font>
    <font>
      <sz val="10"/>
      <name val="Arial CE"/>
      <charset val="238"/>
    </font>
    <font>
      <sz val="10"/>
      <name val="Arial"/>
      <family val="2"/>
      <charset val="238"/>
    </font>
    <font>
      <sz val="11"/>
      <color theme="1"/>
      <name val="Calibri"/>
      <family val="2"/>
      <charset val="238"/>
      <scheme val="minor"/>
    </font>
    <font>
      <u/>
      <sz val="11"/>
      <color theme="10"/>
      <name val="Calibri"/>
      <family val="2"/>
      <charset val="238"/>
      <scheme val="minor"/>
    </font>
    <font>
      <sz val="12"/>
      <color theme="1"/>
      <name val="Arial"/>
      <family val="2"/>
      <charset val="238"/>
    </font>
    <font>
      <i/>
      <sz val="10"/>
      <name val="Arial"/>
      <family val="2"/>
      <charset val="238"/>
    </font>
    <font>
      <b/>
      <sz val="10"/>
      <name val="Arial"/>
      <family val="2"/>
      <charset val="238"/>
    </font>
    <font>
      <b/>
      <i/>
      <sz val="10"/>
      <name val="Arial"/>
      <family val="2"/>
      <charset val="238"/>
    </font>
    <font>
      <sz val="12"/>
      <name val="Arial"/>
      <family val="2"/>
      <charset val="238"/>
    </font>
    <font>
      <sz val="12"/>
      <color rgb="FFFF0000"/>
      <name val="Arial"/>
      <family val="2"/>
      <charset val="238"/>
    </font>
    <font>
      <sz val="10"/>
      <color rgb="FF000000"/>
      <name val="Arial"/>
      <family val="2"/>
      <charset val="238"/>
    </font>
    <font>
      <i/>
      <sz val="10"/>
      <color indexed="8"/>
      <name val="Arial"/>
      <family val="2"/>
      <charset val="238"/>
    </font>
    <font>
      <i/>
      <sz val="10"/>
      <color rgb="FF000000"/>
      <name val="Arial"/>
      <family val="2"/>
      <charset val="238"/>
    </font>
    <font>
      <i/>
      <vertAlign val="superscript"/>
      <sz val="10"/>
      <color rgb="FF000000"/>
      <name val="Arial"/>
      <family val="2"/>
      <charset val="238"/>
    </font>
    <font>
      <i/>
      <vertAlign val="superscript"/>
      <sz val="10"/>
      <name val="Arial"/>
      <family val="2"/>
      <charset val="238"/>
    </font>
    <font>
      <sz val="10"/>
      <color rgb="FFFF0000"/>
      <name val="Arial"/>
      <family val="2"/>
      <charset val="238"/>
    </font>
    <font>
      <sz val="10"/>
      <color indexed="8"/>
      <name val="Arial"/>
      <family val="2"/>
      <charset val="238"/>
    </font>
    <font>
      <b/>
      <sz val="10"/>
      <color rgb="FFFF0000"/>
      <name val="Arial"/>
      <family val="2"/>
      <charset val="238"/>
    </font>
    <font>
      <i/>
      <sz val="10"/>
      <color rgb="FFFF0000"/>
      <name val="Arial"/>
      <family val="2"/>
      <charset val="238"/>
    </font>
    <font>
      <b/>
      <sz val="10"/>
      <color theme="1"/>
      <name val="Arial"/>
      <family val="2"/>
      <charset val="238"/>
    </font>
    <font>
      <sz val="10"/>
      <color theme="1"/>
      <name val="Arial"/>
      <family val="2"/>
      <charset val="238"/>
    </font>
    <font>
      <sz val="11"/>
      <color theme="1"/>
      <name val="Arial"/>
      <family val="2"/>
      <charset val="238"/>
    </font>
    <font>
      <b/>
      <sz val="11"/>
      <color theme="1"/>
      <name val="Arial"/>
      <family val="2"/>
      <charset val="238"/>
    </font>
    <font>
      <sz val="11"/>
      <color theme="10"/>
      <name val="Calibri"/>
      <family val="2"/>
      <charset val="238"/>
      <scheme val="minor"/>
    </font>
    <font>
      <i/>
      <sz val="11"/>
      <color theme="10"/>
      <name val="Calibri"/>
      <family val="2"/>
      <charset val="238"/>
      <scheme val="minor"/>
    </font>
    <font>
      <i/>
      <sz val="10"/>
      <color theme="1"/>
      <name val="Arial"/>
      <family val="2"/>
      <charset val="238"/>
    </font>
  </fonts>
  <fills count="3">
    <fill>
      <patternFill patternType="none"/>
    </fill>
    <fill>
      <patternFill patternType="gray125"/>
    </fill>
    <fill>
      <patternFill patternType="solid">
        <fgColor theme="0"/>
        <bgColor indexed="64"/>
      </patternFill>
    </fill>
  </fills>
  <borders count="33">
    <border>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bottom/>
      <diagonal/>
    </border>
    <border>
      <left style="thin">
        <color rgb="FF000000"/>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indexed="64"/>
      </right>
      <top/>
      <bottom/>
      <diagonal/>
    </border>
    <border>
      <left style="thin">
        <color rgb="FF000000"/>
      </left>
      <right style="thin">
        <color indexed="64"/>
      </right>
      <top style="thin">
        <color rgb="FF000000"/>
      </top>
      <bottom/>
      <diagonal/>
    </border>
    <border>
      <left/>
      <right/>
      <top/>
      <bottom style="thin">
        <color rgb="FF000000"/>
      </bottom>
      <diagonal/>
    </border>
    <border>
      <left/>
      <right/>
      <top style="thin">
        <color rgb="FF000000"/>
      </top>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diagonal/>
    </border>
    <border>
      <left style="medium">
        <color indexed="64"/>
      </left>
      <right style="medium">
        <color indexed="64"/>
      </right>
      <top style="medium">
        <color indexed="64"/>
      </top>
      <bottom style="medium">
        <color indexed="64"/>
      </bottom>
      <diagonal/>
    </border>
  </borders>
  <cellStyleXfs count="6">
    <xf numFmtId="0" fontId="0" fillId="0" borderId="0"/>
    <xf numFmtId="0" fontId="1" fillId="0" borderId="0"/>
    <xf numFmtId="43" fontId="3" fillId="0" borderId="0" applyFont="0" applyFill="0" applyBorder="0" applyAlignment="0" applyProtection="0"/>
    <xf numFmtId="0" fontId="2" fillId="0" borderId="0"/>
    <xf numFmtId="9" fontId="3" fillId="0" borderId="0" applyFont="0" applyFill="0" applyBorder="0" applyAlignment="0" applyProtection="0"/>
    <xf numFmtId="0" fontId="4" fillId="0" borderId="0" applyNumberFormat="0" applyFill="0" applyBorder="0" applyAlignment="0" applyProtection="0"/>
  </cellStyleXfs>
  <cellXfs count="333">
    <xf numFmtId="0" fontId="0" fillId="0" borderId="0" xfId="0"/>
    <xf numFmtId="0" fontId="5" fillId="0" borderId="0" xfId="0" applyFont="1"/>
    <xf numFmtId="0" fontId="7" fillId="0" borderId="1" xfId="0" applyFont="1" applyBorder="1" applyAlignment="1">
      <alignment vertical="center" wrapText="1"/>
    </xf>
    <xf numFmtId="164" fontId="7" fillId="0" borderId="2" xfId="0" applyNumberFormat="1" applyFont="1" applyBorder="1" applyAlignment="1">
      <alignment horizontal="right" vertical="center" wrapText="1"/>
    </xf>
    <xf numFmtId="164" fontId="7" fillId="0" borderId="3" xfId="0" applyNumberFormat="1" applyFont="1" applyBorder="1"/>
    <xf numFmtId="0" fontId="8" fillId="0" borderId="1" xfId="0" applyFont="1" applyBorder="1" applyAlignment="1">
      <alignment vertical="center" wrapText="1"/>
    </xf>
    <xf numFmtId="0" fontId="7" fillId="0" borderId="2" xfId="0" applyFont="1" applyBorder="1" applyAlignment="1">
      <alignment horizontal="right" vertical="center" wrapText="1"/>
    </xf>
    <xf numFmtId="0" fontId="9" fillId="0" borderId="2" xfId="0" applyFont="1" applyBorder="1"/>
    <xf numFmtId="164" fontId="5" fillId="0" borderId="0" xfId="0" applyNumberFormat="1" applyFont="1"/>
    <xf numFmtId="0" fontId="2" fillId="0" borderId="1" xfId="0" applyFont="1" applyBorder="1" applyAlignment="1">
      <alignment vertical="center" wrapText="1"/>
    </xf>
    <xf numFmtId="164" fontId="2" fillId="0" borderId="2" xfId="0" applyNumberFormat="1" applyFont="1" applyBorder="1" applyAlignment="1">
      <alignment horizontal="right" vertical="center" wrapText="1"/>
    </xf>
    <xf numFmtId="164" fontId="2" fillId="0" borderId="2" xfId="0" applyNumberFormat="1" applyFont="1" applyBorder="1"/>
    <xf numFmtId="164" fontId="2" fillId="0" borderId="3" xfId="0" applyNumberFormat="1" applyFont="1" applyBorder="1"/>
    <xf numFmtId="164" fontId="7" fillId="0" borderId="2" xfId="0" applyNumberFormat="1" applyFont="1" applyBorder="1"/>
    <xf numFmtId="0" fontId="9" fillId="0" borderId="3" xfId="0" applyFont="1" applyBorder="1"/>
    <xf numFmtId="0" fontId="7" fillId="0" borderId="1" xfId="0" applyFont="1" applyFill="1" applyBorder="1" applyAlignment="1">
      <alignment vertical="center" wrapText="1"/>
    </xf>
    <xf numFmtId="164" fontId="7" fillId="0" borderId="2" xfId="0" applyNumberFormat="1" applyFont="1" applyFill="1" applyBorder="1" applyAlignment="1">
      <alignment horizontal="right" vertical="center" wrapText="1"/>
    </xf>
    <xf numFmtId="0" fontId="8" fillId="0" borderId="1" xfId="0" applyFont="1" applyFill="1" applyBorder="1" applyAlignment="1">
      <alignment vertical="center" wrapText="1"/>
    </xf>
    <xf numFmtId="0" fontId="7" fillId="0" borderId="2" xfId="0" applyFont="1" applyFill="1" applyBorder="1" applyAlignment="1">
      <alignment horizontal="right" vertical="center" wrapText="1"/>
    </xf>
    <xf numFmtId="0" fontId="2" fillId="0" borderId="1" xfId="0" applyFont="1" applyFill="1" applyBorder="1" applyAlignment="1">
      <alignment vertical="center" wrapText="1"/>
    </xf>
    <xf numFmtId="164" fontId="2" fillId="0" borderId="2" xfId="0" applyNumberFormat="1" applyFont="1" applyFill="1" applyBorder="1" applyAlignment="1">
      <alignment horizontal="right" vertical="center" wrapText="1"/>
    </xf>
    <xf numFmtId="0" fontId="10" fillId="0" borderId="0" xfId="0" applyFont="1"/>
    <xf numFmtId="0" fontId="9" fillId="0" borderId="0" xfId="0" applyFont="1"/>
    <xf numFmtId="0" fontId="2" fillId="0" borderId="20" xfId="0" applyFont="1" applyFill="1" applyBorder="1" applyAlignment="1">
      <alignment vertical="center" wrapText="1"/>
    </xf>
    <xf numFmtId="3" fontId="2" fillId="0" borderId="16" xfId="0" applyNumberFormat="1" applyFont="1" applyFill="1" applyBorder="1" applyAlignment="1">
      <alignment horizontal="right" vertical="center" wrapText="1"/>
    </xf>
    <xf numFmtId="3" fontId="2" fillId="0" borderId="21" xfId="0" applyNumberFormat="1" applyFont="1" applyFill="1" applyBorder="1" applyAlignment="1">
      <alignment horizontal="right" vertical="center" wrapText="1"/>
    </xf>
    <xf numFmtId="165" fontId="5" fillId="0" borderId="0" xfId="4" applyNumberFormat="1" applyFont="1" applyBorder="1" applyAlignment="1"/>
    <xf numFmtId="0" fontId="6" fillId="0" borderId="20" xfId="0" applyFont="1" applyFill="1" applyBorder="1" applyAlignment="1">
      <alignment vertical="center" wrapText="1"/>
    </xf>
    <xf numFmtId="0" fontId="16" fillId="0" borderId="16" xfId="0" applyFont="1" applyFill="1" applyBorder="1" applyAlignment="1">
      <alignment horizontal="right" vertical="center" wrapText="1"/>
    </xf>
    <xf numFmtId="0" fontId="2" fillId="0" borderId="16" xfId="0" applyFont="1" applyFill="1" applyBorder="1" applyAlignment="1">
      <alignment horizontal="right" vertical="center" wrapText="1"/>
    </xf>
    <xf numFmtId="3" fontId="16" fillId="0" borderId="16" xfId="0" applyNumberFormat="1" applyFont="1" applyFill="1" applyBorder="1" applyAlignment="1">
      <alignment horizontal="right" vertical="center" wrapText="1"/>
    </xf>
    <xf numFmtId="3" fontId="16" fillId="0" borderId="21" xfId="0" applyNumberFormat="1" applyFont="1" applyFill="1" applyBorder="1" applyAlignment="1">
      <alignment horizontal="right" vertical="center" wrapText="1"/>
    </xf>
    <xf numFmtId="0" fontId="5" fillId="0" borderId="0" xfId="0" applyFont="1" applyBorder="1" applyAlignment="1"/>
    <xf numFmtId="164" fontId="5" fillId="0" borderId="0" xfId="0" applyNumberFormat="1" applyFont="1" applyBorder="1" applyAlignment="1"/>
    <xf numFmtId="3" fontId="5" fillId="0" borderId="0" xfId="0" applyNumberFormat="1" applyFont="1"/>
    <xf numFmtId="0" fontId="16" fillId="0" borderId="21" xfId="0" applyFont="1" applyFill="1" applyBorder="1" applyAlignment="1">
      <alignment horizontal="right" vertical="center" wrapText="1"/>
    </xf>
    <xf numFmtId="164" fontId="2" fillId="0" borderId="16" xfId="0" applyNumberFormat="1" applyFont="1" applyFill="1" applyBorder="1" applyAlignment="1">
      <alignment horizontal="right" vertical="center" wrapText="1"/>
    </xf>
    <xf numFmtId="164" fontId="2" fillId="0" borderId="21" xfId="0" applyNumberFormat="1" applyFont="1" applyFill="1" applyBorder="1" applyAlignment="1">
      <alignment horizontal="right" vertical="center" wrapText="1"/>
    </xf>
    <xf numFmtId="164" fontId="16" fillId="0" borderId="16" xfId="0" applyNumberFormat="1" applyFont="1" applyFill="1" applyBorder="1" applyAlignment="1">
      <alignment horizontal="right" vertical="center" wrapText="1"/>
    </xf>
    <xf numFmtId="164" fontId="16" fillId="0" borderId="21" xfId="0" applyNumberFormat="1" applyFont="1" applyFill="1" applyBorder="1" applyAlignment="1">
      <alignment horizontal="right" vertical="center" wrapText="1"/>
    </xf>
    <xf numFmtId="0" fontId="13" fillId="0" borderId="0" xfId="0" applyFont="1" applyFill="1" applyBorder="1" applyAlignment="1">
      <alignment vertical="center" wrapText="1"/>
    </xf>
    <xf numFmtId="164" fontId="11" fillId="0" borderId="0" xfId="0" applyNumberFormat="1" applyFont="1" applyFill="1" applyBorder="1" applyAlignment="1">
      <alignment horizontal="right" vertical="center" wrapText="1"/>
    </xf>
    <xf numFmtId="0" fontId="5" fillId="0" borderId="0" xfId="0" applyFont="1" applyBorder="1"/>
    <xf numFmtId="0" fontId="2" fillId="0" borderId="0" xfId="0" applyFont="1" applyFill="1" applyBorder="1" applyAlignment="1">
      <alignment horizontal="right" vertical="center" wrapText="1"/>
    </xf>
    <xf numFmtId="0" fontId="2" fillId="0" borderId="17" xfId="0" applyFont="1" applyBorder="1" applyAlignment="1">
      <alignment horizontal="center" vertical="center" wrapText="1"/>
    </xf>
    <xf numFmtId="0" fontId="7" fillId="0" borderId="20" xfId="0" applyFont="1" applyBorder="1" applyAlignment="1">
      <alignment vertical="center" wrapText="1"/>
    </xf>
    <xf numFmtId="3" fontId="7" fillId="0" borderId="16" xfId="0" applyNumberFormat="1" applyFont="1" applyBorder="1" applyAlignment="1">
      <alignment horizontal="right" vertical="center" wrapText="1"/>
    </xf>
    <xf numFmtId="3" fontId="7" fillId="0" borderId="16" xfId="0" applyNumberFormat="1" applyFont="1" applyFill="1" applyBorder="1" applyAlignment="1">
      <alignment horizontal="right" vertical="center" wrapText="1"/>
    </xf>
    <xf numFmtId="3" fontId="7" fillId="0" borderId="21" xfId="0" applyNumberFormat="1" applyFont="1" applyBorder="1" applyAlignment="1">
      <alignment horizontal="right" vertical="center" wrapText="1"/>
    </xf>
    <xf numFmtId="3" fontId="7" fillId="0" borderId="0" xfId="0" applyNumberFormat="1" applyFont="1" applyBorder="1" applyAlignment="1">
      <alignment horizontal="right" vertical="center" wrapText="1"/>
    </xf>
    <xf numFmtId="3" fontId="7" fillId="0" borderId="0" xfId="0" applyNumberFormat="1" applyFont="1" applyFill="1" applyBorder="1" applyAlignment="1">
      <alignment horizontal="right" vertical="center" wrapText="1"/>
    </xf>
    <xf numFmtId="0" fontId="8" fillId="0" borderId="20" xfId="0" applyFont="1" applyBorder="1" applyAlignment="1">
      <alignment vertical="center" wrapText="1"/>
    </xf>
    <xf numFmtId="1" fontId="5" fillId="0" borderId="0" xfId="0" applyNumberFormat="1" applyFont="1"/>
    <xf numFmtId="0" fontId="2" fillId="0" borderId="20" xfId="0" applyFont="1" applyBorder="1" applyAlignment="1">
      <alignment horizontal="left" vertical="center" wrapText="1" indent="1"/>
    </xf>
    <xf numFmtId="3" fontId="2" fillId="0" borderId="16" xfId="0" applyNumberFormat="1" applyFont="1" applyBorder="1" applyAlignment="1">
      <alignment horizontal="right" vertical="center" wrapText="1"/>
    </xf>
    <xf numFmtId="3" fontId="2" fillId="0" borderId="21" xfId="0" applyNumberFormat="1" applyFont="1" applyBorder="1" applyAlignment="1">
      <alignment horizontal="right" vertical="center" wrapText="1"/>
    </xf>
    <xf numFmtId="165" fontId="5" fillId="0" borderId="0" xfId="4" applyNumberFormat="1" applyFont="1"/>
    <xf numFmtId="3" fontId="2" fillId="0" borderId="0" xfId="0" applyNumberFormat="1" applyFont="1" applyBorder="1" applyAlignment="1">
      <alignment horizontal="right" vertical="center" wrapText="1"/>
    </xf>
    <xf numFmtId="3" fontId="2" fillId="0" borderId="0" xfId="0" applyNumberFormat="1" applyFont="1" applyFill="1" applyBorder="1" applyAlignment="1">
      <alignment horizontal="right" vertical="center" wrapText="1"/>
    </xf>
    <xf numFmtId="0" fontId="6" fillId="0" borderId="20" xfId="0" applyFont="1" applyBorder="1" applyAlignment="1">
      <alignment horizontal="left" vertical="center" wrapText="1" indent="1"/>
    </xf>
    <xf numFmtId="0" fontId="2" fillId="0" borderId="20" xfId="0" applyFont="1" applyBorder="1" applyAlignment="1">
      <alignment vertical="center" wrapText="1"/>
    </xf>
    <xf numFmtId="0" fontId="6" fillId="0" borderId="20" xfId="0" applyFont="1" applyBorder="1" applyAlignment="1">
      <alignment vertical="center" wrapText="1"/>
    </xf>
    <xf numFmtId="0" fontId="2" fillId="0" borderId="16" xfId="0" applyFont="1" applyBorder="1" applyAlignment="1">
      <alignment horizontal="right" vertical="center" wrapText="1"/>
    </xf>
    <xf numFmtId="0" fontId="2" fillId="0" borderId="21" xfId="0" applyFont="1" applyBorder="1" applyAlignment="1">
      <alignment horizontal="right" vertical="center" wrapText="1"/>
    </xf>
    <xf numFmtId="0" fontId="2" fillId="0" borderId="3" xfId="0" applyFont="1" applyBorder="1" applyAlignment="1">
      <alignment horizontal="right" vertical="center" wrapText="1"/>
    </xf>
    <xf numFmtId="0" fontId="2" fillId="0" borderId="20" xfId="0" applyFont="1" applyBorder="1" applyAlignment="1">
      <alignment horizontal="center" vertical="center" wrapText="1"/>
    </xf>
    <xf numFmtId="164" fontId="7" fillId="0" borderId="16" xfId="0" applyNumberFormat="1" applyFont="1" applyBorder="1" applyAlignment="1">
      <alignment horizontal="right" vertical="center" wrapText="1"/>
    </xf>
    <xf numFmtId="164" fontId="7" fillId="0" borderId="16" xfId="0" applyNumberFormat="1" applyFont="1" applyFill="1" applyBorder="1" applyAlignment="1">
      <alignment horizontal="right" vertical="center" wrapText="1"/>
    </xf>
    <xf numFmtId="164" fontId="7" fillId="0" borderId="21" xfId="0" applyNumberFormat="1" applyFont="1" applyBorder="1" applyAlignment="1">
      <alignment horizontal="right" vertical="center" wrapText="1"/>
    </xf>
    <xf numFmtId="0" fontId="7" fillId="0" borderId="16" xfId="0" applyFont="1" applyBorder="1" applyAlignment="1">
      <alignment horizontal="right" vertical="center" wrapText="1"/>
    </xf>
    <xf numFmtId="0" fontId="7" fillId="0" borderId="16" xfId="0" applyFont="1" applyFill="1" applyBorder="1" applyAlignment="1">
      <alignment horizontal="right" vertical="center" wrapText="1"/>
    </xf>
    <xf numFmtId="0" fontId="7" fillId="0" borderId="21" xfId="0" applyFont="1" applyBorder="1" applyAlignment="1">
      <alignment horizontal="right" vertical="center" wrapText="1"/>
    </xf>
    <xf numFmtId="164" fontId="2" fillId="0" borderId="16" xfId="0" applyNumberFormat="1" applyFont="1" applyBorder="1" applyAlignment="1">
      <alignment horizontal="right" vertical="center" wrapText="1"/>
    </xf>
    <xf numFmtId="164" fontId="2" fillId="0" borderId="21" xfId="0" applyNumberFormat="1" applyFont="1" applyBorder="1" applyAlignment="1">
      <alignment horizontal="right" vertical="center" wrapText="1"/>
    </xf>
    <xf numFmtId="1" fontId="5" fillId="0" borderId="0" xfId="0" applyNumberFormat="1" applyFont="1" applyBorder="1"/>
    <xf numFmtId="164" fontId="16" fillId="0" borderId="16" xfId="0" applyNumberFormat="1" applyFont="1" applyBorder="1" applyAlignment="1">
      <alignment horizontal="right" vertical="center" wrapText="1"/>
    </xf>
    <xf numFmtId="164" fontId="16" fillId="0" borderId="26" xfId="0" applyNumberFormat="1" applyFont="1" applyBorder="1" applyAlignment="1">
      <alignment horizontal="right" vertical="center" wrapText="1"/>
    </xf>
    <xf numFmtId="164" fontId="16" fillId="0" borderId="0" xfId="0" applyNumberFormat="1" applyFont="1" applyBorder="1" applyAlignment="1">
      <alignment horizontal="right" vertical="center" wrapText="1"/>
    </xf>
    <xf numFmtId="0" fontId="16" fillId="0" borderId="16" xfId="0" applyFont="1" applyBorder="1" applyAlignment="1">
      <alignment horizontal="right" vertical="center" wrapText="1"/>
    </xf>
    <xf numFmtId="0" fontId="16" fillId="0" borderId="21" xfId="0" applyFont="1" applyBorder="1" applyAlignment="1">
      <alignment horizontal="right" vertical="center" wrapText="1"/>
    </xf>
    <xf numFmtId="0" fontId="6" fillId="0" borderId="0" xfId="0" applyFont="1" applyBorder="1" applyAlignment="1">
      <alignment vertical="center" wrapText="1"/>
    </xf>
    <xf numFmtId="0" fontId="2" fillId="0" borderId="0" xfId="0" applyFont="1" applyBorder="1" applyAlignment="1">
      <alignment horizontal="right" vertical="center" wrapText="1"/>
    </xf>
    <xf numFmtId="0" fontId="6" fillId="0" borderId="0" xfId="0" applyFont="1" applyBorder="1" applyAlignment="1">
      <alignment vertical="center"/>
    </xf>
    <xf numFmtId="0" fontId="6" fillId="0" borderId="0" xfId="0" applyFont="1" applyFill="1" applyBorder="1" applyAlignment="1">
      <alignment vertical="center" wrapText="1"/>
    </xf>
    <xf numFmtId="0" fontId="6" fillId="0" borderId="0" xfId="0" applyFont="1" applyFill="1" applyBorder="1" applyAlignment="1">
      <alignment vertical="center"/>
    </xf>
    <xf numFmtId="0" fontId="5" fillId="0" borderId="0" xfId="0" applyFont="1" applyFill="1"/>
    <xf numFmtId="0" fontId="6" fillId="0" borderId="6" xfId="0" applyFont="1" applyBorder="1" applyAlignment="1">
      <alignment horizontal="left" vertical="center" indent="7"/>
    </xf>
    <xf numFmtId="0" fontId="6" fillId="0" borderId="6" xfId="0" applyFont="1" applyBorder="1" applyAlignment="1">
      <alignment horizontal="left" vertical="center"/>
    </xf>
    <xf numFmtId="0" fontId="2" fillId="0" borderId="0" xfId="0" applyFont="1" applyFill="1" applyBorder="1" applyAlignment="1">
      <alignment vertical="center" wrapText="1"/>
    </xf>
    <xf numFmtId="166" fontId="5" fillId="0" borderId="0" xfId="2" applyNumberFormat="1" applyFont="1" applyBorder="1"/>
    <xf numFmtId="3" fontId="7" fillId="0" borderId="2" xfId="0" applyNumberFormat="1" applyFont="1" applyFill="1" applyBorder="1" applyAlignment="1">
      <alignment horizontal="right" vertical="center" wrapText="1"/>
    </xf>
    <xf numFmtId="3" fontId="7" fillId="0" borderId="3" xfId="0" applyNumberFormat="1" applyFont="1" applyFill="1" applyBorder="1" applyAlignment="1">
      <alignment horizontal="right" vertical="center" wrapText="1"/>
    </xf>
    <xf numFmtId="167" fontId="5" fillId="0" borderId="0" xfId="2" applyNumberFormat="1" applyFont="1" applyBorder="1"/>
    <xf numFmtId="3" fontId="18" fillId="0" borderId="2" xfId="0" applyNumberFormat="1" applyFont="1" applyFill="1" applyBorder="1" applyAlignment="1">
      <alignment horizontal="right" vertical="center" wrapText="1"/>
    </xf>
    <xf numFmtId="3" fontId="18" fillId="0" borderId="3" xfId="0" applyNumberFormat="1" applyFont="1" applyFill="1" applyBorder="1" applyAlignment="1">
      <alignment horizontal="right" vertical="center" wrapText="1"/>
    </xf>
    <xf numFmtId="3" fontId="2" fillId="0" borderId="2" xfId="0" applyNumberFormat="1" applyFont="1" applyFill="1" applyBorder="1" applyAlignment="1">
      <alignment horizontal="right" vertical="center" wrapText="1"/>
    </xf>
    <xf numFmtId="3" fontId="2" fillId="0" borderId="3" xfId="0" applyNumberFormat="1" applyFont="1" applyFill="1" applyBorder="1" applyAlignment="1">
      <alignment horizontal="right" vertical="center" wrapText="1"/>
    </xf>
    <xf numFmtId="168" fontId="5" fillId="0" borderId="0" xfId="2" applyNumberFormat="1" applyFont="1" applyBorder="1"/>
    <xf numFmtId="0" fontId="6" fillId="0" borderId="1" xfId="0" applyFont="1" applyFill="1" applyBorder="1" applyAlignment="1">
      <alignment vertical="center" wrapText="1"/>
    </xf>
    <xf numFmtId="3" fontId="16" fillId="0" borderId="2" xfId="0" applyNumberFormat="1" applyFont="1" applyFill="1" applyBorder="1" applyAlignment="1">
      <alignment horizontal="right" vertical="center" wrapText="1"/>
    </xf>
    <xf numFmtId="3" fontId="16" fillId="0" borderId="3" xfId="0" applyNumberFormat="1" applyFont="1" applyFill="1" applyBorder="1" applyAlignment="1">
      <alignment horizontal="right" vertical="center" wrapText="1"/>
    </xf>
    <xf numFmtId="3" fontId="2" fillId="0" borderId="32" xfId="0" applyNumberFormat="1" applyFont="1" applyFill="1" applyBorder="1" applyAlignment="1">
      <alignment horizontal="right" vertical="center" wrapText="1"/>
    </xf>
    <xf numFmtId="3" fontId="2" fillId="0" borderId="1" xfId="0" applyNumberFormat="1" applyFont="1" applyFill="1" applyBorder="1" applyAlignment="1">
      <alignment horizontal="right" vertical="center" wrapText="1"/>
    </xf>
    <xf numFmtId="0" fontId="16" fillId="0" borderId="2" xfId="0" applyFont="1" applyFill="1" applyBorder="1" applyAlignment="1">
      <alignment horizontal="right" vertical="center" wrapText="1"/>
    </xf>
    <xf numFmtId="0" fontId="18" fillId="0" borderId="2" xfId="0" applyFont="1" applyFill="1" applyBorder="1" applyAlignment="1">
      <alignment horizontal="right" vertical="center" wrapText="1"/>
    </xf>
    <xf numFmtId="0" fontId="16" fillId="0" borderId="3" xfId="0" applyFont="1" applyFill="1" applyBorder="1" applyAlignment="1">
      <alignment horizontal="right" vertical="center" wrapText="1"/>
    </xf>
    <xf numFmtId="164" fontId="7" fillId="0" borderId="3" xfId="0" applyNumberFormat="1" applyFont="1" applyFill="1" applyBorder="1" applyAlignment="1">
      <alignment horizontal="right" vertical="center" wrapText="1"/>
    </xf>
    <xf numFmtId="0" fontId="18" fillId="0" borderId="3" xfId="0" applyFont="1" applyFill="1" applyBorder="1" applyAlignment="1">
      <alignment horizontal="right" vertical="center" wrapText="1"/>
    </xf>
    <xf numFmtId="164" fontId="2" fillId="0" borderId="3" xfId="0" applyNumberFormat="1" applyFont="1" applyFill="1" applyBorder="1" applyAlignment="1">
      <alignment horizontal="right" vertical="center" wrapText="1"/>
    </xf>
    <xf numFmtId="164" fontId="16" fillId="0" borderId="2" xfId="0" applyNumberFormat="1" applyFont="1" applyFill="1" applyBorder="1" applyAlignment="1">
      <alignment horizontal="right" vertical="center" wrapText="1"/>
    </xf>
    <xf numFmtId="164" fontId="16" fillId="0" borderId="3" xfId="0" applyNumberFormat="1" applyFont="1" applyFill="1" applyBorder="1" applyAlignment="1">
      <alignment horizontal="right" vertical="center" wrapText="1"/>
    </xf>
    <xf numFmtId="165" fontId="5" fillId="0" borderId="0" xfId="0" applyNumberFormat="1" applyFont="1" applyBorder="1"/>
    <xf numFmtId="0" fontId="19" fillId="0" borderId="0" xfId="0" applyFont="1" applyFill="1" applyBorder="1" applyAlignment="1">
      <alignment vertical="center" wrapText="1"/>
    </xf>
    <xf numFmtId="0" fontId="16" fillId="0" borderId="0" xfId="0" applyFont="1" applyFill="1" applyBorder="1" applyAlignment="1">
      <alignment horizontal="right" vertical="center" wrapText="1"/>
    </xf>
    <xf numFmtId="0" fontId="2" fillId="0" borderId="0" xfId="0" applyFont="1"/>
    <xf numFmtId="0" fontId="6" fillId="0" borderId="0" xfId="0" applyFont="1"/>
    <xf numFmtId="0" fontId="2" fillId="0" borderId="0" xfId="0" applyFont="1" applyBorder="1" applyAlignment="1">
      <alignment horizontal="left" vertical="center"/>
    </xf>
    <xf numFmtId="0" fontId="2" fillId="0" borderId="0" xfId="0" applyFont="1" applyBorder="1" applyAlignment="1">
      <alignment vertical="center"/>
    </xf>
    <xf numFmtId="0" fontId="7" fillId="0" borderId="9" xfId="0" applyFont="1" applyBorder="1" applyAlignment="1">
      <alignment vertical="center" wrapText="1"/>
    </xf>
    <xf numFmtId="3" fontId="7" fillId="0" borderId="8" xfId="0" applyNumberFormat="1" applyFont="1" applyBorder="1" applyAlignment="1">
      <alignment horizontal="right" vertical="center" wrapText="1"/>
    </xf>
    <xf numFmtId="164" fontId="7" fillId="0" borderId="4" xfId="0" applyNumberFormat="1" applyFont="1" applyBorder="1" applyAlignment="1">
      <alignment horizontal="right" vertical="center" wrapText="1"/>
    </xf>
    <xf numFmtId="3" fontId="7" fillId="0" borderId="2" xfId="0" applyNumberFormat="1" applyFont="1" applyBorder="1" applyAlignment="1">
      <alignment horizontal="right" vertical="center" wrapText="1"/>
    </xf>
    <xf numFmtId="164" fontId="7" fillId="0" borderId="3" xfId="0" applyNumberFormat="1" applyFont="1" applyBorder="1" applyAlignment="1">
      <alignment horizontal="right" vertical="center" wrapText="1"/>
    </xf>
    <xf numFmtId="3" fontId="2" fillId="0" borderId="2" xfId="0" applyNumberFormat="1" applyFont="1" applyBorder="1" applyAlignment="1">
      <alignment horizontal="right" vertical="center" wrapText="1"/>
    </xf>
    <xf numFmtId="164" fontId="2" fillId="0" borderId="3" xfId="0" applyNumberFormat="1" applyFont="1" applyBorder="1" applyAlignment="1">
      <alignment horizontal="right" vertical="center" wrapText="1"/>
    </xf>
    <xf numFmtId="0" fontId="6" fillId="0" borderId="1" xfId="0" applyFont="1" applyBorder="1" applyAlignment="1">
      <alignment vertical="center" wrapText="1"/>
    </xf>
    <xf numFmtId="0" fontId="2" fillId="0" borderId="1" xfId="0" applyFont="1" applyBorder="1" applyAlignment="1">
      <alignment horizontal="left" vertical="center" wrapText="1" indent="1"/>
    </xf>
    <xf numFmtId="0" fontId="6" fillId="0" borderId="1" xfId="0" applyFont="1" applyBorder="1" applyAlignment="1">
      <alignment horizontal="left" vertical="center" wrapText="1" indent="1"/>
    </xf>
    <xf numFmtId="0" fontId="2" fillId="0" borderId="1" xfId="0" applyFont="1" applyBorder="1" applyAlignment="1">
      <alignment horizontal="left" vertical="center" wrapText="1" indent="2"/>
    </xf>
    <xf numFmtId="0" fontId="6" fillId="0" borderId="1" xfId="0" applyFont="1" applyBorder="1" applyAlignment="1">
      <alignment horizontal="left" vertical="center" wrapText="1" indent="2"/>
    </xf>
    <xf numFmtId="0" fontId="2" fillId="0" borderId="1" xfId="0" applyFont="1" applyBorder="1" applyAlignment="1">
      <alignment horizontal="left" vertical="center" wrapText="1" indent="3"/>
    </xf>
    <xf numFmtId="0" fontId="6" fillId="0" borderId="1" xfId="0" applyFont="1" applyBorder="1" applyAlignment="1">
      <alignment horizontal="left" vertical="center" wrapText="1" indent="3"/>
    </xf>
    <xf numFmtId="164" fontId="9" fillId="0" borderId="0" xfId="0" applyNumberFormat="1" applyFont="1"/>
    <xf numFmtId="0" fontId="2" fillId="0" borderId="2" xfId="0" applyFont="1" applyBorder="1" applyAlignment="1">
      <alignment horizontal="right" vertical="center" wrapText="1"/>
    </xf>
    <xf numFmtId="0" fontId="6" fillId="0" borderId="0" xfId="0" applyFont="1" applyBorder="1" applyAlignment="1">
      <alignment horizontal="left" vertical="center" wrapText="1" indent="2"/>
    </xf>
    <xf numFmtId="164" fontId="2" fillId="0" borderId="0" xfId="0" applyNumberFormat="1" applyFont="1" applyBorder="1" applyAlignment="1">
      <alignment horizontal="right" vertical="center" wrapText="1"/>
    </xf>
    <xf numFmtId="165" fontId="9" fillId="0" borderId="0" xfId="4" applyNumberFormat="1" applyFont="1"/>
    <xf numFmtId="0" fontId="6" fillId="0" borderId="28" xfId="0" applyFont="1" applyBorder="1" applyAlignment="1">
      <alignment horizontal="left" vertical="center" indent="7"/>
    </xf>
    <xf numFmtId="0" fontId="6" fillId="0" borderId="0" xfId="0" applyFont="1" applyBorder="1" applyAlignment="1">
      <alignment horizontal="left" vertical="center" indent="7"/>
    </xf>
    <xf numFmtId="0" fontId="5" fillId="0" borderId="0" xfId="0" applyFont="1" applyAlignment="1">
      <alignment horizontal="left" indent="7"/>
    </xf>
    <xf numFmtId="0" fontId="7" fillId="0" borderId="17" xfId="0" applyFont="1" applyBorder="1" applyAlignment="1">
      <alignment vertical="center" wrapText="1"/>
    </xf>
    <xf numFmtId="0" fontId="7" fillId="0" borderId="18" xfId="0" applyFont="1" applyBorder="1" applyAlignment="1">
      <alignment horizontal="right" vertical="center" wrapText="1"/>
    </xf>
    <xf numFmtId="0" fontId="7" fillId="0" borderId="19" xfId="0" applyFont="1" applyBorder="1" applyAlignment="1">
      <alignment horizontal="right" vertical="center" wrapText="1"/>
    </xf>
    <xf numFmtId="0" fontId="7" fillId="0" borderId="27" xfId="0" applyFont="1" applyBorder="1" applyAlignment="1">
      <alignment vertical="center"/>
    </xf>
    <xf numFmtId="0" fontId="7" fillId="0" borderId="0" xfId="0" applyFont="1" applyFill="1"/>
    <xf numFmtId="0" fontId="2" fillId="0" borderId="26" xfId="0" applyFont="1" applyBorder="1" applyAlignment="1">
      <alignment vertical="center"/>
    </xf>
    <xf numFmtId="0" fontId="2" fillId="0" borderId="20" xfId="0" applyFont="1" applyBorder="1" applyAlignment="1">
      <alignment horizontal="left" vertical="center" wrapText="1" indent="2"/>
    </xf>
    <xf numFmtId="0" fontId="6" fillId="0" borderId="20" xfId="0" applyFont="1" applyBorder="1" applyAlignment="1">
      <alignment horizontal="left" vertical="center" wrapText="1" indent="2"/>
    </xf>
    <xf numFmtId="0" fontId="16" fillId="0" borderId="26" xfId="0" applyFont="1" applyBorder="1" applyAlignment="1">
      <alignment vertical="center"/>
    </xf>
    <xf numFmtId="0" fontId="7" fillId="0" borderId="20" xfId="0" applyFont="1" applyFill="1" applyBorder="1" applyAlignment="1">
      <alignment vertical="center" wrapText="1"/>
    </xf>
    <xf numFmtId="0" fontId="2" fillId="0" borderId="16" xfId="0" applyFont="1" applyBorder="1" applyAlignment="1">
      <alignment vertical="center" wrapText="1"/>
    </xf>
    <xf numFmtId="0" fontId="2" fillId="0" borderId="21" xfId="0" applyFont="1" applyBorder="1" applyAlignment="1">
      <alignment vertical="center" wrapText="1"/>
    </xf>
    <xf numFmtId="0" fontId="8" fillId="0" borderId="20" xfId="0" applyFont="1" applyFill="1" applyBorder="1" applyAlignment="1">
      <alignment vertical="center" wrapText="1"/>
    </xf>
    <xf numFmtId="0" fontId="16" fillId="0" borderId="2" xfId="0" applyFont="1" applyBorder="1" applyAlignment="1">
      <alignment vertical="center" wrapText="1"/>
    </xf>
    <xf numFmtId="0" fontId="2" fillId="0" borderId="0" xfId="0" applyFont="1" applyAlignment="1">
      <alignment vertical="center"/>
    </xf>
    <xf numFmtId="0" fontId="10" fillId="0" borderId="26" xfId="0" applyFont="1" applyBorder="1"/>
    <xf numFmtId="0" fontId="2" fillId="0" borderId="0" xfId="0" applyFont="1" applyAlignment="1">
      <alignment horizontal="left" wrapText="1"/>
    </xf>
    <xf numFmtId="0" fontId="6" fillId="0" borderId="0" xfId="0" applyFont="1" applyBorder="1" applyAlignment="1">
      <alignment horizontal="left"/>
    </xf>
    <xf numFmtId="0" fontId="6" fillId="0" borderId="0" xfId="0" applyFont="1" applyBorder="1" applyAlignment="1">
      <alignment horizontal="left" vertical="center"/>
    </xf>
    <xf numFmtId="0" fontId="6" fillId="0" borderId="0" xfId="0" applyFont="1" applyBorder="1" applyAlignment="1">
      <alignment horizontal="left" vertical="center" wrapText="1" indent="6"/>
    </xf>
    <xf numFmtId="0" fontId="20" fillId="0" borderId="16" xfId="0" applyFont="1" applyBorder="1" applyAlignment="1">
      <alignment horizontal="right" vertical="center" wrapText="1"/>
    </xf>
    <xf numFmtId="0" fontId="20" fillId="0" borderId="21" xfId="0" applyFont="1" applyBorder="1" applyAlignment="1">
      <alignment horizontal="right" vertical="center" wrapText="1"/>
    </xf>
    <xf numFmtId="0" fontId="18" fillId="0" borderId="16" xfId="0" applyFont="1" applyBorder="1" applyAlignment="1">
      <alignment horizontal="right" vertical="center" wrapText="1"/>
    </xf>
    <xf numFmtId="0" fontId="20" fillId="0" borderId="26" xfId="0" applyFont="1" applyBorder="1" applyAlignment="1">
      <alignment horizontal="right" vertical="center" wrapText="1"/>
    </xf>
    <xf numFmtId="0" fontId="20" fillId="0" borderId="0" xfId="0" applyFont="1" applyBorder="1" applyAlignment="1">
      <alignment horizontal="right" vertical="center" wrapText="1"/>
    </xf>
    <xf numFmtId="0" fontId="21" fillId="0" borderId="26" xfId="0" applyFont="1" applyBorder="1" applyAlignment="1">
      <alignment horizontal="right" vertical="center" wrapText="1"/>
    </xf>
    <xf numFmtId="0" fontId="21" fillId="0" borderId="0" xfId="0" applyFont="1" applyBorder="1" applyAlignment="1">
      <alignment horizontal="right" vertical="center" wrapText="1"/>
    </xf>
    <xf numFmtId="0" fontId="21" fillId="0" borderId="3" xfId="0" applyFont="1" applyBorder="1" applyAlignment="1">
      <alignment horizontal="right" vertical="center" wrapText="1"/>
    </xf>
    <xf numFmtId="3" fontId="21" fillId="0" borderId="0" xfId="0" applyNumberFormat="1" applyFont="1" applyBorder="1" applyAlignment="1">
      <alignment horizontal="right" vertical="center" wrapText="1"/>
    </xf>
    <xf numFmtId="0" fontId="16" fillId="0" borderId="26" xfId="0" applyFont="1" applyBorder="1" applyAlignment="1">
      <alignment horizontal="right" vertical="center" wrapText="1"/>
    </xf>
    <xf numFmtId="0" fontId="16" fillId="0" borderId="0" xfId="0" applyFont="1" applyBorder="1" applyAlignment="1">
      <alignment horizontal="right" vertical="center" wrapText="1"/>
    </xf>
    <xf numFmtId="164" fontId="21" fillId="0" borderId="26" xfId="0" applyNumberFormat="1" applyFont="1" applyBorder="1" applyAlignment="1">
      <alignment horizontal="right" vertical="center" wrapText="1"/>
    </xf>
    <xf numFmtId="164" fontId="21" fillId="0" borderId="0" xfId="0" applyNumberFormat="1" applyFont="1" applyBorder="1" applyAlignment="1">
      <alignment horizontal="right" vertical="center" wrapText="1"/>
    </xf>
    <xf numFmtId="0" fontId="18" fillId="0" borderId="21" xfId="0" applyFont="1" applyBorder="1" applyAlignment="1">
      <alignment horizontal="right" vertical="center" wrapText="1"/>
    </xf>
    <xf numFmtId="0" fontId="18" fillId="0" borderId="0" xfId="0" applyFont="1" applyBorder="1" applyAlignment="1">
      <alignment horizontal="right" vertical="center" wrapText="1"/>
    </xf>
    <xf numFmtId="164" fontId="20" fillId="0" borderId="26" xfId="0" applyNumberFormat="1" applyFont="1" applyBorder="1" applyAlignment="1">
      <alignment horizontal="right" vertical="center" wrapText="1"/>
    </xf>
    <xf numFmtId="164" fontId="20" fillId="0" borderId="0" xfId="0" applyNumberFormat="1" applyFont="1" applyBorder="1" applyAlignment="1">
      <alignment horizontal="right" vertical="center" wrapText="1"/>
    </xf>
    <xf numFmtId="164" fontId="21" fillId="0" borderId="16" xfId="0" applyNumberFormat="1" applyFont="1" applyBorder="1" applyAlignment="1">
      <alignment horizontal="right" vertical="center" wrapText="1"/>
    </xf>
    <xf numFmtId="164" fontId="21" fillId="0" borderId="21" xfId="0" applyNumberFormat="1" applyFont="1" applyBorder="1" applyAlignment="1">
      <alignment horizontal="right" vertical="center" wrapText="1"/>
    </xf>
    <xf numFmtId="0" fontId="19" fillId="0" borderId="0" xfId="0" applyFont="1" applyBorder="1" applyAlignment="1">
      <alignment vertical="center" wrapText="1"/>
    </xf>
    <xf numFmtId="0" fontId="2" fillId="0" borderId="17" xfId="0" applyFont="1" applyBorder="1" applyAlignment="1">
      <alignment vertical="center" wrapText="1"/>
    </xf>
    <xf numFmtId="0" fontId="2" fillId="0" borderId="18" xfId="0" applyFont="1" applyBorder="1" applyAlignment="1">
      <alignment horizontal="right" vertical="center" wrapText="1"/>
    </xf>
    <xf numFmtId="0" fontId="2" fillId="0" borderId="27" xfId="0" applyFont="1" applyBorder="1" applyAlignment="1">
      <alignment horizontal="right" vertical="center" wrapText="1"/>
    </xf>
    <xf numFmtId="0" fontId="2" fillId="0" borderId="31" xfId="0" applyFont="1" applyBorder="1" applyAlignment="1">
      <alignment horizontal="right" vertical="center"/>
    </xf>
    <xf numFmtId="0" fontId="2" fillId="0" borderId="31" xfId="0" applyFont="1" applyBorder="1" applyAlignment="1">
      <alignment vertical="center"/>
    </xf>
    <xf numFmtId="0" fontId="21" fillId="0" borderId="0" xfId="0" applyFont="1"/>
    <xf numFmtId="0" fontId="2" fillId="0" borderId="26" xfId="0" applyFont="1" applyBorder="1" applyAlignment="1">
      <alignment horizontal="right" vertical="center" wrapText="1"/>
    </xf>
    <xf numFmtId="0" fontId="2" fillId="0" borderId="2" xfId="0" applyFont="1" applyBorder="1" applyAlignment="1">
      <alignment horizontal="right" vertical="center"/>
    </xf>
    <xf numFmtId="0" fontId="2" fillId="0" borderId="2" xfId="0" applyFont="1" applyBorder="1"/>
    <xf numFmtId="0" fontId="16" fillId="0" borderId="2" xfId="0" applyFont="1" applyBorder="1" applyAlignment="1">
      <alignment horizontal="right" vertical="center"/>
    </xf>
    <xf numFmtId="164" fontId="2" fillId="0" borderId="26" xfId="0" applyNumberFormat="1" applyFont="1" applyBorder="1" applyAlignment="1">
      <alignment horizontal="right" vertical="center" wrapText="1"/>
    </xf>
    <xf numFmtId="164" fontId="2" fillId="0" borderId="2" xfId="0" applyNumberFormat="1" applyFont="1" applyBorder="1" applyAlignment="1">
      <alignment horizontal="right" vertical="center"/>
    </xf>
    <xf numFmtId="0" fontId="16" fillId="0" borderId="2" xfId="0" applyFont="1" applyBorder="1" applyAlignment="1">
      <alignment horizontal="right" vertical="center" wrapText="1"/>
    </xf>
    <xf numFmtId="0" fontId="10" fillId="0" borderId="2" xfId="0" applyFont="1" applyBorder="1"/>
    <xf numFmtId="0" fontId="2" fillId="0" borderId="0" xfId="0" applyFont="1" applyFill="1" applyBorder="1" applyAlignment="1">
      <alignment vertical="center"/>
    </xf>
    <xf numFmtId="0" fontId="18" fillId="0" borderId="16" xfId="0" applyFont="1" applyFill="1" applyBorder="1" applyAlignment="1">
      <alignment horizontal="right" vertical="center" wrapText="1"/>
    </xf>
    <xf numFmtId="3" fontId="16" fillId="0" borderId="16" xfId="0" applyNumberFormat="1" applyFont="1" applyBorder="1" applyAlignment="1">
      <alignment horizontal="right" vertical="center" wrapText="1"/>
    </xf>
    <xf numFmtId="3" fontId="16" fillId="0" borderId="21" xfId="0" applyNumberFormat="1" applyFont="1" applyBorder="1" applyAlignment="1">
      <alignment horizontal="right" vertical="center" wrapText="1"/>
    </xf>
    <xf numFmtId="164" fontId="7" fillId="0" borderId="20" xfId="0" applyNumberFormat="1" applyFont="1" applyBorder="1" applyAlignment="1">
      <alignment vertical="center" wrapText="1"/>
    </xf>
    <xf numFmtId="164" fontId="16" fillId="0" borderId="0" xfId="0" applyNumberFormat="1" applyFont="1" applyFill="1" applyBorder="1" applyAlignment="1">
      <alignment horizontal="right" vertical="center" wrapText="1"/>
    </xf>
    <xf numFmtId="0" fontId="2" fillId="0" borderId="26" xfId="0" applyFont="1" applyBorder="1" applyAlignment="1">
      <alignment vertical="center" wrapText="1"/>
    </xf>
    <xf numFmtId="0" fontId="2" fillId="0" borderId="0" xfId="0" applyFont="1" applyBorder="1" applyAlignment="1">
      <alignment vertical="center" wrapText="1"/>
    </xf>
    <xf numFmtId="0" fontId="21" fillId="0" borderId="0" xfId="0" applyNumberFormat="1" applyFont="1"/>
    <xf numFmtId="0" fontId="2" fillId="0" borderId="20" xfId="0" applyFont="1" applyFill="1" applyBorder="1" applyAlignment="1">
      <alignment horizontal="left" vertical="center" wrapText="1" indent="1"/>
    </xf>
    <xf numFmtId="3" fontId="2" fillId="0" borderId="26" xfId="0" applyNumberFormat="1" applyFont="1" applyFill="1" applyBorder="1" applyAlignment="1">
      <alignment horizontal="right" vertical="center" wrapText="1"/>
    </xf>
    <xf numFmtId="3" fontId="2" fillId="0" borderId="0" xfId="0" applyNumberFormat="1" applyFont="1" applyFill="1"/>
    <xf numFmtId="3" fontId="2" fillId="0" borderId="2" xfId="0" applyNumberFormat="1" applyFont="1" applyFill="1" applyBorder="1"/>
    <xf numFmtId="3" fontId="21" fillId="0" borderId="0" xfId="0" applyNumberFormat="1" applyFont="1" applyFill="1"/>
    <xf numFmtId="164" fontId="5" fillId="0" borderId="0" xfId="0" applyNumberFormat="1" applyFont="1" applyFill="1"/>
    <xf numFmtId="0" fontId="6" fillId="0" borderId="20" xfId="0" applyFont="1" applyFill="1" applyBorder="1" applyAlignment="1">
      <alignment horizontal="left" vertical="center" wrapText="1" indent="1"/>
    </xf>
    <xf numFmtId="0" fontId="2" fillId="0" borderId="20" xfId="0" applyFont="1" applyFill="1" applyBorder="1" applyAlignment="1">
      <alignment horizontal="left" vertical="center" wrapText="1" indent="2"/>
    </xf>
    <xf numFmtId="0" fontId="6" fillId="0" borderId="20" xfId="0" applyFont="1" applyFill="1" applyBorder="1" applyAlignment="1">
      <alignment horizontal="left" vertical="center" wrapText="1" indent="2"/>
    </xf>
    <xf numFmtId="3" fontId="21" fillId="0" borderId="0" xfId="4" applyNumberFormat="1" applyFont="1" applyFill="1"/>
    <xf numFmtId="1" fontId="21" fillId="0" borderId="0" xfId="0" applyNumberFormat="1" applyFont="1" applyFill="1"/>
    <xf numFmtId="0" fontId="2" fillId="0" borderId="26" xfId="0" applyFont="1" applyFill="1" applyBorder="1" applyAlignment="1">
      <alignment horizontal="right" vertical="center" wrapText="1"/>
    </xf>
    <xf numFmtId="0" fontId="2" fillId="0" borderId="2" xfId="0" applyFont="1" applyFill="1" applyBorder="1"/>
    <xf numFmtId="0" fontId="21" fillId="0" borderId="0" xfId="0" applyFont="1" applyFill="1"/>
    <xf numFmtId="164" fontId="2" fillId="0" borderId="0" xfId="0" applyNumberFormat="1" applyFont="1"/>
    <xf numFmtId="164" fontId="21" fillId="0" borderId="0" xfId="0" applyNumberFormat="1" applyFont="1"/>
    <xf numFmtId="164" fontId="21" fillId="0" borderId="0" xfId="0" applyNumberFormat="1" applyFont="1" applyBorder="1"/>
    <xf numFmtId="0" fontId="21" fillId="0" borderId="0" xfId="0" applyFont="1" applyBorder="1"/>
    <xf numFmtId="0" fontId="19" fillId="0" borderId="0" xfId="0" applyFont="1" applyBorder="1" applyAlignment="1">
      <alignment horizontal="left" vertical="center" wrapText="1" indent="2"/>
    </xf>
    <xf numFmtId="0" fontId="20" fillId="0" borderId="0" xfId="0" applyFont="1"/>
    <xf numFmtId="0" fontId="23" fillId="0" borderId="0" xfId="0" applyFont="1"/>
    <xf numFmtId="0" fontId="23" fillId="0" borderId="0" xfId="0" applyFont="1" applyFill="1"/>
    <xf numFmtId="0" fontId="22" fillId="0" borderId="0" xfId="0" applyFont="1" applyFill="1"/>
    <xf numFmtId="0" fontId="22" fillId="0" borderId="0" xfId="0" applyFont="1"/>
    <xf numFmtId="0" fontId="2" fillId="0" borderId="0" xfId="0" applyFont="1" applyFill="1"/>
    <xf numFmtId="0" fontId="21" fillId="0" borderId="0" xfId="0" applyFont="1" applyFill="1" applyBorder="1" applyAlignment="1"/>
    <xf numFmtId="0" fontId="2" fillId="0" borderId="0" xfId="0" applyFont="1" applyFill="1" applyBorder="1" applyAlignment="1"/>
    <xf numFmtId="0" fontId="24" fillId="0" borderId="0" xfId="5" applyFont="1"/>
    <xf numFmtId="0" fontId="24" fillId="0" borderId="0" xfId="5" applyFont="1" applyFill="1"/>
    <xf numFmtId="0" fontId="24" fillId="0" borderId="0" xfId="5" applyFont="1" applyFill="1" applyBorder="1" applyAlignment="1"/>
    <xf numFmtId="0" fontId="25" fillId="0" borderId="0" xfId="5" applyFont="1"/>
    <xf numFmtId="0" fontId="25" fillId="0" borderId="0" xfId="5" applyFont="1" applyFill="1"/>
    <xf numFmtId="0" fontId="6" fillId="0" borderId="0" xfId="0" applyFont="1" applyFill="1"/>
    <xf numFmtId="0" fontId="26" fillId="0" borderId="0" xfId="0" applyFont="1"/>
    <xf numFmtId="0" fontId="25" fillId="0" borderId="0" xfId="5" applyFont="1" applyFill="1" applyBorder="1" applyAlignment="1"/>
    <xf numFmtId="0" fontId="6" fillId="0" borderId="0" xfId="0" applyFont="1" applyFill="1" applyBorder="1" applyAlignment="1"/>
    <xf numFmtId="0" fontId="26" fillId="0" borderId="0" xfId="0" applyFont="1" applyFill="1" applyBorder="1" applyAlignment="1"/>
    <xf numFmtId="0" fontId="8" fillId="0" borderId="0" xfId="0" applyFont="1"/>
    <xf numFmtId="0" fontId="2" fillId="0" borderId="0" xfId="0" applyFont="1" applyBorder="1" applyAlignment="1">
      <alignment vertical="center" wrapText="1"/>
    </xf>
    <xf numFmtId="0" fontId="6" fillId="0" borderId="0" xfId="0" applyFont="1" applyBorder="1" applyAlignment="1">
      <alignment horizontal="left" vertical="center" wrapText="1" indent="7"/>
    </xf>
    <xf numFmtId="0" fontId="13" fillId="0" borderId="0" xfId="0" applyFont="1" applyBorder="1" applyAlignment="1">
      <alignment vertical="center" wrapText="1"/>
    </xf>
    <xf numFmtId="0" fontId="11" fillId="0" borderId="22" xfId="0" applyFont="1" applyFill="1" applyBorder="1" applyAlignment="1">
      <alignment horizontal="center" vertical="center" wrapText="1"/>
    </xf>
    <xf numFmtId="0" fontId="11" fillId="0" borderId="30"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29" xfId="0" applyFont="1" applyFill="1" applyBorder="1" applyAlignment="1">
      <alignment horizontal="center" vertical="center" wrapText="1"/>
    </xf>
    <xf numFmtId="0" fontId="11" fillId="0" borderId="17" xfId="0" applyFont="1" applyFill="1" applyBorder="1" applyAlignment="1">
      <alignment horizontal="center" vertical="center" wrapText="1"/>
    </xf>
    <xf numFmtId="0" fontId="11" fillId="0" borderId="24" xfId="0" applyFont="1" applyFill="1" applyBorder="1" applyAlignment="1">
      <alignment horizontal="center" vertical="center" wrapText="1"/>
    </xf>
    <xf numFmtId="0" fontId="11" fillId="0" borderId="28" xfId="0" applyFont="1" applyFill="1" applyBorder="1" applyAlignment="1">
      <alignment horizontal="center" vertical="center" wrapText="1"/>
    </xf>
    <xf numFmtId="0" fontId="11" fillId="0" borderId="25" xfId="0" applyFont="1" applyFill="1" applyBorder="1" applyAlignment="1">
      <alignment horizontal="center" vertical="center" wrapText="1"/>
    </xf>
    <xf numFmtId="0" fontId="11" fillId="0" borderId="18" xfId="0" applyFont="1" applyFill="1" applyBorder="1" applyAlignment="1">
      <alignment horizontal="center" vertical="center" wrapText="1"/>
    </xf>
    <xf numFmtId="0" fontId="11" fillId="0" borderId="23" xfId="0" applyFont="1" applyFill="1" applyBorder="1" applyAlignment="1">
      <alignment horizontal="center" vertical="center" wrapText="1"/>
    </xf>
    <xf numFmtId="0" fontId="2" fillId="0" borderId="29"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0" borderId="30" xfId="0" applyFont="1" applyBorder="1" applyAlignment="1">
      <alignment horizontal="center" vertical="center" wrapText="1"/>
    </xf>
    <xf numFmtId="0" fontId="2" fillId="2" borderId="17"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0" borderId="0" xfId="0" applyFont="1" applyBorder="1" applyAlignment="1">
      <alignment horizontal="left" vertical="center"/>
    </xf>
    <xf numFmtId="0" fontId="2" fillId="0" borderId="9"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0" xfId="0" applyFont="1" applyBorder="1" applyAlignment="1">
      <alignment horizontal="center" vertical="center" wrapText="1"/>
    </xf>
    <xf numFmtId="0" fontId="6" fillId="0" borderId="0" xfId="0" applyFont="1" applyFill="1" applyBorder="1" applyAlignment="1">
      <alignment horizontal="left" vertical="center" wrapText="1"/>
    </xf>
    <xf numFmtId="0" fontId="2" fillId="0" borderId="19"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0" xfId="0" applyFont="1" applyBorder="1" applyAlignment="1">
      <alignment horizontal="center" vertical="center"/>
    </xf>
    <xf numFmtId="0" fontId="2" fillId="0" borderId="29" xfId="0" applyFont="1" applyBorder="1" applyAlignment="1">
      <alignment horizontal="center" vertical="center"/>
    </xf>
    <xf numFmtId="0" fontId="6" fillId="0" borderId="28" xfId="0" applyFont="1" applyBorder="1" applyAlignment="1">
      <alignment horizontal="left" vertical="center" indent="7"/>
    </xf>
    <xf numFmtId="0" fontId="6" fillId="0" borderId="28" xfId="0" applyFont="1" applyFill="1" applyBorder="1" applyAlignment="1">
      <alignment horizontal="left" vertical="center" indent="7"/>
    </xf>
    <xf numFmtId="0" fontId="6" fillId="0" borderId="0" xfId="0" applyFont="1" applyBorder="1" applyAlignment="1">
      <alignment vertical="center" wrapText="1"/>
    </xf>
    <xf numFmtId="0" fontId="2" fillId="0" borderId="20"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0" xfId="0" applyFont="1" applyAlignment="1">
      <alignment horizontal="left"/>
    </xf>
    <xf numFmtId="0" fontId="6" fillId="0" borderId="0" xfId="0" applyFont="1" applyAlignment="1">
      <alignment horizontal="left" wrapText="1"/>
    </xf>
    <xf numFmtId="0" fontId="2" fillId="0" borderId="17" xfId="0" applyFont="1" applyBorder="1" applyAlignment="1">
      <alignment horizontal="center" vertical="center" wrapText="1"/>
    </xf>
    <xf numFmtId="0" fontId="6" fillId="0" borderId="0" xfId="0" applyFont="1" applyBorder="1" applyAlignment="1">
      <alignment horizontal="left" vertical="center" wrapText="1"/>
    </xf>
    <xf numFmtId="0" fontId="22" fillId="0" borderId="23" xfId="0" applyFont="1" applyBorder="1" applyAlignment="1">
      <alignment horizontal="center" vertical="center" wrapText="1"/>
    </xf>
    <xf numFmtId="0" fontId="2" fillId="0" borderId="0" xfId="0" applyFont="1" applyBorder="1" applyAlignment="1">
      <alignment horizontal="left" vertical="center" wrapText="1"/>
    </xf>
    <xf numFmtId="0" fontId="2" fillId="0" borderId="0" xfId="0" applyFont="1" applyFill="1" applyBorder="1" applyAlignment="1">
      <alignment horizontal="left" vertical="center"/>
    </xf>
    <xf numFmtId="0" fontId="6" fillId="0" borderId="0" xfId="0" applyFont="1" applyBorder="1" applyAlignment="1">
      <alignment horizontal="left"/>
    </xf>
    <xf numFmtId="0" fontId="6" fillId="0" borderId="28" xfId="0" applyFont="1" applyBorder="1" applyAlignment="1">
      <alignment horizontal="left" vertical="center" wrapText="1" indent="7"/>
    </xf>
    <xf numFmtId="0" fontId="6" fillId="0" borderId="20" xfId="0" applyFont="1" applyBorder="1" applyAlignment="1">
      <alignment horizontal="center" vertical="center" wrapText="1"/>
    </xf>
    <xf numFmtId="0" fontId="6" fillId="0" borderId="0" xfId="0" applyFont="1" applyBorder="1" applyAlignment="1">
      <alignment horizontal="center" vertical="center" wrapText="1"/>
    </xf>
    <xf numFmtId="0" fontId="6" fillId="0" borderId="0" xfId="0" applyFont="1" applyBorder="1" applyAlignment="1">
      <alignment horizontal="left" vertical="center"/>
    </xf>
    <xf numFmtId="0" fontId="2" fillId="0" borderId="0" xfId="0" applyFont="1" applyAlignment="1">
      <alignment horizontal="left" wrapText="1"/>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9" xfId="0" applyFont="1" applyBorder="1" applyAlignment="1">
      <alignment horizontal="center" vertical="center" wrapText="1"/>
    </xf>
    <xf numFmtId="0" fontId="2" fillId="0" borderId="1" xfId="0" applyFont="1" applyBorder="1" applyAlignment="1">
      <alignment horizontal="center" vertical="center"/>
    </xf>
    <xf numFmtId="0" fontId="2" fillId="0" borderId="13" xfId="0" applyFont="1" applyBorder="1" applyAlignment="1">
      <alignment horizontal="center" vertical="center"/>
    </xf>
    <xf numFmtId="0" fontId="2" fillId="2" borderId="8"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0" borderId="0" xfId="0" applyFont="1" applyBorder="1" applyAlignment="1">
      <alignment horizontal="left" vertical="top" wrapText="1"/>
    </xf>
    <xf numFmtId="0" fontId="6" fillId="0" borderId="6" xfId="0" applyFont="1" applyBorder="1" applyAlignment="1">
      <alignment vertical="center" wrapText="1"/>
    </xf>
    <xf numFmtId="0" fontId="2" fillId="0" borderId="12" xfId="0" applyFont="1" applyBorder="1" applyAlignment="1">
      <alignment horizontal="center" vertical="center" wrapText="1"/>
    </xf>
    <xf numFmtId="0" fontId="2" fillId="0" borderId="14" xfId="0" applyFont="1" applyBorder="1" applyAlignment="1">
      <alignment horizontal="center" vertical="center" wrapText="1"/>
    </xf>
    <xf numFmtId="0" fontId="2" fillId="2" borderId="10" xfId="0" applyFont="1" applyFill="1" applyBorder="1" applyAlignment="1">
      <alignment horizontal="center" wrapText="1"/>
    </xf>
    <xf numFmtId="0" fontId="2" fillId="2" borderId="9" xfId="0" applyFont="1" applyFill="1" applyBorder="1" applyAlignment="1">
      <alignment horizontal="center" wrapText="1"/>
    </xf>
    <xf numFmtId="0" fontId="2" fillId="0" borderId="1" xfId="0" applyFont="1" applyBorder="1" applyAlignment="1">
      <alignment horizontal="center" vertical="center" wrapText="1"/>
    </xf>
    <xf numFmtId="0" fontId="6" fillId="2" borderId="1" xfId="0" applyFont="1" applyFill="1" applyBorder="1" applyAlignment="1">
      <alignment horizontal="center" vertical="top" wrapText="1"/>
    </xf>
    <xf numFmtId="0" fontId="2" fillId="2" borderId="1" xfId="0" applyFont="1" applyFill="1" applyBorder="1" applyAlignment="1">
      <alignment horizontal="center" vertical="top" wrapText="1"/>
    </xf>
    <xf numFmtId="0" fontId="2" fillId="2" borderId="13" xfId="0" applyFont="1" applyFill="1" applyBorder="1" applyAlignment="1">
      <alignment horizontal="center" vertical="top" wrapText="1"/>
    </xf>
    <xf numFmtId="0" fontId="2" fillId="0" borderId="11" xfId="0" applyFont="1" applyBorder="1" applyAlignment="1">
      <alignment horizontal="center" vertical="center" wrapText="1"/>
    </xf>
    <xf numFmtId="0" fontId="21" fillId="0" borderId="0" xfId="0" quotePrefix="1" applyFont="1" applyAlignment="1">
      <alignment horizontal="left"/>
    </xf>
  </cellXfs>
  <cellStyles count="6">
    <cellStyle name="[StdExit()]" xfId="1"/>
    <cellStyle name="Dziesiętny" xfId="2" builtinId="3"/>
    <cellStyle name="Hiperłącze" xfId="5" builtinId="8"/>
    <cellStyle name="Normalny" xfId="0" builtinId="0"/>
    <cellStyle name="Normalny 2" xfId="3"/>
    <cellStyle name="Procentowy" xfId="4" builtinId="5"/>
  </cellStyles>
  <dxfs count="0"/>
  <tableStyles count="0" defaultTableStyle="TableStyleMedium2" defaultPivotStyle="PivotStyleLight16"/>
  <colors>
    <mruColors>
      <color rgb="FF66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B16"/>
  <sheetViews>
    <sheetView tabSelected="1" workbookViewId="0">
      <selection sqref="A1:XFD1048576"/>
    </sheetView>
  </sheetViews>
  <sheetFormatPr defaultColWidth="8.85546875" defaultRowHeight="12.75" x14ac:dyDescent="0.2"/>
  <cols>
    <col min="1" max="1" width="13.42578125" style="185" customWidth="1"/>
    <col min="2" max="16384" width="8.85546875" style="185"/>
  </cols>
  <sheetData>
    <row r="1" spans="1:2" x14ac:dyDescent="0.2">
      <c r="A1" s="185" t="s">
        <v>97</v>
      </c>
    </row>
    <row r="2" spans="1:2" x14ac:dyDescent="0.2">
      <c r="A2" s="236" t="s">
        <v>98</v>
      </c>
    </row>
    <row r="3" spans="1:2" x14ac:dyDescent="0.2">
      <c r="A3" s="185" t="s">
        <v>99</v>
      </c>
      <c r="B3" s="185" t="s">
        <v>100</v>
      </c>
    </row>
    <row r="4" spans="1:2" x14ac:dyDescent="0.2">
      <c r="A4" s="185" t="s">
        <v>256</v>
      </c>
      <c r="B4" s="236" t="s">
        <v>101</v>
      </c>
    </row>
    <row r="5" spans="1:2" x14ac:dyDescent="0.2">
      <c r="A5" s="185" t="s">
        <v>102</v>
      </c>
      <c r="B5" s="185" t="s">
        <v>103</v>
      </c>
    </row>
    <row r="6" spans="1:2" x14ac:dyDescent="0.2">
      <c r="A6" s="185" t="s">
        <v>257</v>
      </c>
      <c r="B6" s="236" t="s">
        <v>104</v>
      </c>
    </row>
    <row r="7" spans="1:2" x14ac:dyDescent="0.2">
      <c r="A7" s="332" t="s">
        <v>105</v>
      </c>
      <c r="B7" s="185" t="s">
        <v>106</v>
      </c>
    </row>
    <row r="8" spans="1:2" x14ac:dyDescent="0.2">
      <c r="B8" s="236" t="s">
        <v>107</v>
      </c>
    </row>
    <row r="9" spans="1:2" x14ac:dyDescent="0.2">
      <c r="A9" s="185" t="s">
        <v>108</v>
      </c>
      <c r="B9" s="185" t="s">
        <v>109</v>
      </c>
    </row>
    <row r="10" spans="1:2" x14ac:dyDescent="0.2">
      <c r="A10" s="185" t="s">
        <v>258</v>
      </c>
      <c r="B10" s="236" t="s">
        <v>110</v>
      </c>
    </row>
    <row r="11" spans="1:2" x14ac:dyDescent="0.2">
      <c r="A11" s="185" t="s">
        <v>111</v>
      </c>
      <c r="B11" s="185" t="s">
        <v>112</v>
      </c>
    </row>
    <row r="12" spans="1:2" x14ac:dyDescent="0.2">
      <c r="A12" s="185" t="s">
        <v>259</v>
      </c>
      <c r="B12" s="236" t="s">
        <v>113</v>
      </c>
    </row>
    <row r="13" spans="1:2" x14ac:dyDescent="0.2">
      <c r="A13" s="185" t="s">
        <v>114</v>
      </c>
      <c r="B13" s="185" t="s">
        <v>115</v>
      </c>
    </row>
    <row r="14" spans="1:2" x14ac:dyDescent="0.2">
      <c r="A14" s="236" t="s">
        <v>260</v>
      </c>
      <c r="B14" s="236" t="s">
        <v>116</v>
      </c>
    </row>
    <row r="15" spans="1:2" x14ac:dyDescent="0.2">
      <c r="A15" s="185" t="s">
        <v>117</v>
      </c>
      <c r="B15" s="185" t="s">
        <v>118</v>
      </c>
    </row>
    <row r="16" spans="1:2" x14ac:dyDescent="0.2">
      <c r="A16" s="185" t="s">
        <v>261</v>
      </c>
      <c r="B16" s="236" t="s">
        <v>119</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zoomScaleNormal="100" workbookViewId="0">
      <selection sqref="A1:XFD1048576"/>
    </sheetView>
  </sheetViews>
  <sheetFormatPr defaultRowHeight="15" x14ac:dyDescent="0.2"/>
  <cols>
    <col min="1" max="1" width="27.140625" style="1" customWidth="1"/>
    <col min="2" max="16384" width="9.140625" style="1"/>
  </cols>
  <sheetData>
    <row r="1" spans="1:6" ht="15.75" customHeight="1" x14ac:dyDescent="0.2">
      <c r="A1" s="303" t="s">
        <v>228</v>
      </c>
      <c r="B1" s="303"/>
      <c r="C1" s="303"/>
      <c r="D1" s="303"/>
      <c r="E1" s="303"/>
    </row>
    <row r="2" spans="1:6" x14ac:dyDescent="0.2">
      <c r="A2" s="117" t="s">
        <v>147</v>
      </c>
      <c r="B2" s="117"/>
      <c r="C2" s="117"/>
      <c r="D2" s="117"/>
    </row>
    <row r="3" spans="1:6" ht="30" customHeight="1" x14ac:dyDescent="0.2">
      <c r="A3" s="242" t="s">
        <v>229</v>
      </c>
      <c r="B3" s="242"/>
      <c r="C3" s="242"/>
      <c r="D3" s="242"/>
      <c r="E3" s="242"/>
    </row>
    <row r="4" spans="1:6" x14ac:dyDescent="0.2">
      <c r="A4" s="137" t="s">
        <v>29</v>
      </c>
      <c r="B4" s="137"/>
      <c r="C4" s="137"/>
      <c r="D4" s="138"/>
      <c r="E4" s="139"/>
    </row>
    <row r="5" spans="1:6" x14ac:dyDescent="0.2">
      <c r="A5" s="267" t="s">
        <v>206</v>
      </c>
      <c r="B5" s="287">
        <v>2012</v>
      </c>
      <c r="C5" s="285">
        <v>2013</v>
      </c>
      <c r="D5" s="285">
        <v>2014</v>
      </c>
      <c r="E5" s="285">
        <v>2015</v>
      </c>
      <c r="F5" s="285">
        <v>2016</v>
      </c>
    </row>
    <row r="6" spans="1:6" x14ac:dyDescent="0.2">
      <c r="A6" s="270"/>
      <c r="B6" s="288"/>
      <c r="C6" s="286"/>
      <c r="D6" s="286"/>
      <c r="E6" s="286"/>
      <c r="F6" s="286"/>
    </row>
    <row r="7" spans="1:6" x14ac:dyDescent="0.2">
      <c r="A7" s="140" t="s">
        <v>0</v>
      </c>
      <c r="B7" s="141">
        <v>506</v>
      </c>
      <c r="C7" s="142">
        <v>538</v>
      </c>
      <c r="D7" s="142">
        <v>525</v>
      </c>
      <c r="E7" s="143">
        <v>506</v>
      </c>
      <c r="F7" s="144">
        <v>520</v>
      </c>
    </row>
    <row r="8" spans="1:6" x14ac:dyDescent="0.2">
      <c r="A8" s="51" t="s">
        <v>1</v>
      </c>
      <c r="B8" s="69"/>
      <c r="C8" s="71"/>
      <c r="D8" s="71"/>
      <c r="E8" s="145"/>
      <c r="F8" s="114"/>
    </row>
    <row r="9" spans="1:6" x14ac:dyDescent="0.2">
      <c r="A9" s="146" t="s">
        <v>2</v>
      </c>
      <c r="B9" s="62">
        <v>20</v>
      </c>
      <c r="C9" s="63">
        <v>23</v>
      </c>
      <c r="D9" s="63">
        <v>22</v>
      </c>
      <c r="E9" s="145">
        <v>16</v>
      </c>
      <c r="F9" s="114">
        <v>28</v>
      </c>
    </row>
    <row r="10" spans="1:6" x14ac:dyDescent="0.2">
      <c r="A10" s="147" t="s">
        <v>3</v>
      </c>
      <c r="B10" s="62"/>
      <c r="C10" s="63"/>
      <c r="D10" s="63"/>
      <c r="E10" s="145"/>
      <c r="F10" s="114"/>
    </row>
    <row r="11" spans="1:6" x14ac:dyDescent="0.2">
      <c r="A11" s="53" t="s">
        <v>30</v>
      </c>
      <c r="B11" s="62">
        <v>313</v>
      </c>
      <c r="C11" s="63">
        <v>336</v>
      </c>
      <c r="D11" s="63">
        <v>329</v>
      </c>
      <c r="E11" s="145">
        <v>319</v>
      </c>
      <c r="F11" s="114">
        <v>340</v>
      </c>
    </row>
    <row r="12" spans="1:6" x14ac:dyDescent="0.2">
      <c r="A12" s="59" t="s">
        <v>31</v>
      </c>
      <c r="B12" s="62"/>
      <c r="C12" s="63"/>
      <c r="D12" s="63"/>
      <c r="E12" s="145"/>
      <c r="F12" s="114"/>
    </row>
    <row r="13" spans="1:6" x14ac:dyDescent="0.2">
      <c r="A13" s="146" t="s">
        <v>32</v>
      </c>
      <c r="B13" s="62">
        <v>168</v>
      </c>
      <c r="C13" s="63">
        <v>188</v>
      </c>
      <c r="D13" s="63">
        <v>181</v>
      </c>
      <c r="E13" s="145">
        <v>172</v>
      </c>
      <c r="F13" s="114">
        <v>189</v>
      </c>
    </row>
    <row r="14" spans="1:6" x14ac:dyDescent="0.2">
      <c r="A14" s="147" t="s">
        <v>33</v>
      </c>
      <c r="B14" s="62"/>
      <c r="C14" s="63"/>
      <c r="D14" s="63"/>
      <c r="E14" s="145"/>
      <c r="F14" s="114"/>
    </row>
    <row r="15" spans="1:6" x14ac:dyDescent="0.2">
      <c r="A15" s="146" t="s">
        <v>34</v>
      </c>
      <c r="B15" s="62">
        <v>145</v>
      </c>
      <c r="C15" s="63">
        <v>148</v>
      </c>
      <c r="D15" s="63">
        <v>148</v>
      </c>
      <c r="E15" s="145">
        <v>147</v>
      </c>
      <c r="F15" s="114">
        <v>151</v>
      </c>
    </row>
    <row r="16" spans="1:6" ht="20.25" customHeight="1" x14ac:dyDescent="0.2">
      <c r="A16" s="147" t="s">
        <v>35</v>
      </c>
      <c r="B16" s="62"/>
      <c r="C16" s="63"/>
      <c r="D16" s="63"/>
      <c r="E16" s="145"/>
      <c r="F16" s="114"/>
    </row>
    <row r="17" spans="1:6" x14ac:dyDescent="0.2">
      <c r="A17" s="53" t="s">
        <v>36</v>
      </c>
      <c r="B17" s="62">
        <v>193</v>
      </c>
      <c r="C17" s="63">
        <v>202</v>
      </c>
      <c r="D17" s="63">
        <v>196</v>
      </c>
      <c r="E17" s="145">
        <v>187</v>
      </c>
      <c r="F17" s="114">
        <v>180</v>
      </c>
    </row>
    <row r="18" spans="1:6" x14ac:dyDescent="0.2">
      <c r="A18" s="59" t="s">
        <v>37</v>
      </c>
      <c r="B18" s="62"/>
      <c r="C18" s="63"/>
      <c r="D18" s="63"/>
      <c r="E18" s="148"/>
      <c r="F18" s="114"/>
    </row>
    <row r="19" spans="1:6" ht="25.5" x14ac:dyDescent="0.2">
      <c r="A19" s="149" t="s">
        <v>95</v>
      </c>
      <c r="B19" s="150"/>
      <c r="C19" s="151"/>
      <c r="D19" s="151"/>
      <c r="E19" s="148"/>
      <c r="F19" s="114"/>
    </row>
    <row r="20" spans="1:6" ht="38.25" x14ac:dyDescent="0.2">
      <c r="A20" s="152" t="s">
        <v>96</v>
      </c>
      <c r="B20" s="150"/>
      <c r="C20" s="150"/>
      <c r="D20" s="151"/>
      <c r="E20" s="153"/>
      <c r="F20" s="114"/>
    </row>
    <row r="21" spans="1:6" x14ac:dyDescent="0.2">
      <c r="A21" s="60" t="s">
        <v>82</v>
      </c>
      <c r="B21" s="62">
        <v>208</v>
      </c>
      <c r="C21" s="63">
        <v>217</v>
      </c>
      <c r="D21" s="63">
        <v>210</v>
      </c>
      <c r="E21" s="145">
        <v>201</v>
      </c>
      <c r="F21" s="154">
        <v>202</v>
      </c>
    </row>
    <row r="22" spans="1:6" ht="15.75" customHeight="1" x14ac:dyDescent="0.2">
      <c r="A22" s="61" t="s">
        <v>5</v>
      </c>
      <c r="B22" s="62"/>
      <c r="C22" s="63"/>
      <c r="D22" s="63"/>
      <c r="E22" s="145"/>
      <c r="F22" s="154"/>
    </row>
    <row r="23" spans="1:6" ht="15.75" customHeight="1" x14ac:dyDescent="0.2">
      <c r="A23" s="60" t="s">
        <v>83</v>
      </c>
      <c r="B23" s="62">
        <v>110</v>
      </c>
      <c r="C23" s="63">
        <v>116</v>
      </c>
      <c r="D23" s="63">
        <v>114</v>
      </c>
      <c r="E23" s="145">
        <v>109</v>
      </c>
      <c r="F23" s="154">
        <v>118</v>
      </c>
    </row>
    <row r="24" spans="1:6" ht="15.75" customHeight="1" x14ac:dyDescent="0.2">
      <c r="A24" s="61" t="s">
        <v>91</v>
      </c>
      <c r="B24" s="62"/>
      <c r="C24" s="63"/>
      <c r="D24" s="63"/>
      <c r="E24" s="145"/>
      <c r="F24" s="154"/>
    </row>
    <row r="25" spans="1:6" ht="15.75" customHeight="1" x14ac:dyDescent="0.2">
      <c r="A25" s="60" t="s">
        <v>84</v>
      </c>
      <c r="B25" s="62">
        <v>57</v>
      </c>
      <c r="C25" s="63">
        <v>66</v>
      </c>
      <c r="D25" s="63">
        <v>65</v>
      </c>
      <c r="E25" s="145">
        <v>63</v>
      </c>
      <c r="F25" s="154">
        <v>62</v>
      </c>
    </row>
    <row r="26" spans="1:6" ht="15.75" customHeight="1" x14ac:dyDescent="0.2">
      <c r="A26" s="61" t="s">
        <v>90</v>
      </c>
      <c r="B26" s="62"/>
      <c r="C26" s="63"/>
      <c r="D26" s="63"/>
      <c r="E26" s="145"/>
      <c r="F26" s="154"/>
    </row>
    <row r="27" spans="1:6" ht="15.75" customHeight="1" x14ac:dyDescent="0.2">
      <c r="A27" s="60" t="s">
        <v>85</v>
      </c>
      <c r="B27" s="62">
        <v>54</v>
      </c>
      <c r="C27" s="63">
        <v>58</v>
      </c>
      <c r="D27" s="63">
        <v>57</v>
      </c>
      <c r="E27" s="145">
        <v>56</v>
      </c>
      <c r="F27" s="154">
        <v>57</v>
      </c>
    </row>
    <row r="28" spans="1:6" ht="15.75" customHeight="1" x14ac:dyDescent="0.2">
      <c r="A28" s="61" t="s">
        <v>77</v>
      </c>
      <c r="B28" s="62"/>
      <c r="C28" s="63"/>
      <c r="D28" s="63"/>
      <c r="E28" s="145"/>
      <c r="F28" s="154"/>
    </row>
    <row r="29" spans="1:6" ht="27" customHeight="1" x14ac:dyDescent="0.2">
      <c r="A29" s="60" t="s">
        <v>93</v>
      </c>
      <c r="B29" s="62">
        <v>77</v>
      </c>
      <c r="C29" s="63">
        <v>81</v>
      </c>
      <c r="D29" s="63">
        <v>79</v>
      </c>
      <c r="E29" s="145">
        <v>77</v>
      </c>
      <c r="F29" s="154">
        <v>81</v>
      </c>
    </row>
    <row r="30" spans="1:6" ht="15.75" customHeight="1" x14ac:dyDescent="0.2">
      <c r="A30" s="61" t="s">
        <v>94</v>
      </c>
      <c r="B30" s="62"/>
      <c r="C30" s="63"/>
      <c r="D30" s="63"/>
      <c r="E30" s="155"/>
      <c r="F30" s="21"/>
    </row>
    <row r="31" spans="1:6" x14ac:dyDescent="0.2">
      <c r="A31" s="80"/>
      <c r="B31" s="81"/>
      <c r="C31" s="81"/>
      <c r="D31" s="81"/>
    </row>
    <row r="32" spans="1:6" x14ac:dyDescent="0.2">
      <c r="A32" s="309" t="s">
        <v>225</v>
      </c>
      <c r="B32" s="309"/>
      <c r="C32" s="309"/>
      <c r="D32" s="156"/>
    </row>
    <row r="33" spans="1:4" x14ac:dyDescent="0.2">
      <c r="A33" s="272" t="s">
        <v>80</v>
      </c>
      <c r="B33" s="272"/>
      <c r="C33" s="272"/>
      <c r="D33" s="116"/>
    </row>
    <row r="34" spans="1:4" x14ac:dyDescent="0.2">
      <c r="A34" s="304" t="s">
        <v>128</v>
      </c>
      <c r="B34" s="304"/>
      <c r="C34" s="304"/>
      <c r="D34" s="157"/>
    </row>
    <row r="35" spans="1:4" ht="15.75" customHeight="1" x14ac:dyDescent="0.2">
      <c r="A35" s="308" t="s">
        <v>81</v>
      </c>
      <c r="B35" s="308"/>
      <c r="C35" s="308"/>
      <c r="D35" s="158"/>
    </row>
    <row r="37" spans="1:4" x14ac:dyDescent="0.2">
      <c r="A37" s="114"/>
    </row>
    <row r="38" spans="1:4" x14ac:dyDescent="0.2">
      <c r="A38" s="115"/>
    </row>
  </sheetData>
  <mergeCells count="12">
    <mergeCell ref="A1:E1"/>
    <mergeCell ref="A3:E3"/>
    <mergeCell ref="E5:E6"/>
    <mergeCell ref="A5:A6"/>
    <mergeCell ref="A34:C34"/>
    <mergeCell ref="A35:C35"/>
    <mergeCell ref="C5:C6"/>
    <mergeCell ref="B5:B6"/>
    <mergeCell ref="F5:F6"/>
    <mergeCell ref="D5:D6"/>
    <mergeCell ref="A32:C32"/>
    <mergeCell ref="A33:C33"/>
  </mergeCells>
  <pageMargins left="0.70866141732283472"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showGridLines="0" zoomScaleNormal="100" workbookViewId="0">
      <selection sqref="A1:XFD1048576"/>
    </sheetView>
  </sheetViews>
  <sheetFormatPr defaultRowHeight="15" x14ac:dyDescent="0.2"/>
  <cols>
    <col min="1" max="1" width="52.7109375" style="22" customWidth="1"/>
    <col min="2" max="2" width="13.7109375" style="22" customWidth="1"/>
    <col min="3" max="3" width="12.28515625" style="22" customWidth="1"/>
    <col min="4" max="4" width="13.7109375" style="22" customWidth="1"/>
    <col min="5" max="5" width="12.5703125" style="22" customWidth="1"/>
    <col min="6" max="6" width="10.5703125" style="22" customWidth="1"/>
    <col min="7" max="7" width="13.28515625" style="22" customWidth="1"/>
    <col min="8" max="16384" width="9.140625" style="22"/>
  </cols>
  <sheetData>
    <row r="1" spans="1:7" ht="15.6" customHeight="1" x14ac:dyDescent="0.2">
      <c r="A1" s="116" t="s">
        <v>152</v>
      </c>
      <c r="B1" s="117"/>
      <c r="C1" s="117"/>
      <c r="D1" s="117"/>
    </row>
    <row r="2" spans="1:7" ht="15.6" customHeight="1" x14ac:dyDescent="0.2">
      <c r="A2" s="87" t="s">
        <v>148</v>
      </c>
      <c r="B2" s="117"/>
      <c r="C2" s="117"/>
      <c r="D2" s="117"/>
    </row>
    <row r="3" spans="1:7" ht="16.149999999999999" customHeight="1" x14ac:dyDescent="0.2">
      <c r="A3" s="312" t="s">
        <v>206</v>
      </c>
      <c r="B3" s="310">
        <v>2015</v>
      </c>
      <c r="C3" s="311"/>
      <c r="D3" s="311"/>
      <c r="E3" s="310">
        <v>2016</v>
      </c>
      <c r="F3" s="311"/>
      <c r="G3" s="311"/>
    </row>
    <row r="4" spans="1:7" ht="15.75" customHeight="1" x14ac:dyDescent="0.2">
      <c r="A4" s="313"/>
      <c r="B4" s="315" t="s">
        <v>181</v>
      </c>
      <c r="C4" s="317" t="s">
        <v>215</v>
      </c>
      <c r="D4" s="318"/>
      <c r="E4" s="315" t="s">
        <v>181</v>
      </c>
      <c r="F4" s="317" t="s">
        <v>215</v>
      </c>
      <c r="G4" s="318"/>
    </row>
    <row r="5" spans="1:7" ht="15.75" customHeight="1" x14ac:dyDescent="0.2">
      <c r="A5" s="313"/>
      <c r="B5" s="316"/>
      <c r="C5" s="319"/>
      <c r="D5" s="320"/>
      <c r="E5" s="316"/>
      <c r="F5" s="319"/>
      <c r="G5" s="320"/>
    </row>
    <row r="6" spans="1:7" ht="15" customHeight="1" x14ac:dyDescent="0.2">
      <c r="A6" s="313"/>
      <c r="B6" s="317" t="s">
        <v>226</v>
      </c>
      <c r="C6" s="318"/>
      <c r="D6" s="315" t="s">
        <v>227</v>
      </c>
      <c r="E6" s="317" t="s">
        <v>226</v>
      </c>
      <c r="F6" s="318"/>
      <c r="G6" s="315" t="s">
        <v>227</v>
      </c>
    </row>
    <row r="7" spans="1:7" ht="15.75" customHeight="1" x14ac:dyDescent="0.2">
      <c r="A7" s="314"/>
      <c r="B7" s="319"/>
      <c r="C7" s="320"/>
      <c r="D7" s="316"/>
      <c r="E7" s="319"/>
      <c r="F7" s="320"/>
      <c r="G7" s="316"/>
    </row>
    <row r="8" spans="1:7" ht="21" customHeight="1" x14ac:dyDescent="0.2">
      <c r="A8" s="118" t="s">
        <v>38</v>
      </c>
      <c r="B8" s="119">
        <v>8331</v>
      </c>
      <c r="C8" s="119">
        <v>4794</v>
      </c>
      <c r="D8" s="120">
        <v>57.544112351458409</v>
      </c>
      <c r="E8" s="119">
        <v>8480</v>
      </c>
      <c r="F8" s="119">
        <v>4880</v>
      </c>
      <c r="G8" s="120">
        <f>F8/E8*100</f>
        <v>57.547169811320757</v>
      </c>
    </row>
    <row r="9" spans="1:7" ht="18.75" customHeight="1" x14ac:dyDescent="0.2">
      <c r="A9" s="5" t="s">
        <v>39</v>
      </c>
      <c r="B9" s="121"/>
      <c r="C9" s="121"/>
      <c r="D9" s="122"/>
      <c r="E9" s="121"/>
      <c r="F9" s="121"/>
      <c r="G9" s="122"/>
    </row>
    <row r="10" spans="1:7" ht="21" customHeight="1" x14ac:dyDescent="0.2">
      <c r="A10" s="9" t="s">
        <v>145</v>
      </c>
      <c r="B10" s="123">
        <v>5077</v>
      </c>
      <c r="C10" s="123">
        <v>2933</v>
      </c>
      <c r="D10" s="124">
        <v>57.770336813078593</v>
      </c>
      <c r="E10" s="123">
        <v>5140</v>
      </c>
      <c r="F10" s="123">
        <v>2963</v>
      </c>
      <c r="G10" s="124">
        <f>F10/E10*100</f>
        <v>57.645914396887157</v>
      </c>
    </row>
    <row r="11" spans="1:7" ht="25.5" x14ac:dyDescent="0.2">
      <c r="A11" s="125" t="s">
        <v>40</v>
      </c>
      <c r="B11" s="123"/>
      <c r="C11" s="123"/>
      <c r="D11" s="124"/>
      <c r="E11" s="123"/>
      <c r="F11" s="123"/>
      <c r="G11" s="124"/>
    </row>
    <row r="12" spans="1:7" x14ac:dyDescent="0.2">
      <c r="A12" s="126" t="s">
        <v>133</v>
      </c>
      <c r="B12" s="123">
        <v>3072</v>
      </c>
      <c r="C12" s="123">
        <v>1911</v>
      </c>
      <c r="D12" s="124">
        <v>62.20703125</v>
      </c>
      <c r="E12" s="123">
        <v>3075</v>
      </c>
      <c r="F12" s="123">
        <v>1915</v>
      </c>
      <c r="G12" s="124">
        <f t="shared" ref="G12:G48" si="0">F12/E12*100</f>
        <v>62.276422764227647</v>
      </c>
    </row>
    <row r="13" spans="1:7" x14ac:dyDescent="0.2">
      <c r="A13" s="127" t="s">
        <v>134</v>
      </c>
      <c r="B13" s="123"/>
      <c r="C13" s="123"/>
      <c r="D13" s="124"/>
      <c r="E13" s="123"/>
      <c r="F13" s="123"/>
      <c r="G13" s="124"/>
    </row>
    <row r="14" spans="1:7" x14ac:dyDescent="0.2">
      <c r="A14" s="128" t="s">
        <v>143</v>
      </c>
      <c r="B14" s="95">
        <v>1140</v>
      </c>
      <c r="C14" s="95">
        <v>540</v>
      </c>
      <c r="D14" s="108">
        <v>47.368421052631575</v>
      </c>
      <c r="E14" s="95">
        <v>1146</v>
      </c>
      <c r="F14" s="95">
        <v>559</v>
      </c>
      <c r="G14" s="124">
        <f t="shared" si="0"/>
        <v>48.778359511343808</v>
      </c>
    </row>
    <row r="15" spans="1:7" x14ac:dyDescent="0.2">
      <c r="A15" s="129" t="s">
        <v>41</v>
      </c>
      <c r="B15" s="123"/>
      <c r="C15" s="123"/>
      <c r="D15" s="124"/>
      <c r="E15" s="123"/>
      <c r="F15" s="123"/>
      <c r="G15" s="124"/>
    </row>
    <row r="16" spans="1:7" ht="25.5" x14ac:dyDescent="0.2">
      <c r="A16" s="130" t="s">
        <v>135</v>
      </c>
      <c r="B16" s="123">
        <v>434</v>
      </c>
      <c r="C16" s="123">
        <v>119</v>
      </c>
      <c r="D16" s="124">
        <v>27.419354838709676</v>
      </c>
      <c r="E16" s="123">
        <v>434</v>
      </c>
      <c r="F16" s="123">
        <v>121</v>
      </c>
      <c r="G16" s="124">
        <f t="shared" si="0"/>
        <v>27.880184331797235</v>
      </c>
    </row>
    <row r="17" spans="1:9" ht="25.5" x14ac:dyDescent="0.2">
      <c r="A17" s="131" t="s">
        <v>136</v>
      </c>
      <c r="B17" s="123"/>
      <c r="C17" s="123"/>
      <c r="D17" s="124"/>
      <c r="E17" s="123"/>
      <c r="F17" s="123"/>
      <c r="G17" s="124"/>
    </row>
    <row r="18" spans="1:9" x14ac:dyDescent="0.2">
      <c r="A18" s="130" t="s">
        <v>137</v>
      </c>
      <c r="B18" s="123">
        <v>488</v>
      </c>
      <c r="C18" s="123">
        <v>397</v>
      </c>
      <c r="D18" s="124">
        <v>81.352459016393439</v>
      </c>
      <c r="E18" s="123">
        <v>500</v>
      </c>
      <c r="F18" s="123">
        <v>412</v>
      </c>
      <c r="G18" s="124">
        <f t="shared" si="0"/>
        <v>82.399999999999991</v>
      </c>
    </row>
    <row r="19" spans="1:9" ht="15.75" customHeight="1" x14ac:dyDescent="0.2">
      <c r="A19" s="131" t="s">
        <v>138</v>
      </c>
      <c r="B19" s="123"/>
      <c r="C19" s="123"/>
      <c r="D19" s="124"/>
      <c r="E19" s="123"/>
      <c r="F19" s="123"/>
      <c r="G19" s="124"/>
    </row>
    <row r="20" spans="1:9" ht="25.5" x14ac:dyDescent="0.2">
      <c r="A20" s="130" t="s">
        <v>139</v>
      </c>
      <c r="B20" s="123">
        <v>218</v>
      </c>
      <c r="C20" s="123">
        <v>24</v>
      </c>
      <c r="D20" s="124">
        <v>11.009174311926607</v>
      </c>
      <c r="E20" s="123">
        <v>212</v>
      </c>
      <c r="F20" s="123">
        <v>26</v>
      </c>
      <c r="G20" s="124">
        <f t="shared" si="0"/>
        <v>12.264150943396226</v>
      </c>
    </row>
    <row r="21" spans="1:9" ht="25.5" x14ac:dyDescent="0.2">
      <c r="A21" s="131" t="s">
        <v>140</v>
      </c>
      <c r="B21" s="123"/>
      <c r="C21" s="123"/>
      <c r="D21" s="124"/>
      <c r="E21" s="123"/>
      <c r="F21" s="123"/>
      <c r="G21" s="124"/>
    </row>
    <row r="22" spans="1:9" x14ac:dyDescent="0.2">
      <c r="A22" s="126" t="s">
        <v>141</v>
      </c>
      <c r="B22" s="123">
        <v>2005</v>
      </c>
      <c r="C22" s="123">
        <v>1022</v>
      </c>
      <c r="D22" s="124">
        <v>50.972568578553613</v>
      </c>
      <c r="E22" s="123">
        <v>2065</v>
      </c>
      <c r="F22" s="123">
        <v>1048</v>
      </c>
      <c r="G22" s="124">
        <f t="shared" si="0"/>
        <v>50.75060532687651</v>
      </c>
    </row>
    <row r="23" spans="1:9" ht="15.75" customHeight="1" x14ac:dyDescent="0.2">
      <c r="A23" s="127" t="s">
        <v>142</v>
      </c>
      <c r="B23" s="123"/>
      <c r="C23" s="123"/>
      <c r="D23" s="124"/>
      <c r="E23" s="123"/>
      <c r="F23" s="123"/>
      <c r="G23" s="124"/>
    </row>
    <row r="24" spans="1:9" x14ac:dyDescent="0.2">
      <c r="A24" s="9" t="s">
        <v>42</v>
      </c>
      <c r="B24" s="123"/>
      <c r="C24" s="123"/>
      <c r="D24" s="124"/>
      <c r="E24" s="123"/>
      <c r="F24" s="123"/>
      <c r="G24" s="124"/>
    </row>
    <row r="25" spans="1:9" x14ac:dyDescent="0.2">
      <c r="A25" s="125" t="s">
        <v>43</v>
      </c>
      <c r="B25" s="123"/>
      <c r="C25" s="123"/>
      <c r="D25" s="124"/>
      <c r="E25" s="123"/>
      <c r="F25" s="123"/>
      <c r="G25" s="124"/>
    </row>
    <row r="26" spans="1:9" ht="38.25" x14ac:dyDescent="0.2">
      <c r="A26" s="126" t="s">
        <v>149</v>
      </c>
      <c r="B26" s="123">
        <v>1440</v>
      </c>
      <c r="C26" s="123">
        <v>745</v>
      </c>
      <c r="D26" s="124">
        <v>51.736111111111114</v>
      </c>
      <c r="E26" s="123">
        <v>1474</v>
      </c>
      <c r="F26" s="123">
        <v>743</v>
      </c>
      <c r="G26" s="124">
        <f t="shared" si="0"/>
        <v>50.407055630936227</v>
      </c>
      <c r="I26" s="132"/>
    </row>
    <row r="27" spans="1:9" ht="25.5" x14ac:dyDescent="0.2">
      <c r="A27" s="127" t="s">
        <v>44</v>
      </c>
      <c r="B27" s="123"/>
      <c r="C27" s="123"/>
      <c r="D27" s="124"/>
      <c r="E27" s="123"/>
      <c r="F27" s="123"/>
      <c r="G27" s="124"/>
      <c r="I27" s="132"/>
    </row>
    <row r="28" spans="1:9" x14ac:dyDescent="0.2">
      <c r="A28" s="128" t="s">
        <v>144</v>
      </c>
      <c r="B28" s="95">
        <v>171</v>
      </c>
      <c r="C28" s="95">
        <v>142</v>
      </c>
      <c r="D28" s="108">
        <v>83.040935672514621</v>
      </c>
      <c r="E28" s="95">
        <v>175</v>
      </c>
      <c r="F28" s="95">
        <v>138</v>
      </c>
      <c r="G28" s="124">
        <f t="shared" si="0"/>
        <v>78.857142857142861</v>
      </c>
      <c r="I28" s="132"/>
    </row>
    <row r="29" spans="1:9" x14ac:dyDescent="0.2">
      <c r="A29" s="129" t="s">
        <v>41</v>
      </c>
      <c r="B29" s="123"/>
      <c r="C29" s="123"/>
      <c r="D29" s="124"/>
      <c r="E29" s="123"/>
      <c r="F29" s="123"/>
      <c r="G29" s="124"/>
      <c r="I29" s="132"/>
    </row>
    <row r="30" spans="1:9" x14ac:dyDescent="0.2">
      <c r="A30" s="9" t="s">
        <v>45</v>
      </c>
      <c r="B30" s="123">
        <v>3637</v>
      </c>
      <c r="C30" s="123">
        <v>2188</v>
      </c>
      <c r="D30" s="124">
        <v>60.159472092383837</v>
      </c>
      <c r="E30" s="123">
        <v>3666</v>
      </c>
      <c r="F30" s="123">
        <v>2220</v>
      </c>
      <c r="G30" s="124">
        <f t="shared" si="0"/>
        <v>60.556464811783961</v>
      </c>
      <c r="I30" s="132"/>
    </row>
    <row r="31" spans="1:9" ht="25.5" x14ac:dyDescent="0.2">
      <c r="A31" s="125" t="s">
        <v>46</v>
      </c>
      <c r="B31" s="123"/>
      <c r="C31" s="123"/>
      <c r="D31" s="124"/>
      <c r="E31" s="123"/>
      <c r="F31" s="123"/>
      <c r="G31" s="124"/>
      <c r="I31" s="132"/>
    </row>
    <row r="32" spans="1:9" x14ac:dyDescent="0.2">
      <c r="A32" s="128" t="s">
        <v>143</v>
      </c>
      <c r="B32" s="95">
        <v>969</v>
      </c>
      <c r="C32" s="95">
        <v>398</v>
      </c>
      <c r="D32" s="108">
        <v>41.073271413828685</v>
      </c>
      <c r="E32" s="95">
        <v>971</v>
      </c>
      <c r="F32" s="95">
        <v>421</v>
      </c>
      <c r="G32" s="124">
        <f t="shared" si="0"/>
        <v>43.357363542739449</v>
      </c>
      <c r="I32" s="132"/>
    </row>
    <row r="33" spans="1:9" x14ac:dyDescent="0.2">
      <c r="A33" s="129" t="s">
        <v>41</v>
      </c>
      <c r="B33" s="123"/>
      <c r="C33" s="123"/>
      <c r="D33" s="124"/>
      <c r="E33" s="123"/>
      <c r="F33" s="123"/>
      <c r="G33" s="124"/>
      <c r="I33" s="132"/>
    </row>
    <row r="34" spans="1:9" ht="25.5" x14ac:dyDescent="0.2">
      <c r="A34" s="130" t="s">
        <v>135</v>
      </c>
      <c r="B34" s="123">
        <v>419</v>
      </c>
      <c r="C34" s="123">
        <v>111</v>
      </c>
      <c r="D34" s="124">
        <v>26.491646778042959</v>
      </c>
      <c r="E34" s="123">
        <v>418</v>
      </c>
      <c r="F34" s="123">
        <v>116</v>
      </c>
      <c r="G34" s="124">
        <f t="shared" si="0"/>
        <v>27.751196172248804</v>
      </c>
      <c r="I34" s="132"/>
    </row>
    <row r="35" spans="1:9" ht="25.5" x14ac:dyDescent="0.2">
      <c r="A35" s="131" t="s">
        <v>136</v>
      </c>
      <c r="B35" s="123"/>
      <c r="C35" s="123"/>
      <c r="D35" s="124"/>
      <c r="E35" s="123"/>
      <c r="F35" s="123"/>
      <c r="G35" s="124"/>
      <c r="I35" s="132"/>
    </row>
    <row r="36" spans="1:9" x14ac:dyDescent="0.2">
      <c r="A36" s="130" t="s">
        <v>137</v>
      </c>
      <c r="B36" s="123">
        <v>355</v>
      </c>
      <c r="C36" s="123">
        <v>266</v>
      </c>
      <c r="D36" s="124">
        <v>74.929577464788736</v>
      </c>
      <c r="E36" s="123">
        <v>365</v>
      </c>
      <c r="F36" s="123">
        <v>280</v>
      </c>
      <c r="G36" s="124">
        <f t="shared" si="0"/>
        <v>76.712328767123282</v>
      </c>
      <c r="I36" s="132"/>
    </row>
    <row r="37" spans="1:9" ht="15.75" customHeight="1" x14ac:dyDescent="0.2">
      <c r="A37" s="131" t="s">
        <v>138</v>
      </c>
      <c r="B37" s="123"/>
      <c r="C37" s="123"/>
      <c r="D37" s="124"/>
      <c r="E37" s="123"/>
      <c r="F37" s="123"/>
      <c r="G37" s="124"/>
      <c r="I37" s="132"/>
    </row>
    <row r="38" spans="1:9" ht="25.5" x14ac:dyDescent="0.2">
      <c r="A38" s="130" t="s">
        <v>139</v>
      </c>
      <c r="B38" s="123">
        <v>195</v>
      </c>
      <c r="C38" s="123">
        <v>21</v>
      </c>
      <c r="D38" s="124">
        <v>10.76923076923077</v>
      </c>
      <c r="E38" s="123">
        <v>188</v>
      </c>
      <c r="F38" s="123">
        <v>25</v>
      </c>
      <c r="G38" s="124">
        <f t="shared" si="0"/>
        <v>13.297872340425531</v>
      </c>
      <c r="I38" s="132"/>
    </row>
    <row r="39" spans="1:9" ht="15.75" customHeight="1" x14ac:dyDescent="0.2">
      <c r="A39" s="131" t="s">
        <v>140</v>
      </c>
      <c r="B39" s="123"/>
      <c r="C39" s="123"/>
      <c r="D39" s="124"/>
      <c r="E39" s="123"/>
      <c r="F39" s="123"/>
      <c r="G39" s="124"/>
      <c r="I39" s="132"/>
    </row>
    <row r="40" spans="1:9" ht="25.5" x14ac:dyDescent="0.2">
      <c r="A40" s="9" t="s">
        <v>146</v>
      </c>
      <c r="B40" s="123">
        <v>6891</v>
      </c>
      <c r="C40" s="123">
        <v>4049</v>
      </c>
      <c r="D40" s="124">
        <v>58.757800029023365</v>
      </c>
      <c r="E40" s="123">
        <v>7006</v>
      </c>
      <c r="F40" s="123">
        <v>4137</v>
      </c>
      <c r="G40" s="124">
        <f t="shared" si="0"/>
        <v>59.049386240365401</v>
      </c>
      <c r="I40" s="132"/>
    </row>
    <row r="41" spans="1:9" ht="16.5" customHeight="1" x14ac:dyDescent="0.2">
      <c r="A41" s="125" t="s">
        <v>47</v>
      </c>
      <c r="B41" s="123"/>
      <c r="C41" s="123"/>
      <c r="D41" s="124"/>
      <c r="E41" s="123"/>
      <c r="F41" s="123"/>
      <c r="G41" s="124"/>
      <c r="I41" s="132"/>
    </row>
    <row r="42" spans="1:9" x14ac:dyDescent="0.2">
      <c r="A42" s="126" t="s">
        <v>48</v>
      </c>
      <c r="B42" s="123"/>
      <c r="C42" s="123"/>
      <c r="D42" s="124"/>
      <c r="E42" s="123"/>
      <c r="F42" s="123"/>
      <c r="G42" s="124"/>
      <c r="I42" s="132"/>
    </row>
    <row r="43" spans="1:9" x14ac:dyDescent="0.2">
      <c r="A43" s="127" t="s">
        <v>49</v>
      </c>
      <c r="B43" s="123"/>
      <c r="C43" s="123"/>
      <c r="D43" s="124"/>
      <c r="E43" s="123"/>
      <c r="F43" s="123"/>
      <c r="G43" s="124"/>
      <c r="I43" s="132"/>
    </row>
    <row r="44" spans="1:9" ht="25.5" x14ac:dyDescent="0.2">
      <c r="A44" s="128" t="s">
        <v>50</v>
      </c>
      <c r="B44" s="123">
        <v>1686</v>
      </c>
      <c r="C44" s="123">
        <v>848</v>
      </c>
      <c r="D44" s="124">
        <v>50.296559905100835</v>
      </c>
      <c r="E44" s="123">
        <v>1784</v>
      </c>
      <c r="F44" s="123">
        <v>894</v>
      </c>
      <c r="G44" s="124">
        <f t="shared" si="0"/>
        <v>50.11210762331838</v>
      </c>
      <c r="I44" s="132"/>
    </row>
    <row r="45" spans="1:9" ht="25.5" x14ac:dyDescent="0.2">
      <c r="A45" s="129" t="s">
        <v>51</v>
      </c>
      <c r="B45" s="123"/>
      <c r="C45" s="123"/>
      <c r="D45" s="124"/>
      <c r="E45" s="123"/>
      <c r="F45" s="123"/>
      <c r="G45" s="124"/>
      <c r="I45" s="132"/>
    </row>
    <row r="46" spans="1:9" x14ac:dyDescent="0.2">
      <c r="A46" s="128" t="s">
        <v>52</v>
      </c>
      <c r="B46" s="123">
        <v>219</v>
      </c>
      <c r="C46" s="123">
        <v>137</v>
      </c>
      <c r="D46" s="124">
        <v>62.557077625570777</v>
      </c>
      <c r="E46" s="123">
        <v>184</v>
      </c>
      <c r="F46" s="123">
        <v>115</v>
      </c>
      <c r="G46" s="124">
        <f t="shared" si="0"/>
        <v>62.5</v>
      </c>
      <c r="I46" s="132"/>
    </row>
    <row r="47" spans="1:9" ht="25.5" x14ac:dyDescent="0.2">
      <c r="A47" s="129" t="s">
        <v>53</v>
      </c>
      <c r="B47" s="123"/>
      <c r="C47" s="123"/>
      <c r="D47" s="124"/>
      <c r="E47" s="123"/>
      <c r="F47" s="123"/>
      <c r="G47" s="124"/>
      <c r="I47" s="132"/>
    </row>
    <row r="48" spans="1:9" ht="25.5" x14ac:dyDescent="0.2">
      <c r="A48" s="128" t="s">
        <v>54</v>
      </c>
      <c r="B48" s="123">
        <v>1349</v>
      </c>
      <c r="C48" s="123">
        <v>876</v>
      </c>
      <c r="D48" s="124">
        <v>64.936990363232027</v>
      </c>
      <c r="E48" s="123">
        <v>1372</v>
      </c>
      <c r="F48" s="123">
        <v>908</v>
      </c>
      <c r="G48" s="124">
        <f t="shared" si="0"/>
        <v>66.180758017492707</v>
      </c>
      <c r="I48" s="132"/>
    </row>
    <row r="49" spans="1:7" ht="25.5" x14ac:dyDescent="0.2">
      <c r="A49" s="129" t="s">
        <v>55</v>
      </c>
      <c r="B49" s="133"/>
      <c r="C49" s="133"/>
      <c r="D49" s="124"/>
      <c r="E49" s="133"/>
      <c r="F49" s="133"/>
      <c r="G49" s="124"/>
    </row>
    <row r="50" spans="1:7" x14ac:dyDescent="0.2">
      <c r="A50" s="134"/>
      <c r="B50" s="81"/>
      <c r="C50" s="81"/>
      <c r="D50" s="135"/>
    </row>
    <row r="51" spans="1:7" x14ac:dyDescent="0.2">
      <c r="A51" s="88"/>
    </row>
    <row r="52" spans="1:7" x14ac:dyDescent="0.2">
      <c r="A52" s="83"/>
    </row>
    <row r="56" spans="1:7" x14ac:dyDescent="0.2">
      <c r="B56" s="136"/>
      <c r="C56" s="136"/>
      <c r="D56" s="136"/>
    </row>
  </sheetData>
  <mergeCells count="11">
    <mergeCell ref="E3:G3"/>
    <mergeCell ref="B3:D3"/>
    <mergeCell ref="A3:A7"/>
    <mergeCell ref="B4:B5"/>
    <mergeCell ref="C4:D5"/>
    <mergeCell ref="E4:E5"/>
    <mergeCell ref="F4:G5"/>
    <mergeCell ref="B6:C7"/>
    <mergeCell ref="D6:D7"/>
    <mergeCell ref="E6:F7"/>
    <mergeCell ref="G6:G7"/>
  </mergeCells>
  <pageMargins left="0.70866141732283472" right="0.70866141732283472" top="0.43307086614173229" bottom="0.43307086614173229" header="0.31496062992125984" footer="0.31496062992125984"/>
  <pageSetup paperSize="9" fitToWidth="0"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5"/>
  <sheetViews>
    <sheetView showGridLines="0" zoomScaleNormal="100" workbookViewId="0">
      <selection activeCell="A2" sqref="A2:G2"/>
    </sheetView>
  </sheetViews>
  <sheetFormatPr defaultRowHeight="15" x14ac:dyDescent="0.2"/>
  <cols>
    <col min="1" max="1" width="27.28515625" style="1" customWidth="1"/>
    <col min="2" max="3" width="13.7109375" style="1" customWidth="1"/>
    <col min="4" max="4" width="16.140625" style="1" customWidth="1"/>
    <col min="5" max="6" width="13.7109375" style="1" customWidth="1"/>
    <col min="7" max="7" width="16.140625" style="1" customWidth="1"/>
    <col min="8" max="16384" width="9.140625" style="1"/>
  </cols>
  <sheetData>
    <row r="1" spans="1:7" ht="15.6" customHeight="1" x14ac:dyDescent="0.2">
      <c r="A1" s="321" t="s">
        <v>153</v>
      </c>
      <c r="B1" s="321"/>
      <c r="C1" s="321"/>
      <c r="D1" s="321"/>
      <c r="E1" s="321"/>
      <c r="F1" s="321"/>
      <c r="G1" s="321"/>
    </row>
    <row r="2" spans="1:7" ht="15.6" customHeight="1" x14ac:dyDescent="0.2">
      <c r="A2" s="322" t="s">
        <v>127</v>
      </c>
      <c r="B2" s="322"/>
      <c r="C2" s="322"/>
      <c r="D2" s="322"/>
      <c r="E2" s="322"/>
      <c r="F2" s="322"/>
      <c r="G2" s="322"/>
    </row>
    <row r="3" spans="1:7" ht="18.600000000000001" customHeight="1" x14ac:dyDescent="0.2">
      <c r="A3" s="325" t="s">
        <v>56</v>
      </c>
      <c r="B3" s="323">
        <v>2015</v>
      </c>
      <c r="C3" s="323"/>
      <c r="D3" s="324"/>
      <c r="E3" s="323">
        <v>2016</v>
      </c>
      <c r="F3" s="323"/>
      <c r="G3" s="324"/>
    </row>
    <row r="4" spans="1:7" ht="15.75" customHeight="1" x14ac:dyDescent="0.2">
      <c r="A4" s="326"/>
      <c r="B4" s="315" t="s">
        <v>181</v>
      </c>
      <c r="C4" s="317" t="s">
        <v>182</v>
      </c>
      <c r="D4" s="318"/>
      <c r="E4" s="315" t="s">
        <v>181</v>
      </c>
      <c r="F4" s="317" t="s">
        <v>182</v>
      </c>
      <c r="G4" s="318"/>
    </row>
    <row r="5" spans="1:7" ht="15.75" customHeight="1" x14ac:dyDescent="0.2">
      <c r="A5" s="328" t="s">
        <v>57</v>
      </c>
      <c r="B5" s="316"/>
      <c r="C5" s="319"/>
      <c r="D5" s="320"/>
      <c r="E5" s="316"/>
      <c r="F5" s="319"/>
      <c r="G5" s="320"/>
    </row>
    <row r="6" spans="1:7" x14ac:dyDescent="0.2">
      <c r="A6" s="329"/>
      <c r="B6" s="317" t="s">
        <v>183</v>
      </c>
      <c r="C6" s="318"/>
      <c r="D6" s="315" t="s">
        <v>184</v>
      </c>
      <c r="E6" s="317" t="s">
        <v>183</v>
      </c>
      <c r="F6" s="318"/>
      <c r="G6" s="315" t="s">
        <v>184</v>
      </c>
    </row>
    <row r="7" spans="1:7" x14ac:dyDescent="0.2">
      <c r="A7" s="330"/>
      <c r="B7" s="319"/>
      <c r="C7" s="320"/>
      <c r="D7" s="316"/>
      <c r="E7" s="319"/>
      <c r="F7" s="320"/>
      <c r="G7" s="316"/>
    </row>
    <row r="8" spans="1:7" ht="15.75" customHeight="1" x14ac:dyDescent="0.2">
      <c r="A8" s="331" t="s">
        <v>185</v>
      </c>
      <c r="B8" s="331"/>
      <c r="C8" s="331"/>
      <c r="D8" s="331"/>
      <c r="E8" s="331"/>
      <c r="F8" s="331"/>
      <c r="G8" s="331"/>
    </row>
    <row r="9" spans="1:7" x14ac:dyDescent="0.2">
      <c r="A9" s="2" t="s">
        <v>58</v>
      </c>
      <c r="B9" s="3">
        <v>100</v>
      </c>
      <c r="C9" s="3">
        <v>100</v>
      </c>
      <c r="D9" s="3">
        <v>57.544112351458409</v>
      </c>
      <c r="E9" s="3">
        <v>100</v>
      </c>
      <c r="F9" s="3">
        <v>100</v>
      </c>
      <c r="G9" s="4">
        <v>57.547169811320757</v>
      </c>
    </row>
    <row r="10" spans="1:7" x14ac:dyDescent="0.2">
      <c r="A10" s="5" t="s">
        <v>59</v>
      </c>
      <c r="B10" s="6"/>
      <c r="C10" s="6"/>
      <c r="D10" s="6"/>
      <c r="E10" s="7"/>
      <c r="F10" s="7"/>
      <c r="G10" s="8"/>
    </row>
    <row r="11" spans="1:7" x14ac:dyDescent="0.2">
      <c r="A11" s="9" t="s">
        <v>60</v>
      </c>
      <c r="B11" s="10">
        <v>7.2585482903419321</v>
      </c>
      <c r="C11" s="10">
        <v>7.2530220925385578</v>
      </c>
      <c r="D11" s="10">
        <v>57.52066115702479</v>
      </c>
      <c r="E11" s="11">
        <v>7.8264969354078264</v>
      </c>
      <c r="F11" s="11">
        <v>7.7317473338802296</v>
      </c>
      <c r="G11" s="12">
        <v>56.777108433734938</v>
      </c>
    </row>
    <row r="12" spans="1:7" x14ac:dyDescent="0.2">
      <c r="A12" s="9" t="s">
        <v>61</v>
      </c>
      <c r="B12" s="10">
        <v>4.379124175164967</v>
      </c>
      <c r="C12" s="10">
        <v>4.439349729053772</v>
      </c>
      <c r="D12" s="10">
        <v>58.356164383561641</v>
      </c>
      <c r="E12" s="11">
        <v>4.5968882602545973</v>
      </c>
      <c r="F12" s="11">
        <v>4.6144380639868743</v>
      </c>
      <c r="G12" s="12">
        <v>57.692307692307693</v>
      </c>
    </row>
    <row r="13" spans="1:7" x14ac:dyDescent="0.2">
      <c r="A13" s="9" t="s">
        <v>62</v>
      </c>
      <c r="B13" s="10">
        <v>6.1187762447510501</v>
      </c>
      <c r="C13" s="10">
        <v>6.2109212171738228</v>
      </c>
      <c r="D13" s="10">
        <v>58.431372549019606</v>
      </c>
      <c r="E13" s="11">
        <v>4.9976426214049976</v>
      </c>
      <c r="F13" s="11">
        <v>5.1886792452830193</v>
      </c>
      <c r="G13" s="12">
        <v>59.669811320754718</v>
      </c>
    </row>
    <row r="14" spans="1:7" x14ac:dyDescent="0.2">
      <c r="A14" s="9" t="s">
        <v>63</v>
      </c>
      <c r="B14" s="10">
        <v>2.2075584883023396</v>
      </c>
      <c r="C14" s="10">
        <v>2.2509378907878284</v>
      </c>
      <c r="D14" s="10">
        <v>58.695652173913047</v>
      </c>
      <c r="E14" s="11">
        <v>2.1687883074021688</v>
      </c>
      <c r="F14" s="11">
        <v>2.2149302707136997</v>
      </c>
      <c r="G14" s="12">
        <v>58.695652173913047</v>
      </c>
    </row>
    <row r="15" spans="1:7" x14ac:dyDescent="0.2">
      <c r="A15" s="9" t="s">
        <v>64</v>
      </c>
      <c r="B15" s="10">
        <v>7.246550689862028</v>
      </c>
      <c r="C15" s="10">
        <v>7.4614422676115044</v>
      </c>
      <c r="D15" s="10">
        <v>59.271523178807946</v>
      </c>
      <c r="E15" s="11">
        <v>6.4474304573314472</v>
      </c>
      <c r="F15" s="11">
        <v>6.6037735849056602</v>
      </c>
      <c r="G15" s="12">
        <v>58.866544789762337</v>
      </c>
    </row>
    <row r="16" spans="1:7" x14ac:dyDescent="0.2">
      <c r="A16" s="9" t="s">
        <v>65</v>
      </c>
      <c r="B16" s="10">
        <v>7.9544091181763648</v>
      </c>
      <c r="C16" s="10">
        <v>7.9199666527719881</v>
      </c>
      <c r="D16" s="10">
        <v>57.315233785822024</v>
      </c>
      <c r="E16" s="11">
        <v>8.8873173031588877</v>
      </c>
      <c r="F16" s="11">
        <v>8.7366694011484825</v>
      </c>
      <c r="G16" s="12">
        <v>56.49867374005305</v>
      </c>
    </row>
    <row r="17" spans="1:7" x14ac:dyDescent="0.2">
      <c r="A17" s="9" t="s">
        <v>66</v>
      </c>
      <c r="B17" s="10">
        <v>20.611877624475106</v>
      </c>
      <c r="C17" s="10">
        <v>20.008336807002919</v>
      </c>
      <c r="D17" s="10">
        <v>55.878928987194413</v>
      </c>
      <c r="E17" s="11">
        <v>18.481848184818482</v>
      </c>
      <c r="F17" s="11">
        <v>18.3552091878589</v>
      </c>
      <c r="G17" s="12">
        <v>57.079081632653065</v>
      </c>
    </row>
    <row r="18" spans="1:7" x14ac:dyDescent="0.2">
      <c r="A18" s="9" t="s">
        <v>67</v>
      </c>
      <c r="B18" s="10">
        <v>2.2435512897420518</v>
      </c>
      <c r="C18" s="10">
        <v>2.2509378907878284</v>
      </c>
      <c r="D18" s="10">
        <v>57.754010695187169</v>
      </c>
      <c r="E18" s="11">
        <v>2.1570014144271572</v>
      </c>
      <c r="F18" s="11">
        <v>2.1534044298605415</v>
      </c>
      <c r="G18" s="12">
        <v>57.377049180327866</v>
      </c>
    </row>
    <row r="19" spans="1:7" x14ac:dyDescent="0.2">
      <c r="A19" s="9" t="s">
        <v>68</v>
      </c>
      <c r="B19" s="10">
        <v>4.6430713857228554</v>
      </c>
      <c r="C19" s="10">
        <v>4.6686119216340138</v>
      </c>
      <c r="D19" s="10">
        <v>57.881136950904391</v>
      </c>
      <c r="E19" s="11">
        <v>4.9151343705799153</v>
      </c>
      <c r="F19" s="11">
        <v>5.045118949958983</v>
      </c>
      <c r="G19" s="12">
        <v>58.992805755395686</v>
      </c>
    </row>
    <row r="20" spans="1:7" x14ac:dyDescent="0.2">
      <c r="A20" s="9" t="s">
        <v>69</v>
      </c>
      <c r="B20" s="10">
        <v>2.7954409118176367</v>
      </c>
      <c r="C20" s="10">
        <v>2.8970404335139643</v>
      </c>
      <c r="D20" s="10">
        <v>59.656652360515018</v>
      </c>
      <c r="E20" s="11">
        <v>2.8406412069778408</v>
      </c>
      <c r="F20" s="11">
        <v>2.9122231337161608</v>
      </c>
      <c r="G20" s="12">
        <v>58.921161825726138</v>
      </c>
    </row>
    <row r="21" spans="1:7" x14ac:dyDescent="0.2">
      <c r="A21" s="9" t="s">
        <v>70</v>
      </c>
      <c r="B21" s="10">
        <v>6.2267546490701857</v>
      </c>
      <c r="C21" s="10">
        <v>6.0858691121300543</v>
      </c>
      <c r="D21" s="10">
        <v>56.262042389210016</v>
      </c>
      <c r="E21" s="11">
        <v>6.3767090994813769</v>
      </c>
      <c r="F21" s="11">
        <v>6.0910582444626744</v>
      </c>
      <c r="G21" s="12">
        <v>54.89833641404806</v>
      </c>
    </row>
    <row r="22" spans="1:7" x14ac:dyDescent="0.2">
      <c r="A22" s="9" t="s">
        <v>71</v>
      </c>
      <c r="B22" s="10">
        <v>11.385722855428915</v>
      </c>
      <c r="C22" s="10">
        <v>11.33805752396832</v>
      </c>
      <c r="D22" s="10">
        <v>57.323498419388834</v>
      </c>
      <c r="E22" s="11">
        <v>11.916548797736917</v>
      </c>
      <c r="F22" s="11">
        <v>11.710418375717801</v>
      </c>
      <c r="G22" s="12">
        <v>56.478733926805141</v>
      </c>
    </row>
    <row r="23" spans="1:7" x14ac:dyDescent="0.2">
      <c r="A23" s="9" t="s">
        <v>72</v>
      </c>
      <c r="B23" s="10">
        <v>3.143371325734853</v>
      </c>
      <c r="C23" s="10">
        <v>3.272196748645269</v>
      </c>
      <c r="D23" s="10">
        <v>59.923664122137403</v>
      </c>
      <c r="E23" s="11">
        <v>2.8995756718528995</v>
      </c>
      <c r="F23" s="11">
        <v>3.0147662018047581</v>
      </c>
      <c r="G23" s="12">
        <v>59.756097560975611</v>
      </c>
    </row>
    <row r="24" spans="1:7" x14ac:dyDescent="0.2">
      <c r="A24" s="9" t="s">
        <v>73</v>
      </c>
      <c r="B24" s="10">
        <v>3.1553689262147571</v>
      </c>
      <c r="C24" s="10">
        <v>3.2305127136306795</v>
      </c>
      <c r="D24" s="10">
        <v>58.935361216730037</v>
      </c>
      <c r="E24" s="11">
        <v>3.0292314945780294</v>
      </c>
      <c r="F24" s="11">
        <v>3.0968006562756356</v>
      </c>
      <c r="G24" s="12">
        <v>58.754863813229569</v>
      </c>
    </row>
    <row r="25" spans="1:7" x14ac:dyDescent="0.2">
      <c r="A25" s="9" t="s">
        <v>74</v>
      </c>
      <c r="B25" s="10">
        <v>7.2705458908218352</v>
      </c>
      <c r="C25" s="10">
        <v>7.3155481450604416</v>
      </c>
      <c r="D25" s="10">
        <v>57.920792079207921</v>
      </c>
      <c r="E25" s="11">
        <v>8.3215464403583219</v>
      </c>
      <c r="F25" s="11">
        <v>8.3675143560295329</v>
      </c>
      <c r="G25" s="12">
        <v>57.790368271954677</v>
      </c>
    </row>
    <row r="26" spans="1:7" x14ac:dyDescent="0.2">
      <c r="A26" s="9" t="s">
        <v>75</v>
      </c>
      <c r="B26" s="10">
        <v>3.3593281343731252</v>
      </c>
      <c r="C26" s="10">
        <v>3.3972488536890371</v>
      </c>
      <c r="D26" s="10">
        <v>58.214285714285715</v>
      </c>
      <c r="E26" s="11">
        <v>4.1371994342291369</v>
      </c>
      <c r="F26" s="11">
        <v>4.1632485643970467</v>
      </c>
      <c r="G26" s="12">
        <v>57.834757834757838</v>
      </c>
    </row>
    <row r="27" spans="1:7" ht="15.75" customHeight="1" x14ac:dyDescent="0.2">
      <c r="A27" s="327" t="s">
        <v>186</v>
      </c>
      <c r="B27" s="327"/>
      <c r="C27" s="327"/>
      <c r="D27" s="327"/>
      <c r="E27" s="327"/>
      <c r="F27" s="327"/>
      <c r="G27" s="283"/>
    </row>
    <row r="28" spans="1:7" x14ac:dyDescent="0.2">
      <c r="A28" s="2" t="s">
        <v>58</v>
      </c>
      <c r="B28" s="3">
        <v>100</v>
      </c>
      <c r="C28" s="3">
        <v>100</v>
      </c>
      <c r="D28" s="3">
        <v>60.15947209238383</v>
      </c>
      <c r="E28" s="13">
        <v>100</v>
      </c>
      <c r="F28" s="13">
        <v>100</v>
      </c>
      <c r="G28" s="4">
        <v>60.556464811783961</v>
      </c>
    </row>
    <row r="29" spans="1:7" x14ac:dyDescent="0.2">
      <c r="A29" s="5" t="s">
        <v>59</v>
      </c>
      <c r="B29" s="6"/>
      <c r="C29" s="6"/>
      <c r="D29" s="6"/>
      <c r="E29" s="7"/>
      <c r="F29" s="7"/>
      <c r="G29" s="14"/>
    </row>
    <row r="30" spans="1:7" x14ac:dyDescent="0.2">
      <c r="A30" s="9" t="s">
        <v>60</v>
      </c>
      <c r="B30" s="10">
        <v>7.4807480748074804</v>
      </c>
      <c r="C30" s="10">
        <v>7.5514874141876431</v>
      </c>
      <c r="D30" s="10">
        <v>60.661764705882355</v>
      </c>
      <c r="E30" s="11">
        <v>7.9126875852660303</v>
      </c>
      <c r="F30" s="11">
        <v>7.7442593426384514</v>
      </c>
      <c r="G30" s="12">
        <v>59.310344827586206</v>
      </c>
    </row>
    <row r="31" spans="1:7" x14ac:dyDescent="0.2">
      <c r="A31" s="9" t="s">
        <v>61</v>
      </c>
      <c r="B31" s="10">
        <v>3.9053905390539052</v>
      </c>
      <c r="C31" s="10">
        <v>3.9359267734553778</v>
      </c>
      <c r="D31" s="10">
        <v>60.563380281690144</v>
      </c>
      <c r="E31" s="11">
        <v>4.3110504774897684</v>
      </c>
      <c r="F31" s="11">
        <v>4.5475011256190907</v>
      </c>
      <c r="G31" s="12">
        <v>63.924050632911396</v>
      </c>
    </row>
    <row r="32" spans="1:7" x14ac:dyDescent="0.2">
      <c r="A32" s="9" t="s">
        <v>62</v>
      </c>
      <c r="B32" s="10">
        <v>5.8855885588558854</v>
      </c>
      <c r="C32" s="10">
        <v>6.0411899313501145</v>
      </c>
      <c r="D32" s="10">
        <v>61.682242990654203</v>
      </c>
      <c r="E32" s="11">
        <v>4.7203274215552522</v>
      </c>
      <c r="F32" s="11">
        <v>4.9527239981990094</v>
      </c>
      <c r="G32" s="12">
        <v>63.583815028901732</v>
      </c>
    </row>
    <row r="33" spans="1:7" x14ac:dyDescent="0.2">
      <c r="A33" s="9" t="s">
        <v>63</v>
      </c>
      <c r="B33" s="10">
        <v>2.0352035203520353</v>
      </c>
      <c r="C33" s="10">
        <v>2.1052631578947367</v>
      </c>
      <c r="D33" s="10">
        <v>62.162162162162161</v>
      </c>
      <c r="E33" s="11">
        <v>2.1555252387448842</v>
      </c>
      <c r="F33" s="11">
        <v>2.2512381809995499</v>
      </c>
      <c r="G33" s="12">
        <v>63.291139240506332</v>
      </c>
    </row>
    <row r="34" spans="1:7" x14ac:dyDescent="0.2">
      <c r="A34" s="9" t="s">
        <v>64</v>
      </c>
      <c r="B34" s="10">
        <v>7.2882288228822878</v>
      </c>
      <c r="C34" s="10">
        <v>7.139588100686499</v>
      </c>
      <c r="D34" s="10">
        <v>58.867924528301884</v>
      </c>
      <c r="E34" s="11">
        <v>6.1937244201909962</v>
      </c>
      <c r="F34" s="11">
        <v>6.3484916704187304</v>
      </c>
      <c r="G34" s="12">
        <v>62.114537444933923</v>
      </c>
    </row>
    <row r="35" spans="1:7" x14ac:dyDescent="0.2">
      <c r="A35" s="9" t="s">
        <v>65</v>
      </c>
      <c r="B35" s="10">
        <v>8.2783278327832779</v>
      </c>
      <c r="C35" s="10">
        <v>8.1006864988558345</v>
      </c>
      <c r="D35" s="10">
        <v>58.803986710963457</v>
      </c>
      <c r="E35" s="11">
        <v>9.3315143246930425</v>
      </c>
      <c r="F35" s="11">
        <v>9.0950022512381814</v>
      </c>
      <c r="G35" s="12">
        <v>59.064327485380119</v>
      </c>
    </row>
    <row r="36" spans="1:7" x14ac:dyDescent="0.2">
      <c r="A36" s="9" t="s">
        <v>66</v>
      </c>
      <c r="B36" s="10">
        <v>22.607260726072607</v>
      </c>
      <c r="C36" s="10">
        <v>22.013729977116704</v>
      </c>
      <c r="D36" s="10">
        <v>58.515815085158152</v>
      </c>
      <c r="E36" s="11">
        <v>20.218281036834924</v>
      </c>
      <c r="F36" s="11">
        <v>19.585772174696082</v>
      </c>
      <c r="G36" s="12">
        <v>58.704453441295549</v>
      </c>
    </row>
    <row r="37" spans="1:7" x14ac:dyDescent="0.2">
      <c r="A37" s="9" t="s">
        <v>67</v>
      </c>
      <c r="B37" s="10">
        <v>2.0627062706270629</v>
      </c>
      <c r="C37" s="10">
        <v>2.1052631578947367</v>
      </c>
      <c r="D37" s="10">
        <v>61.333333333333336</v>
      </c>
      <c r="E37" s="11">
        <v>2.019099590723056</v>
      </c>
      <c r="F37" s="11">
        <v>2.071139126519586</v>
      </c>
      <c r="G37" s="12">
        <v>62.162162162162161</v>
      </c>
    </row>
    <row r="38" spans="1:7" x14ac:dyDescent="0.2">
      <c r="A38" s="9" t="s">
        <v>68</v>
      </c>
      <c r="B38" s="10">
        <v>4.3729372937293727</v>
      </c>
      <c r="C38" s="10">
        <v>4.4393592677345541</v>
      </c>
      <c r="D38" s="10">
        <v>61.0062893081761</v>
      </c>
      <c r="E38" s="11">
        <v>4.6384720327421558</v>
      </c>
      <c r="F38" s="11">
        <v>4.7726249437190456</v>
      </c>
      <c r="G38" s="12">
        <v>62.352941176470587</v>
      </c>
    </row>
    <row r="39" spans="1:7" x14ac:dyDescent="0.2">
      <c r="A39" s="9" t="s">
        <v>69</v>
      </c>
      <c r="B39" s="10">
        <v>2.6677667766776678</v>
      </c>
      <c r="C39" s="10">
        <v>2.791762013729977</v>
      </c>
      <c r="D39" s="10">
        <v>62.886597938144327</v>
      </c>
      <c r="E39" s="11">
        <v>2.7557980900409276</v>
      </c>
      <c r="F39" s="11">
        <v>2.8815848716794239</v>
      </c>
      <c r="G39" s="12">
        <v>63.366336633663366</v>
      </c>
    </row>
    <row r="40" spans="1:7" x14ac:dyDescent="0.2">
      <c r="A40" s="9" t="s">
        <v>70</v>
      </c>
      <c r="B40" s="10">
        <v>6.5181518151815183</v>
      </c>
      <c r="C40" s="10">
        <v>6.498855835240275</v>
      </c>
      <c r="D40" s="10">
        <v>59.915611814345993</v>
      </c>
      <c r="E40" s="11">
        <v>6.6302864938608455</v>
      </c>
      <c r="F40" s="11">
        <v>6.3484916704187304</v>
      </c>
      <c r="G40" s="12">
        <v>58.02469135802469</v>
      </c>
    </row>
    <row r="41" spans="1:7" x14ac:dyDescent="0.2">
      <c r="A41" s="9" t="s">
        <v>71</v>
      </c>
      <c r="B41" s="10">
        <v>10.973597359735974</v>
      </c>
      <c r="C41" s="10">
        <v>10.938215102974828</v>
      </c>
      <c r="D41" s="10">
        <v>59.899749373433586</v>
      </c>
      <c r="E41" s="11">
        <v>11.514324693042292</v>
      </c>
      <c r="F41" s="11">
        <v>11.481314723097704</v>
      </c>
      <c r="G41" s="12">
        <v>60.426540284360186</v>
      </c>
    </row>
    <row r="42" spans="1:7" x14ac:dyDescent="0.2">
      <c r="A42" s="9" t="s">
        <v>72</v>
      </c>
      <c r="B42" s="10">
        <v>2.7777777777777777</v>
      </c>
      <c r="C42" s="10">
        <v>2.8375286041189933</v>
      </c>
      <c r="D42" s="10">
        <v>61.386138613861384</v>
      </c>
      <c r="E42" s="11">
        <v>2.5920873124147339</v>
      </c>
      <c r="F42" s="11">
        <v>2.6564610535794686</v>
      </c>
      <c r="G42" s="12">
        <v>62.10526315789474</v>
      </c>
    </row>
    <row r="43" spans="1:7" x14ac:dyDescent="0.2">
      <c r="A43" s="9" t="s">
        <v>73</v>
      </c>
      <c r="B43" s="10">
        <v>2.9702970297029703</v>
      </c>
      <c r="C43" s="10">
        <v>3.0205949656750573</v>
      </c>
      <c r="D43" s="10">
        <v>61.111111111111114</v>
      </c>
      <c r="E43" s="11">
        <v>2.7830832196452935</v>
      </c>
      <c r="F43" s="11">
        <v>2.8365601080594325</v>
      </c>
      <c r="G43" s="12">
        <v>61.764705882352942</v>
      </c>
    </row>
    <row r="44" spans="1:7" x14ac:dyDescent="0.2">
      <c r="A44" s="9" t="s">
        <v>74</v>
      </c>
      <c r="B44" s="10">
        <v>6.9581958195819578</v>
      </c>
      <c r="C44" s="10">
        <v>7.139588100686499</v>
      </c>
      <c r="D44" s="10">
        <v>61.660079051383399</v>
      </c>
      <c r="E44" s="11">
        <v>8.2946793997271495</v>
      </c>
      <c r="F44" s="11">
        <v>8.4646555605583078</v>
      </c>
      <c r="G44" s="12">
        <v>61.842105263157897</v>
      </c>
    </row>
    <row r="45" spans="1:7" x14ac:dyDescent="0.2">
      <c r="A45" s="9" t="s">
        <v>75</v>
      </c>
      <c r="B45" s="10">
        <v>3.217821782178218</v>
      </c>
      <c r="C45" s="10">
        <v>3.3409610983981692</v>
      </c>
      <c r="D45" s="10">
        <v>62.393162393162392</v>
      </c>
      <c r="E45" s="11">
        <v>3.9290586630286493</v>
      </c>
      <c r="F45" s="11">
        <v>3.9621791985592076</v>
      </c>
      <c r="G45" s="12">
        <v>61.111111111111114</v>
      </c>
    </row>
    <row r="46" spans="1:7" ht="31.5" customHeight="1" x14ac:dyDescent="0.2">
      <c r="A46" s="327" t="s">
        <v>187</v>
      </c>
      <c r="B46" s="327"/>
      <c r="C46" s="327"/>
      <c r="D46" s="327"/>
      <c r="E46" s="327"/>
      <c r="F46" s="327"/>
      <c r="G46" s="283"/>
    </row>
    <row r="47" spans="1:7" x14ac:dyDescent="0.2">
      <c r="A47" s="2" t="s">
        <v>58</v>
      </c>
      <c r="B47" s="3">
        <v>100</v>
      </c>
      <c r="C47" s="3">
        <v>100</v>
      </c>
      <c r="D47" s="3">
        <v>58.757800029023365</v>
      </c>
      <c r="E47" s="13">
        <v>100</v>
      </c>
      <c r="F47" s="13">
        <v>100</v>
      </c>
      <c r="G47" s="4">
        <v>59.049386240365401</v>
      </c>
    </row>
    <row r="48" spans="1:7" x14ac:dyDescent="0.2">
      <c r="A48" s="5" t="s">
        <v>59</v>
      </c>
      <c r="B48" s="6"/>
      <c r="C48" s="6"/>
      <c r="D48" s="6"/>
      <c r="E48" s="7"/>
      <c r="F48" s="7"/>
      <c r="G48" s="14"/>
    </row>
    <row r="49" spans="1:7" x14ac:dyDescent="0.2">
      <c r="A49" s="9" t="s">
        <v>60</v>
      </c>
      <c r="B49" s="10">
        <v>7.0951828206616367</v>
      </c>
      <c r="C49" s="10">
        <v>7.1622622869844408</v>
      </c>
      <c r="D49" s="10">
        <v>59.304703476482615</v>
      </c>
      <c r="E49" s="11">
        <v>7.7197488584474883</v>
      </c>
      <c r="F49" s="11">
        <v>7.564040599323345</v>
      </c>
      <c r="G49" s="12">
        <v>57.855822550831796</v>
      </c>
    </row>
    <row r="50" spans="1:7" x14ac:dyDescent="0.2">
      <c r="A50" s="9" t="s">
        <v>61</v>
      </c>
      <c r="B50" s="10">
        <v>4.1207196749854909</v>
      </c>
      <c r="C50" s="10">
        <v>4.1738700913805875</v>
      </c>
      <c r="D50" s="10">
        <v>59.507042253521128</v>
      </c>
      <c r="E50" s="11">
        <v>4.4092465753424657</v>
      </c>
      <c r="F50" s="11">
        <v>4.4465925567907201</v>
      </c>
      <c r="G50" s="12">
        <v>59.546925566343042</v>
      </c>
    </row>
    <row r="51" spans="1:7" x14ac:dyDescent="0.2">
      <c r="A51" s="9" t="s">
        <v>62</v>
      </c>
      <c r="B51" s="10">
        <v>6.2826465467208354</v>
      </c>
      <c r="C51" s="10">
        <v>6.3966411459619659</v>
      </c>
      <c r="D51" s="10">
        <v>59.815242494226325</v>
      </c>
      <c r="E51" s="11">
        <v>5.1084474885844751</v>
      </c>
      <c r="F51" s="11">
        <v>5.3407443209279846</v>
      </c>
      <c r="G51" s="12">
        <v>61.731843575418992</v>
      </c>
    </row>
    <row r="52" spans="1:7" x14ac:dyDescent="0.2">
      <c r="A52" s="9" t="s">
        <v>63</v>
      </c>
      <c r="B52" s="10">
        <v>2.089378990133488</v>
      </c>
      <c r="C52" s="10">
        <v>2.049888861447271</v>
      </c>
      <c r="D52" s="10">
        <v>57.638888888888886</v>
      </c>
      <c r="E52" s="11">
        <v>2.0405251141552512</v>
      </c>
      <c r="F52" s="11">
        <v>2.0541324311261477</v>
      </c>
      <c r="G52" s="12">
        <v>59.44055944055944</v>
      </c>
    </row>
    <row r="53" spans="1:7" x14ac:dyDescent="0.2">
      <c r="A53" s="9" t="s">
        <v>64</v>
      </c>
      <c r="B53" s="10">
        <v>7.3273360417875795</v>
      </c>
      <c r="C53" s="10">
        <v>7.48332921709064</v>
      </c>
      <c r="D53" s="10">
        <v>60</v>
      </c>
      <c r="E53" s="11">
        <v>6.406963470319635</v>
      </c>
      <c r="F53" s="11">
        <v>6.5490575157080713</v>
      </c>
      <c r="G53" s="12">
        <v>60.356347438752785</v>
      </c>
    </row>
    <row r="54" spans="1:7" x14ac:dyDescent="0.2">
      <c r="A54" s="9" t="s">
        <v>65</v>
      </c>
      <c r="B54" s="10">
        <v>8.2124201973302373</v>
      </c>
      <c r="C54" s="10">
        <v>8.2242529019510986</v>
      </c>
      <c r="D54" s="10">
        <v>58.833922261484098</v>
      </c>
      <c r="E54" s="11">
        <v>9.1038812785388128</v>
      </c>
      <c r="F54" s="11">
        <v>8.9898501691638479</v>
      </c>
      <c r="G54" s="12">
        <v>58.307210031347964</v>
      </c>
    </row>
    <row r="55" spans="1:7" x14ac:dyDescent="0.2">
      <c r="A55" s="9" t="s">
        <v>66</v>
      </c>
      <c r="B55" s="10">
        <v>21.242019733023795</v>
      </c>
      <c r="C55" s="10">
        <v>20.819955544578907</v>
      </c>
      <c r="D55" s="10">
        <v>57.581967213114751</v>
      </c>
      <c r="E55" s="11">
        <v>19.192351598173516</v>
      </c>
      <c r="F55" s="11">
        <v>18.994683421942966</v>
      </c>
      <c r="G55" s="12">
        <v>58.438661710037174</v>
      </c>
    </row>
    <row r="56" spans="1:7" x14ac:dyDescent="0.2">
      <c r="A56" s="9" t="s">
        <v>67</v>
      </c>
      <c r="B56" s="10">
        <v>2.2054556006964599</v>
      </c>
      <c r="C56" s="10">
        <v>2.2227710545813779</v>
      </c>
      <c r="D56" s="10">
        <v>59.210526315789473</v>
      </c>
      <c r="E56" s="11">
        <v>2.1118721461187215</v>
      </c>
      <c r="F56" s="11">
        <v>2.1266312228129531</v>
      </c>
      <c r="G56" s="12">
        <v>59.45945945945946</v>
      </c>
    </row>
    <row r="57" spans="1:7" x14ac:dyDescent="0.2">
      <c r="A57" s="9" t="s">
        <v>68</v>
      </c>
      <c r="B57" s="10">
        <v>4.7301218804410912</v>
      </c>
      <c r="C57" s="10">
        <v>4.717214126944925</v>
      </c>
      <c r="D57" s="10">
        <v>58.588957055214721</v>
      </c>
      <c r="E57" s="11">
        <v>4.9372146118721458</v>
      </c>
      <c r="F57" s="11">
        <v>5.0265828902851615</v>
      </c>
      <c r="G57" s="12">
        <v>60.115606936416185</v>
      </c>
    </row>
    <row r="58" spans="1:7" x14ac:dyDescent="0.2">
      <c r="A58" s="9" t="s">
        <v>69</v>
      </c>
      <c r="B58" s="10">
        <v>2.9019152640742889</v>
      </c>
      <c r="C58" s="10">
        <v>2.9636947394418374</v>
      </c>
      <c r="D58" s="10">
        <v>60</v>
      </c>
      <c r="E58" s="11">
        <v>2.939497716894977</v>
      </c>
      <c r="F58" s="11">
        <v>2.9966167230546157</v>
      </c>
      <c r="G58" s="12">
        <v>60.194174757281552</v>
      </c>
    </row>
    <row r="59" spans="1:7" x14ac:dyDescent="0.2">
      <c r="A59" s="9" t="s">
        <v>70</v>
      </c>
      <c r="B59" s="10">
        <v>6.1955890887986067</v>
      </c>
      <c r="C59" s="10">
        <v>6.0508767596937512</v>
      </c>
      <c r="D59" s="10">
        <v>57.377049180327866</v>
      </c>
      <c r="E59" s="11">
        <v>6.3784246575342465</v>
      </c>
      <c r="F59" s="11">
        <v>5.9932334461092314</v>
      </c>
      <c r="G59" s="12">
        <v>55.480984340044742</v>
      </c>
    </row>
    <row r="60" spans="1:7" x14ac:dyDescent="0.2">
      <c r="A60" s="9" t="s">
        <v>71</v>
      </c>
      <c r="B60" s="10">
        <v>10.693557748113754</v>
      </c>
      <c r="C60" s="10">
        <v>10.718695974314645</v>
      </c>
      <c r="D60" s="10">
        <v>58.88738127544098</v>
      </c>
      <c r="E60" s="11">
        <v>11.315639269406393</v>
      </c>
      <c r="F60" s="11">
        <v>11.358144030932818</v>
      </c>
      <c r="G60" s="12">
        <v>59.268600252206809</v>
      </c>
    </row>
    <row r="61" spans="1:7" x14ac:dyDescent="0.2">
      <c r="A61" s="9" t="s">
        <v>72</v>
      </c>
      <c r="B61" s="10">
        <v>3.2936738247243182</v>
      </c>
      <c r="C61" s="10">
        <v>3.3588540380340826</v>
      </c>
      <c r="D61" s="10">
        <v>59.91189427312775</v>
      </c>
      <c r="E61" s="11">
        <v>3.0821917808219177</v>
      </c>
      <c r="F61" s="11">
        <v>3.141614306428226</v>
      </c>
      <c r="G61" s="12">
        <v>60.185185185185183</v>
      </c>
    </row>
    <row r="62" spans="1:7" x14ac:dyDescent="0.2">
      <c r="A62" s="9" t="s">
        <v>73</v>
      </c>
      <c r="B62" s="10">
        <v>3.0615206035983751</v>
      </c>
      <c r="C62" s="10">
        <v>3.1118794764139293</v>
      </c>
      <c r="D62" s="10">
        <v>59.715639810426538</v>
      </c>
      <c r="E62" s="11">
        <v>2.9252283105022832</v>
      </c>
      <c r="F62" s="11">
        <v>2.9724504591590142</v>
      </c>
      <c r="G62" s="12">
        <v>60</v>
      </c>
    </row>
    <row r="63" spans="1:7" x14ac:dyDescent="0.2">
      <c r="A63" s="9" t="s">
        <v>74</v>
      </c>
      <c r="B63" s="10">
        <v>7.2402785838653507</v>
      </c>
      <c r="C63" s="10">
        <v>7.2610521116325017</v>
      </c>
      <c r="D63" s="10">
        <v>58.917835671342687</v>
      </c>
      <c r="E63" s="11">
        <v>8.2762557077625569</v>
      </c>
      <c r="F63" s="11">
        <v>8.4581923634606095</v>
      </c>
      <c r="G63" s="12">
        <v>60.344827586206897</v>
      </c>
    </row>
    <row r="64" spans="1:7" x14ac:dyDescent="0.2">
      <c r="A64" s="9" t="s">
        <v>75</v>
      </c>
      <c r="B64" s="10">
        <v>3.3081834010446896</v>
      </c>
      <c r="C64" s="10">
        <v>3.2847616695480366</v>
      </c>
      <c r="D64" s="10">
        <v>58.333333333333336</v>
      </c>
      <c r="E64" s="11">
        <v>4.0525114155251138</v>
      </c>
      <c r="F64" s="11">
        <v>3.9874335427742871</v>
      </c>
      <c r="G64" s="12">
        <v>58.098591549295776</v>
      </c>
    </row>
    <row r="65" spans="1:7" ht="17.25" customHeight="1" x14ac:dyDescent="0.2">
      <c r="A65" s="327" t="s">
        <v>188</v>
      </c>
      <c r="B65" s="327"/>
      <c r="C65" s="327"/>
      <c r="D65" s="327"/>
      <c r="E65" s="327"/>
      <c r="F65" s="327"/>
      <c r="G65" s="283"/>
    </row>
    <row r="66" spans="1:7" x14ac:dyDescent="0.2">
      <c r="A66" s="2" t="s">
        <v>58</v>
      </c>
      <c r="B66" s="3">
        <v>100</v>
      </c>
      <c r="C66" s="3">
        <v>100</v>
      </c>
      <c r="D66" s="3">
        <v>57.770336813078593</v>
      </c>
      <c r="E66" s="13">
        <v>100</v>
      </c>
      <c r="F66" s="13">
        <v>100</v>
      </c>
      <c r="G66" s="4">
        <v>57.645914396887157</v>
      </c>
    </row>
    <row r="67" spans="1:7" x14ac:dyDescent="0.2">
      <c r="A67" s="5" t="s">
        <v>59</v>
      </c>
      <c r="B67" s="6"/>
      <c r="C67" s="6"/>
      <c r="D67" s="6"/>
      <c r="E67" s="7"/>
      <c r="F67" s="7"/>
      <c r="G67" s="14"/>
    </row>
    <row r="68" spans="1:7" x14ac:dyDescent="0.2">
      <c r="A68" s="9" t="s">
        <v>60</v>
      </c>
      <c r="B68" s="10">
        <v>7.6392990746209888</v>
      </c>
      <c r="C68" s="10">
        <v>7.6005453306066801</v>
      </c>
      <c r="D68" s="10">
        <v>57.47422680412371</v>
      </c>
      <c r="E68" s="11">
        <v>8.0334565259677113</v>
      </c>
      <c r="F68" s="11">
        <v>7.9756674552213589</v>
      </c>
      <c r="G68" s="12">
        <v>57.142857142857146</v>
      </c>
    </row>
    <row r="69" spans="1:7" x14ac:dyDescent="0.2">
      <c r="A69" s="9" t="s">
        <v>61</v>
      </c>
      <c r="B69" s="10">
        <v>4.390628076392991</v>
      </c>
      <c r="C69" s="10">
        <v>4.4308111792774367</v>
      </c>
      <c r="D69" s="10">
        <v>58.295964125560538</v>
      </c>
      <c r="E69" s="11">
        <v>4.648900992024898</v>
      </c>
      <c r="F69" s="11">
        <v>4.798918553565394</v>
      </c>
      <c r="G69" s="12">
        <v>59.414225941422593</v>
      </c>
    </row>
    <row r="70" spans="1:7" x14ac:dyDescent="0.2">
      <c r="A70" s="9" t="s">
        <v>62</v>
      </c>
      <c r="B70" s="10">
        <v>5.7294743059657414</v>
      </c>
      <c r="C70" s="10">
        <v>5.8282208588957056</v>
      </c>
      <c r="D70" s="10">
        <v>58.762886597938142</v>
      </c>
      <c r="E70" s="11">
        <v>4.648900992024898</v>
      </c>
      <c r="F70" s="11">
        <v>4.798918553565394</v>
      </c>
      <c r="G70" s="12">
        <v>59.414225941422593</v>
      </c>
    </row>
    <row r="71" spans="1:7" x14ac:dyDescent="0.2">
      <c r="A71" s="9" t="s">
        <v>63</v>
      </c>
      <c r="B71" s="10">
        <v>2.2445363260484346</v>
      </c>
      <c r="C71" s="10">
        <v>2.4199045671438308</v>
      </c>
      <c r="D71" s="10">
        <v>62.280701754385966</v>
      </c>
      <c r="E71" s="11">
        <v>2.3341762303053879</v>
      </c>
      <c r="F71" s="11">
        <v>2.4670496789455898</v>
      </c>
      <c r="G71" s="12">
        <v>60.833333333333336</v>
      </c>
    </row>
    <row r="72" spans="1:7" x14ac:dyDescent="0.2">
      <c r="A72" s="9" t="s">
        <v>64</v>
      </c>
      <c r="B72" s="10">
        <v>7.1667651112423707</v>
      </c>
      <c r="C72" s="10">
        <v>7.1915473755964552</v>
      </c>
      <c r="D72" s="10">
        <v>57.967032967032964</v>
      </c>
      <c r="E72" s="11">
        <v>6.3217272904104256</v>
      </c>
      <c r="F72" s="11">
        <v>6.4886786076377154</v>
      </c>
      <c r="G72" s="12">
        <v>59.07692307692308</v>
      </c>
    </row>
    <row r="73" spans="1:7" x14ac:dyDescent="0.2">
      <c r="A73" s="9" t="s">
        <v>65</v>
      </c>
      <c r="B73" s="10">
        <v>7.8361882260287459</v>
      </c>
      <c r="C73" s="10">
        <v>7.6346284935241995</v>
      </c>
      <c r="D73" s="10">
        <v>56.281407035175882</v>
      </c>
      <c r="E73" s="11">
        <v>8.9087726123322319</v>
      </c>
      <c r="F73" s="11">
        <v>8.6515714768502878</v>
      </c>
      <c r="G73" s="12">
        <v>55.895196506550221</v>
      </c>
    </row>
    <row r="74" spans="1:7" x14ac:dyDescent="0.2">
      <c r="A74" s="9" t="s">
        <v>66</v>
      </c>
      <c r="B74" s="10">
        <v>21.185272691474701</v>
      </c>
      <c r="C74" s="10">
        <v>20.381731424676211</v>
      </c>
      <c r="D74" s="10">
        <v>55.576208178438662</v>
      </c>
      <c r="E74" s="11">
        <v>18.751215716786618</v>
      </c>
      <c r="F74" s="11">
        <v>18.384589388306861</v>
      </c>
      <c r="G74" s="12">
        <v>56.431535269709542</v>
      </c>
    </row>
    <row r="75" spans="1:7" x14ac:dyDescent="0.2">
      <c r="A75" s="9" t="s">
        <v>67</v>
      </c>
      <c r="B75" s="10">
        <v>2.1657806654853315</v>
      </c>
      <c r="C75" s="10">
        <v>2.1813224267211999</v>
      </c>
      <c r="D75" s="10">
        <v>58.18181818181818</v>
      </c>
      <c r="E75" s="11">
        <v>2.1202100758607276</v>
      </c>
      <c r="F75" s="11">
        <v>2.1290976681311253</v>
      </c>
      <c r="G75" s="12">
        <v>57.798165137614681</v>
      </c>
    </row>
    <row r="76" spans="1:7" x14ac:dyDescent="0.2">
      <c r="A76" s="9" t="s">
        <v>68</v>
      </c>
      <c r="B76" s="10">
        <v>4.3315613309706631</v>
      </c>
      <c r="C76" s="10">
        <v>4.4308111792774367</v>
      </c>
      <c r="D76" s="10">
        <v>59.090909090909093</v>
      </c>
      <c r="E76" s="11">
        <v>4.6878039291966545</v>
      </c>
      <c r="F76" s="11">
        <v>4.8665089557282863</v>
      </c>
      <c r="G76" s="12">
        <v>59.751037344398341</v>
      </c>
    </row>
    <row r="77" spans="1:7" x14ac:dyDescent="0.2">
      <c r="A77" s="9" t="s">
        <v>69</v>
      </c>
      <c r="B77" s="10">
        <v>2.5595589683008466</v>
      </c>
      <c r="C77" s="10">
        <v>2.7266530334014996</v>
      </c>
      <c r="D77" s="10">
        <v>61.53846153846154</v>
      </c>
      <c r="E77" s="11">
        <v>2.6453997276794396</v>
      </c>
      <c r="F77" s="11">
        <v>2.7712064886786076</v>
      </c>
      <c r="G77" s="12">
        <v>60.294117647058826</v>
      </c>
    </row>
    <row r="78" spans="1:7" x14ac:dyDescent="0.2">
      <c r="A78" s="9" t="s">
        <v>70</v>
      </c>
      <c r="B78" s="10">
        <v>6.4776530813152196</v>
      </c>
      <c r="C78" s="10">
        <v>6.4417177914110431</v>
      </c>
      <c r="D78" s="10">
        <v>57.446808510638299</v>
      </c>
      <c r="E78" s="11">
        <v>6.5551449134409649</v>
      </c>
      <c r="F78" s="11">
        <v>6.4210882054748222</v>
      </c>
      <c r="G78" s="12">
        <v>56.379821958456972</v>
      </c>
    </row>
    <row r="79" spans="1:7" x14ac:dyDescent="0.2">
      <c r="A79" s="9" t="s">
        <v>71</v>
      </c>
      <c r="B79" s="10">
        <v>12.029927151013979</v>
      </c>
      <c r="C79" s="10">
        <v>11.895023858214042</v>
      </c>
      <c r="D79" s="10">
        <v>57.119476268412441</v>
      </c>
      <c r="E79" s="11">
        <v>12.44893989496207</v>
      </c>
      <c r="F79" s="11">
        <v>12.031091584994931</v>
      </c>
      <c r="G79" s="12">
        <v>55.625</v>
      </c>
    </row>
    <row r="80" spans="1:7" x14ac:dyDescent="0.2">
      <c r="A80" s="9" t="s">
        <v>72</v>
      </c>
      <c r="B80" s="10">
        <v>2.6776924591455011</v>
      </c>
      <c r="C80" s="10">
        <v>2.8289025221540558</v>
      </c>
      <c r="D80" s="10">
        <v>61.029411764705884</v>
      </c>
      <c r="E80" s="11">
        <v>2.4314335732347794</v>
      </c>
      <c r="F80" s="11">
        <v>2.5684352821899292</v>
      </c>
      <c r="G80" s="12">
        <v>60.8</v>
      </c>
    </row>
    <row r="81" spans="1:7" x14ac:dyDescent="0.2">
      <c r="A81" s="9" t="s">
        <v>73</v>
      </c>
      <c r="B81" s="10">
        <v>3.1502264225241188</v>
      </c>
      <c r="C81" s="10">
        <v>3.2379004771642808</v>
      </c>
      <c r="D81" s="10">
        <v>59.375</v>
      </c>
      <c r="E81" s="11">
        <v>2.9955261622252478</v>
      </c>
      <c r="F81" s="11">
        <v>3.0753632984116255</v>
      </c>
      <c r="G81" s="12">
        <v>59.090909090909093</v>
      </c>
    </row>
    <row r="82" spans="1:7" x14ac:dyDescent="0.2">
      <c r="A82" s="9" t="s">
        <v>74</v>
      </c>
      <c r="B82" s="10">
        <v>7.0880094506792677</v>
      </c>
      <c r="C82" s="10">
        <v>7.259713701431493</v>
      </c>
      <c r="D82" s="10">
        <v>59.166666666666664</v>
      </c>
      <c r="E82" s="11">
        <v>8.3641314919276404</v>
      </c>
      <c r="F82" s="11">
        <v>8.3136194660358225</v>
      </c>
      <c r="G82" s="12">
        <v>57.209302325581397</v>
      </c>
    </row>
    <row r="83" spans="1:7" x14ac:dyDescent="0.2">
      <c r="A83" s="9" t="s">
        <v>75</v>
      </c>
      <c r="B83" s="10">
        <v>3.3274266587911008</v>
      </c>
      <c r="C83" s="10">
        <v>3.510565780504431</v>
      </c>
      <c r="D83" s="10">
        <v>60.946745562130175</v>
      </c>
      <c r="E83" s="11">
        <v>4.1042598716203074</v>
      </c>
      <c r="F83" s="11">
        <v>4.2581953362622507</v>
      </c>
      <c r="G83" s="12">
        <v>59.715639810426538</v>
      </c>
    </row>
    <row r="84" spans="1:7" x14ac:dyDescent="0.2">
      <c r="A84" s="327" t="s">
        <v>189</v>
      </c>
      <c r="B84" s="327"/>
      <c r="C84" s="327"/>
      <c r="D84" s="327"/>
      <c r="E84" s="327"/>
      <c r="F84" s="327"/>
      <c r="G84" s="283"/>
    </row>
    <row r="85" spans="1:7" x14ac:dyDescent="0.2">
      <c r="A85" s="15" t="s">
        <v>58</v>
      </c>
      <c r="B85" s="16">
        <v>100</v>
      </c>
      <c r="C85" s="16">
        <v>100</v>
      </c>
      <c r="D85" s="16">
        <v>47.368421052631582</v>
      </c>
      <c r="E85" s="13">
        <v>100</v>
      </c>
      <c r="F85" s="13">
        <v>100</v>
      </c>
      <c r="G85" s="4">
        <v>48.778359511343801</v>
      </c>
    </row>
    <row r="86" spans="1:7" x14ac:dyDescent="0.2">
      <c r="A86" s="17" t="s">
        <v>59</v>
      </c>
      <c r="B86" s="18"/>
      <c r="C86" s="18"/>
      <c r="D86" s="18"/>
      <c r="E86" s="7"/>
      <c r="F86" s="7"/>
      <c r="G86" s="14"/>
    </row>
    <row r="87" spans="1:7" x14ac:dyDescent="0.2">
      <c r="A87" s="19" t="s">
        <v>60</v>
      </c>
      <c r="B87" s="20">
        <v>7.9684763572679511</v>
      </c>
      <c r="C87" s="20">
        <v>7.6350093109869643</v>
      </c>
      <c r="D87" s="20">
        <v>45.054945054945058</v>
      </c>
      <c r="E87" s="11">
        <v>8.9799476896251083</v>
      </c>
      <c r="F87" s="11">
        <v>8.6175942549371634</v>
      </c>
      <c r="G87" s="12">
        <v>46.601941747572816</v>
      </c>
    </row>
    <row r="88" spans="1:7" x14ac:dyDescent="0.2">
      <c r="A88" s="19" t="s">
        <v>61</v>
      </c>
      <c r="B88" s="20">
        <v>3.8528896672504378</v>
      </c>
      <c r="C88" s="20">
        <v>4.0968342644320295</v>
      </c>
      <c r="D88" s="20">
        <v>50</v>
      </c>
      <c r="E88" s="11">
        <v>4.2720139494333047</v>
      </c>
      <c r="F88" s="11">
        <v>4.8473967684021542</v>
      </c>
      <c r="G88" s="12">
        <v>55.102040816326529</v>
      </c>
    </row>
    <row r="89" spans="1:7" x14ac:dyDescent="0.2">
      <c r="A89" s="19" t="s">
        <v>62</v>
      </c>
      <c r="B89" s="20">
        <v>5.9544658493870406</v>
      </c>
      <c r="C89" s="20">
        <v>6.5176908752327742</v>
      </c>
      <c r="D89" s="20">
        <v>51.470588235294116</v>
      </c>
      <c r="E89" s="11">
        <v>5.0566695727986053</v>
      </c>
      <c r="F89" s="11">
        <v>5.9245960502693</v>
      </c>
      <c r="G89" s="12">
        <v>56.896551724137929</v>
      </c>
    </row>
    <row r="90" spans="1:7" x14ac:dyDescent="0.2">
      <c r="A90" s="19" t="s">
        <v>63</v>
      </c>
      <c r="B90" s="20">
        <v>1.8388791593695271</v>
      </c>
      <c r="C90" s="20">
        <v>2.2346368715083798</v>
      </c>
      <c r="D90" s="20">
        <v>57.142857142857146</v>
      </c>
      <c r="E90" s="11">
        <v>2.0052310374891018</v>
      </c>
      <c r="F90" s="11">
        <v>2.3339317773788153</v>
      </c>
      <c r="G90" s="12">
        <v>56.521739130434781</v>
      </c>
    </row>
    <row r="91" spans="1:7" x14ac:dyDescent="0.2">
      <c r="A91" s="19" t="s">
        <v>64</v>
      </c>
      <c r="B91" s="20">
        <v>7.8809106830122593</v>
      </c>
      <c r="C91" s="20">
        <v>7.0763500931098697</v>
      </c>
      <c r="D91" s="20">
        <v>42.222222222222221</v>
      </c>
      <c r="E91" s="11">
        <v>5.8413251961639059</v>
      </c>
      <c r="F91" s="11">
        <v>5.9245960502693</v>
      </c>
      <c r="G91" s="12">
        <v>49.253731343283583</v>
      </c>
    </row>
    <row r="92" spans="1:7" x14ac:dyDescent="0.2">
      <c r="A92" s="19" t="s">
        <v>65</v>
      </c>
      <c r="B92" s="20">
        <v>8.7565674255691768</v>
      </c>
      <c r="C92" s="20">
        <v>8.0074487895716953</v>
      </c>
      <c r="D92" s="20">
        <v>43</v>
      </c>
      <c r="E92" s="11">
        <v>9.7646033129904097</v>
      </c>
      <c r="F92" s="11">
        <v>9.5152603231597848</v>
      </c>
      <c r="G92" s="12">
        <v>47.321428571428569</v>
      </c>
    </row>
    <row r="93" spans="1:7" x14ac:dyDescent="0.2">
      <c r="A93" s="19" t="s">
        <v>66</v>
      </c>
      <c r="B93" s="20">
        <v>19.964973730297725</v>
      </c>
      <c r="C93" s="20">
        <v>18.249534450651769</v>
      </c>
      <c r="D93" s="20">
        <v>42.982456140350877</v>
      </c>
      <c r="E93" s="11">
        <v>18.047079337401918</v>
      </c>
      <c r="F93" s="11">
        <v>16.696588868940754</v>
      </c>
      <c r="G93" s="12">
        <v>44.927536231884055</v>
      </c>
    </row>
    <row r="94" spans="1:7" x14ac:dyDescent="0.2">
      <c r="A94" s="19" t="s">
        <v>67</v>
      </c>
      <c r="B94" s="20">
        <v>1.9264448336252189</v>
      </c>
      <c r="C94" s="20">
        <v>1.8621973929236499</v>
      </c>
      <c r="D94" s="20">
        <v>45.454545454545453</v>
      </c>
      <c r="E94" s="11">
        <v>1.7436791630340018</v>
      </c>
      <c r="F94" s="11">
        <v>1.6157989228007181</v>
      </c>
      <c r="G94" s="12">
        <v>45</v>
      </c>
    </row>
    <row r="95" spans="1:7" x14ac:dyDescent="0.2">
      <c r="A95" s="19" t="s">
        <v>68</v>
      </c>
      <c r="B95" s="20">
        <v>4.3782837127845884</v>
      </c>
      <c r="C95" s="20">
        <v>5.400372439478585</v>
      </c>
      <c r="D95" s="20">
        <v>58</v>
      </c>
      <c r="E95" s="11">
        <v>4.7951176983435051</v>
      </c>
      <c r="F95" s="11">
        <v>6.1041292639138245</v>
      </c>
      <c r="G95" s="12">
        <v>61.81818181818182</v>
      </c>
    </row>
    <row r="96" spans="1:7" x14ac:dyDescent="0.2">
      <c r="A96" s="19" t="s">
        <v>69</v>
      </c>
      <c r="B96" s="20">
        <v>2.8021015761821366</v>
      </c>
      <c r="C96" s="20">
        <v>3.3519553072625698</v>
      </c>
      <c r="D96" s="20">
        <v>56.25</v>
      </c>
      <c r="E96" s="11">
        <v>2.6155187445510024</v>
      </c>
      <c r="F96" s="11">
        <v>2.8725314183123878</v>
      </c>
      <c r="G96" s="12">
        <v>53.333333333333336</v>
      </c>
    </row>
    <row r="97" spans="1:7" x14ac:dyDescent="0.2">
      <c r="A97" s="19" t="s">
        <v>70</v>
      </c>
      <c r="B97" s="20">
        <v>6.7425569176882663</v>
      </c>
      <c r="C97" s="20">
        <v>6.5176908752327742</v>
      </c>
      <c r="D97" s="20">
        <v>45.454545454545453</v>
      </c>
      <c r="E97" s="11">
        <v>6.5387968613775067</v>
      </c>
      <c r="F97" s="11">
        <v>5.3859964093357275</v>
      </c>
      <c r="G97" s="12">
        <v>40</v>
      </c>
    </row>
    <row r="98" spans="1:7" x14ac:dyDescent="0.2">
      <c r="A98" s="19" t="s">
        <v>71</v>
      </c>
      <c r="B98" s="20">
        <v>11.646234676007005</v>
      </c>
      <c r="C98" s="20">
        <v>11.173184357541899</v>
      </c>
      <c r="D98" s="20">
        <v>45.112781954887218</v>
      </c>
      <c r="E98" s="11">
        <v>12.728857890148213</v>
      </c>
      <c r="F98" s="11">
        <v>12.028725314183124</v>
      </c>
      <c r="G98" s="12">
        <v>45.890410958904113</v>
      </c>
    </row>
    <row r="99" spans="1:7" x14ac:dyDescent="0.2">
      <c r="A99" s="19" t="s">
        <v>72</v>
      </c>
      <c r="B99" s="20">
        <v>2.9772329246935203</v>
      </c>
      <c r="C99" s="20">
        <v>3.3519553072625698</v>
      </c>
      <c r="D99" s="20">
        <v>52.941176470588232</v>
      </c>
      <c r="E99" s="11">
        <v>2.7898866608544028</v>
      </c>
      <c r="F99" s="11">
        <v>3.0520646319569122</v>
      </c>
      <c r="G99" s="12">
        <v>53.125</v>
      </c>
    </row>
    <row r="100" spans="1:7" x14ac:dyDescent="0.2">
      <c r="A100" s="19" t="s">
        <v>73</v>
      </c>
      <c r="B100" s="20">
        <v>2.7145359019264448</v>
      </c>
      <c r="C100" s="20">
        <v>3.3519553072625698</v>
      </c>
      <c r="D100" s="20">
        <v>58.064516129032256</v>
      </c>
      <c r="E100" s="11">
        <v>2.6155187445510024</v>
      </c>
      <c r="F100" s="11">
        <v>2.6929982046678638</v>
      </c>
      <c r="G100" s="12">
        <v>50</v>
      </c>
    </row>
    <row r="101" spans="1:7" x14ac:dyDescent="0.2">
      <c r="A101" s="19" t="s">
        <v>74</v>
      </c>
      <c r="B101" s="20">
        <v>7.6182136602451838</v>
      </c>
      <c r="C101" s="20">
        <v>8.3798882681564244</v>
      </c>
      <c r="D101" s="20">
        <v>51.724137931034484</v>
      </c>
      <c r="E101" s="11">
        <v>8.6312118570183092</v>
      </c>
      <c r="F101" s="11">
        <v>8.7971274685816869</v>
      </c>
      <c r="G101" s="12">
        <v>49.494949494949495</v>
      </c>
    </row>
    <row r="102" spans="1:7" x14ac:dyDescent="0.2">
      <c r="A102" s="19" t="s">
        <v>75</v>
      </c>
      <c r="B102" s="20">
        <v>2.9772329246935203</v>
      </c>
      <c r="C102" s="20">
        <v>2.7932960893854748</v>
      </c>
      <c r="D102" s="20">
        <v>44.117647058823529</v>
      </c>
      <c r="E102" s="11">
        <v>3.5745422842197034</v>
      </c>
      <c r="F102" s="11">
        <v>3.5906642728904847</v>
      </c>
      <c r="G102" s="12">
        <v>48.780487804878049</v>
      </c>
    </row>
    <row r="103" spans="1:7" x14ac:dyDescent="0.2">
      <c r="A103" s="21"/>
      <c r="B103" s="21"/>
      <c r="C103" s="21"/>
      <c r="D103" s="21"/>
      <c r="E103" s="21"/>
      <c r="F103" s="21"/>
      <c r="G103" s="21"/>
    </row>
    <row r="104" spans="1:7" x14ac:dyDescent="0.2">
      <c r="E104" s="22"/>
    </row>
    <row r="105" spans="1:7" x14ac:dyDescent="0.2">
      <c r="E105" s="22"/>
    </row>
  </sheetData>
  <mergeCells count="19">
    <mergeCell ref="A84:G84"/>
    <mergeCell ref="A5:A7"/>
    <mergeCell ref="A65:G65"/>
    <mergeCell ref="B4:B5"/>
    <mergeCell ref="C4:D5"/>
    <mergeCell ref="E4:E5"/>
    <mergeCell ref="F4:G5"/>
    <mergeCell ref="B6:C7"/>
    <mergeCell ref="D6:D7"/>
    <mergeCell ref="E6:F7"/>
    <mergeCell ref="G6:G7"/>
    <mergeCell ref="A46:G46"/>
    <mergeCell ref="A27:G27"/>
    <mergeCell ref="A8:G8"/>
    <mergeCell ref="A1:G1"/>
    <mergeCell ref="A2:G2"/>
    <mergeCell ref="E3:G3"/>
    <mergeCell ref="B3:D3"/>
    <mergeCell ref="A3:A4"/>
  </mergeCells>
  <pageMargins left="0.70866141732283472" right="0.70866141732283472" top="0.74803149606299213" bottom="0.74803149606299213" header="0.31496062992125984" footer="0.31496062992125984"/>
  <pageSetup paperSize="9" scale="7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M28"/>
  <sheetViews>
    <sheetView showGridLines="0" zoomScaleNormal="100" workbookViewId="0">
      <selection activeCell="E34" sqref="E34"/>
    </sheetView>
  </sheetViews>
  <sheetFormatPr defaultRowHeight="14.25" x14ac:dyDescent="0.2"/>
  <cols>
    <col min="1" max="1" width="12.140625" style="226" customWidth="1"/>
    <col min="2" max="2" width="10.85546875" style="226" customWidth="1"/>
    <col min="3" max="9" width="9.140625" style="226"/>
    <col min="10" max="10" width="10.42578125" style="226" customWidth="1"/>
    <col min="11" max="11" width="9.140625" style="226"/>
    <col min="12" max="12" width="9.85546875" style="226" customWidth="1"/>
    <col min="13" max="16384" width="9.140625" style="226"/>
  </cols>
  <sheetData>
    <row r="1" spans="1:13" ht="15" x14ac:dyDescent="0.25">
      <c r="A1" s="222" t="s">
        <v>255</v>
      </c>
      <c r="B1" s="222" t="s">
        <v>38</v>
      </c>
      <c r="C1" s="223"/>
      <c r="D1" s="223"/>
      <c r="E1" s="223"/>
      <c r="F1" s="224"/>
      <c r="G1" s="225"/>
      <c r="H1" s="225"/>
    </row>
    <row r="2" spans="1:13" ht="15" x14ac:dyDescent="0.25">
      <c r="A2" s="222"/>
      <c r="B2" s="240" t="s">
        <v>125</v>
      </c>
      <c r="C2" s="223"/>
      <c r="D2" s="223"/>
      <c r="E2" s="223"/>
      <c r="F2" s="223"/>
    </row>
    <row r="3" spans="1:13" x14ac:dyDescent="0.2">
      <c r="B3" s="227"/>
      <c r="C3" s="227"/>
      <c r="D3" s="227"/>
      <c r="E3" s="227"/>
      <c r="F3" s="227"/>
      <c r="G3" s="227"/>
      <c r="H3" s="227"/>
      <c r="I3" s="227"/>
      <c r="J3" s="227"/>
      <c r="K3" s="114"/>
      <c r="L3" s="114"/>
    </row>
    <row r="4" spans="1:13" s="185" customFormat="1" ht="15" x14ac:dyDescent="0.25">
      <c r="A4" s="230" t="s">
        <v>245</v>
      </c>
      <c r="B4" s="231" t="s">
        <v>170</v>
      </c>
      <c r="C4" s="231"/>
      <c r="D4" s="231"/>
      <c r="E4" s="227"/>
      <c r="F4" s="227"/>
      <c r="G4" s="227"/>
      <c r="H4" s="227"/>
      <c r="I4" s="227"/>
      <c r="J4" s="227"/>
    </row>
    <row r="5" spans="1:13" s="236" customFormat="1" ht="15" x14ac:dyDescent="0.25">
      <c r="A5" s="233"/>
      <c r="B5" s="234" t="s">
        <v>169</v>
      </c>
      <c r="C5" s="234"/>
      <c r="D5" s="234"/>
      <c r="E5" s="235"/>
      <c r="F5" s="235"/>
      <c r="G5" s="235"/>
      <c r="H5" s="235"/>
      <c r="I5" s="235"/>
      <c r="J5" s="235"/>
    </row>
    <row r="6" spans="1:13" s="185" customFormat="1" ht="15" x14ac:dyDescent="0.25">
      <c r="A6" s="230" t="s">
        <v>246</v>
      </c>
      <c r="B6" s="231" t="s">
        <v>171</v>
      </c>
      <c r="C6" s="231"/>
      <c r="D6" s="231"/>
      <c r="E6" s="231"/>
      <c r="F6" s="231"/>
      <c r="G6" s="231"/>
      <c r="H6" s="231"/>
      <c r="I6" s="231"/>
      <c r="J6" s="231"/>
      <c r="K6" s="230"/>
      <c r="L6" s="230"/>
    </row>
    <row r="7" spans="1:13" s="236" customFormat="1" ht="15" x14ac:dyDescent="0.25">
      <c r="A7" s="233"/>
      <c r="B7" s="234" t="s">
        <v>180</v>
      </c>
      <c r="C7" s="234"/>
      <c r="D7" s="234"/>
      <c r="E7" s="234"/>
      <c r="F7" s="234"/>
      <c r="G7" s="234"/>
      <c r="H7" s="234"/>
      <c r="I7" s="234"/>
      <c r="J7" s="234"/>
      <c r="K7" s="233"/>
      <c r="L7" s="233"/>
    </row>
    <row r="8" spans="1:13" s="185" customFormat="1" ht="15" x14ac:dyDescent="0.25">
      <c r="A8" s="230" t="s">
        <v>247</v>
      </c>
      <c r="B8" s="231" t="s">
        <v>172</v>
      </c>
      <c r="C8" s="231"/>
      <c r="D8" s="231"/>
      <c r="E8" s="231"/>
      <c r="F8" s="231"/>
      <c r="G8" s="231"/>
      <c r="H8" s="231"/>
      <c r="I8" s="231"/>
      <c r="J8" s="231"/>
      <c r="K8" s="230"/>
      <c r="L8" s="232"/>
      <c r="M8" s="230"/>
    </row>
    <row r="9" spans="1:13" s="236" customFormat="1" ht="15" x14ac:dyDescent="0.25">
      <c r="A9" s="233"/>
      <c r="B9" s="234" t="s">
        <v>173</v>
      </c>
      <c r="C9" s="234"/>
      <c r="D9" s="234"/>
      <c r="E9" s="234"/>
      <c r="F9" s="234"/>
      <c r="G9" s="234"/>
      <c r="H9" s="234"/>
      <c r="I9" s="234"/>
      <c r="J9" s="234"/>
      <c r="K9" s="233"/>
      <c r="L9" s="237"/>
      <c r="M9" s="233"/>
    </row>
    <row r="10" spans="1:13" s="185" customFormat="1" ht="15" x14ac:dyDescent="0.25">
      <c r="A10" s="230" t="s">
        <v>248</v>
      </c>
      <c r="B10" s="231" t="s">
        <v>123</v>
      </c>
      <c r="C10" s="231"/>
      <c r="D10" s="231"/>
      <c r="E10" s="227"/>
      <c r="F10" s="227"/>
      <c r="G10" s="227"/>
      <c r="H10" s="229"/>
      <c r="I10" s="229"/>
      <c r="J10" s="229"/>
      <c r="K10" s="228"/>
      <c r="L10" s="228"/>
    </row>
    <row r="11" spans="1:13" s="236" customFormat="1" ht="15" x14ac:dyDescent="0.25">
      <c r="A11" s="233"/>
      <c r="B11" s="234" t="s">
        <v>11</v>
      </c>
      <c r="C11" s="234"/>
      <c r="D11" s="234"/>
      <c r="E11" s="235"/>
      <c r="F11" s="235"/>
      <c r="G11" s="235"/>
      <c r="H11" s="238"/>
      <c r="I11" s="238"/>
      <c r="J11" s="238"/>
      <c r="K11" s="239"/>
      <c r="L11" s="239"/>
    </row>
    <row r="12" spans="1:13" s="185" customFormat="1" ht="15" x14ac:dyDescent="0.25">
      <c r="A12" s="230" t="s">
        <v>249</v>
      </c>
      <c r="B12" s="231" t="s">
        <v>174</v>
      </c>
      <c r="C12" s="231"/>
      <c r="D12" s="231"/>
      <c r="E12" s="231"/>
      <c r="F12" s="231"/>
      <c r="G12" s="231"/>
      <c r="H12" s="231"/>
      <c r="I12" s="231"/>
      <c r="J12" s="231"/>
      <c r="K12" s="230"/>
      <c r="L12" s="230"/>
    </row>
    <row r="13" spans="1:13" s="236" customFormat="1" ht="15" x14ac:dyDescent="0.25">
      <c r="A13" s="233"/>
      <c r="B13" s="234" t="s">
        <v>175</v>
      </c>
      <c r="C13" s="234"/>
      <c r="D13" s="234"/>
      <c r="E13" s="234"/>
      <c r="F13" s="234"/>
      <c r="G13" s="234"/>
      <c r="H13" s="234"/>
      <c r="I13" s="234"/>
      <c r="J13" s="234"/>
      <c r="K13" s="233"/>
      <c r="L13" s="233"/>
    </row>
    <row r="14" spans="1:13" s="185" customFormat="1" ht="15" x14ac:dyDescent="0.25">
      <c r="A14" s="230" t="s">
        <v>250</v>
      </c>
      <c r="B14" s="231" t="s">
        <v>124</v>
      </c>
      <c r="C14" s="231"/>
      <c r="D14" s="231"/>
      <c r="E14" s="227"/>
      <c r="F14" s="227"/>
      <c r="G14" s="227"/>
      <c r="H14" s="227"/>
      <c r="I14" s="227"/>
      <c r="J14" s="229"/>
      <c r="K14" s="228"/>
      <c r="L14" s="228"/>
    </row>
    <row r="15" spans="1:13" s="236" customFormat="1" ht="15" x14ac:dyDescent="0.25">
      <c r="A15" s="233"/>
      <c r="B15" s="234" t="s">
        <v>22</v>
      </c>
      <c r="C15" s="234"/>
      <c r="D15" s="234"/>
      <c r="E15" s="235"/>
      <c r="F15" s="235"/>
      <c r="G15" s="235"/>
      <c r="H15" s="235"/>
      <c r="I15" s="235"/>
      <c r="J15" s="238"/>
      <c r="K15" s="239"/>
      <c r="L15" s="239"/>
    </row>
    <row r="16" spans="1:13" s="185" customFormat="1" ht="15" x14ac:dyDescent="0.25">
      <c r="A16" s="230" t="s">
        <v>251</v>
      </c>
      <c r="B16" s="231" t="s">
        <v>176</v>
      </c>
      <c r="C16" s="231"/>
      <c r="D16" s="231"/>
      <c r="E16" s="231"/>
      <c r="F16" s="231"/>
      <c r="G16" s="231"/>
      <c r="H16" s="231"/>
      <c r="I16" s="231"/>
      <c r="J16" s="231"/>
    </row>
    <row r="17" spans="1:12" s="236" customFormat="1" ht="15" x14ac:dyDescent="0.25">
      <c r="A17" s="233"/>
      <c r="B17" s="234" t="s">
        <v>177</v>
      </c>
      <c r="C17" s="234"/>
      <c r="D17" s="234"/>
      <c r="E17" s="234"/>
      <c r="F17" s="234"/>
      <c r="G17" s="234"/>
      <c r="H17" s="234"/>
      <c r="I17" s="234"/>
      <c r="J17" s="234"/>
    </row>
    <row r="18" spans="1:12" s="185" customFormat="1" ht="15" x14ac:dyDescent="0.25">
      <c r="A18" s="230" t="s">
        <v>252</v>
      </c>
      <c r="B18" s="231" t="s">
        <v>131</v>
      </c>
      <c r="C18" s="231"/>
      <c r="D18" s="231"/>
      <c r="E18" s="231"/>
      <c r="F18" s="231"/>
      <c r="G18" s="231"/>
      <c r="H18" s="231"/>
      <c r="I18" s="231"/>
      <c r="J18" s="231"/>
      <c r="K18" s="232"/>
      <c r="L18" s="232"/>
    </row>
    <row r="19" spans="1:12" s="185" customFormat="1" ht="15" x14ac:dyDescent="0.25">
      <c r="A19" s="230"/>
      <c r="B19" s="231" t="s">
        <v>28</v>
      </c>
      <c r="C19" s="231"/>
      <c r="D19" s="231"/>
      <c r="E19" s="231"/>
      <c r="F19" s="231"/>
      <c r="G19" s="231"/>
      <c r="H19" s="231"/>
      <c r="I19" s="231"/>
      <c r="J19" s="231"/>
      <c r="K19" s="232"/>
      <c r="L19" s="232"/>
    </row>
    <row r="20" spans="1:12" s="236" customFormat="1" ht="15" x14ac:dyDescent="0.25">
      <c r="A20" s="233"/>
      <c r="B20" s="234" t="s">
        <v>132</v>
      </c>
      <c r="C20" s="234"/>
      <c r="D20" s="234"/>
      <c r="E20" s="234"/>
      <c r="F20" s="234"/>
      <c r="G20" s="234"/>
      <c r="H20" s="234"/>
      <c r="I20" s="234"/>
      <c r="J20" s="234"/>
      <c r="K20" s="237"/>
      <c r="L20" s="237"/>
    </row>
    <row r="21" spans="1:12" s="236" customFormat="1" ht="15" x14ac:dyDescent="0.25">
      <c r="A21" s="233"/>
      <c r="B21" s="234" t="s">
        <v>29</v>
      </c>
      <c r="C21" s="234"/>
      <c r="D21" s="234"/>
      <c r="E21" s="234"/>
      <c r="F21" s="234"/>
      <c r="G21" s="234"/>
      <c r="H21" s="234"/>
      <c r="I21" s="234"/>
      <c r="J21" s="234"/>
      <c r="K21" s="237"/>
      <c r="L21" s="237"/>
    </row>
    <row r="22" spans="1:12" s="185" customFormat="1" ht="15" x14ac:dyDescent="0.25">
      <c r="A22" s="230" t="s">
        <v>253</v>
      </c>
      <c r="B22" s="231" t="s">
        <v>38</v>
      </c>
      <c r="C22" s="231"/>
      <c r="D22" s="231"/>
      <c r="E22" s="231"/>
      <c r="F22" s="231"/>
      <c r="G22" s="227"/>
      <c r="H22" s="227"/>
      <c r="I22" s="227"/>
      <c r="J22" s="227"/>
      <c r="K22" s="228"/>
      <c r="L22" s="228"/>
    </row>
    <row r="23" spans="1:12" s="236" customFormat="1" ht="15" x14ac:dyDescent="0.25">
      <c r="A23" s="233"/>
      <c r="B23" s="234" t="s">
        <v>126</v>
      </c>
      <c r="C23" s="234"/>
      <c r="D23" s="234"/>
      <c r="E23" s="234"/>
      <c r="F23" s="234"/>
      <c r="G23" s="235"/>
      <c r="H23" s="235"/>
      <c r="I23" s="235"/>
      <c r="J23" s="235"/>
      <c r="K23" s="239"/>
      <c r="L23" s="239"/>
    </row>
    <row r="24" spans="1:12" s="185" customFormat="1" ht="15" x14ac:dyDescent="0.25">
      <c r="A24" s="230" t="s">
        <v>254</v>
      </c>
      <c r="B24" s="231" t="s">
        <v>130</v>
      </c>
      <c r="C24" s="231"/>
      <c r="D24" s="231"/>
      <c r="E24" s="231"/>
      <c r="F24" s="231"/>
      <c r="G24" s="231"/>
      <c r="H24" s="231"/>
      <c r="I24" s="227"/>
      <c r="J24" s="227"/>
      <c r="K24" s="228"/>
      <c r="L24" s="228"/>
    </row>
    <row r="25" spans="1:12" s="236" customFormat="1" ht="15" x14ac:dyDescent="0.25">
      <c r="A25" s="233"/>
      <c r="B25" s="233" t="s">
        <v>127</v>
      </c>
      <c r="C25" s="234"/>
      <c r="D25" s="234"/>
      <c r="E25" s="234"/>
      <c r="F25" s="234"/>
      <c r="G25" s="234"/>
      <c r="H25" s="234"/>
      <c r="I25" s="235"/>
      <c r="J25" s="235"/>
      <c r="K25" s="239"/>
      <c r="L25" s="239"/>
    </row>
    <row r="26" spans="1:12" x14ac:dyDescent="0.2">
      <c r="B26" s="227"/>
      <c r="C26" s="227"/>
      <c r="D26" s="227"/>
      <c r="E26" s="227"/>
      <c r="F26" s="227"/>
      <c r="G26" s="227"/>
      <c r="H26" s="227"/>
      <c r="I26" s="227"/>
      <c r="J26" s="227"/>
    </row>
    <row r="27" spans="1:12" x14ac:dyDescent="0.2">
      <c r="B27" s="227"/>
      <c r="C27" s="227"/>
      <c r="D27" s="227"/>
      <c r="E27" s="227"/>
      <c r="F27" s="227"/>
      <c r="G27" s="227"/>
      <c r="H27" s="227"/>
      <c r="I27" s="227"/>
      <c r="J27" s="227"/>
    </row>
    <row r="28" spans="1:12" x14ac:dyDescent="0.2">
      <c r="B28" s="227"/>
      <c r="C28" s="227"/>
      <c r="D28" s="227"/>
      <c r="E28" s="227"/>
      <c r="F28" s="227"/>
      <c r="G28" s="227"/>
      <c r="H28" s="227"/>
      <c r="I28" s="227"/>
      <c r="J28" s="227"/>
    </row>
  </sheetData>
  <hyperlinks>
    <hyperlink ref="A4:B5" location="'1 (60)'!A1" display="Tabl. 1 (60). "/>
    <hyperlink ref="A6:B7" location="'3 (62)'!A1" display="Tabl. 3 (62). "/>
    <hyperlink ref="A8:B9" location="'4 (63)'!A1" display="Tabl. 4 (63). "/>
    <hyperlink ref="A10:B11" location="'6 (65)'!A1" display="Tabl. 6 (65). "/>
    <hyperlink ref="A12:B13" location="'7 (66)'!A1" display="Tabl. 7 (66). "/>
    <hyperlink ref="A14:B15" location="'8 (67)'!A1" display="Tabl. 8 (67). "/>
    <hyperlink ref="A16:B17" location="'9 (68)'!A1" display="Tabl. 9 (68). "/>
    <hyperlink ref="A18:B21" location="'10 (69)'!A1" display="Tabl. 10 (69). "/>
    <hyperlink ref="A22:B23" location="'11 (70)'!A1" display="Tabl. 11 (70). "/>
    <hyperlink ref="A24:B25" location="'13 (72)'!A1" display="Tabl. 13 (72). "/>
    <hyperlink ref="B10" location="'5 (64)'!A1" display="Stopnie naukowe nadane"/>
    <hyperlink ref="B11" location="'5 (64)'!A1" display="Academic degrees awarded"/>
    <hyperlink ref="B12" location="'6 (65)'!A1" display="Stopnie naukowe doktora habilitowanego oraz doktora nadane w 2014 r. według płci oraz grup dziedzin nauki i sztuki "/>
    <hyperlink ref="B13" location="'6 (65)'!A1" display="Academic degrees awarded by sex and groups of academic disciplines in the arts and sciences  in 2014"/>
    <hyperlink ref="B14" location="'7 (66)'!A1" display="Tytuły naukowe nadane"/>
    <hyperlink ref="B15" location="'7 (66)'!A1" display="Titles of professor awarded"/>
    <hyperlink ref="B16" location="'8 (67)'!A1" display="Tytuły naukowe profesora nadane w 2013 r. według płci i grup dziedzin nauki i sztuki "/>
    <hyperlink ref="B17" location="'8 (67)'!A1" display="Titles of professor granted in 2013 by sex and groups of academic disciplines in the arts and sciences "/>
    <hyperlink ref="B18" location="'9 (68)'!A1" display="Członkowie Polskiej Akademii Nauk według płci i grup dziedzin nauki i sztuki "/>
    <hyperlink ref="B19" location="'9 (68)'!A1" display="Stan w dniu 31 XII"/>
    <hyperlink ref="B20" location="'9 (68)'!A1" display="Members of the Polish Academy of Sciences by sex and by groups of academic disciplines in the arts and sciences "/>
    <hyperlink ref="B21" location="'9 (68)'!A1" display="As of 31 XII"/>
    <hyperlink ref="B22" location="'10 (69)'!A1" display="Zasoby ludzkie dla nauki i techniki"/>
    <hyperlink ref="B23" location="'10 (69)'!A1" display="Human Resources for science and technology"/>
    <hyperlink ref="B24" location="'11 (70)'!A1" display="Zasoby ludzkie dla nauki i techniki w Polsce według województw"/>
    <hyperlink ref="A4:D5" location="'1 (32)'!A1" display="Tabl. 1 (32). "/>
    <hyperlink ref="A6:L7" location="'2(33)'!A1" display="Tabl. 2 (33). "/>
    <hyperlink ref="A8:M9" location="'3 (34)'!A1" display="Tabl. 3 (34). "/>
    <hyperlink ref="A10:D11" location="'4 (35)'!A1" display="Tabl. 4 (35). "/>
    <hyperlink ref="A12:L13" location="'5 (36)'!A1" display="Tabl. 5 (36). "/>
    <hyperlink ref="A14:D15" location="'6 (37)'!A1" display="Tabl. 6 (37). "/>
    <hyperlink ref="A16:J17" location="'7 (38)'!A1" display="Tabl. 7 (38). "/>
    <hyperlink ref="A18:L21" location="'8 (39)'!A1" display="Tabl. 8 (39). "/>
    <hyperlink ref="A22:F23" location="'9 (40)'!A1" display="Tabl. 9 (40). "/>
    <hyperlink ref="A24:H25" location="'10 (41)'!A1" display="Tabl. 10 (41). "/>
  </hyperlinks>
  <pageMargins left="0.3" right="0.70866141732283472" top="0.74803149606299213" bottom="0.48"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zoomScaleNormal="100" workbookViewId="0">
      <selection sqref="A1:G1"/>
    </sheetView>
  </sheetViews>
  <sheetFormatPr defaultRowHeight="15" x14ac:dyDescent="0.2"/>
  <cols>
    <col min="1" max="1" width="27.42578125" style="1" customWidth="1"/>
    <col min="2" max="7" width="13.7109375" style="1" customWidth="1"/>
    <col min="8" max="10" width="9.140625" style="1"/>
    <col min="11" max="11" width="10.28515625" style="1" bestFit="1" customWidth="1"/>
    <col min="12" max="12" width="11" style="1" bestFit="1" customWidth="1"/>
    <col min="13" max="16384" width="9.140625" style="1"/>
  </cols>
  <sheetData>
    <row r="1" spans="1:15" x14ac:dyDescent="0.2">
      <c r="A1" s="241" t="s">
        <v>244</v>
      </c>
      <c r="B1" s="241"/>
      <c r="C1" s="241"/>
      <c r="D1" s="241"/>
      <c r="E1" s="241"/>
      <c r="F1" s="241"/>
      <c r="G1" s="241"/>
    </row>
    <row r="2" spans="1:15" x14ac:dyDescent="0.2">
      <c r="A2" s="242" t="s">
        <v>169</v>
      </c>
      <c r="B2" s="242"/>
      <c r="C2" s="242"/>
      <c r="D2" s="242"/>
      <c r="E2" s="242"/>
      <c r="F2" s="242"/>
      <c r="G2" s="242"/>
    </row>
    <row r="3" spans="1:15" ht="22.5" customHeight="1" x14ac:dyDescent="0.2">
      <c r="A3" s="245" t="s">
        <v>190</v>
      </c>
      <c r="B3" s="249" t="s">
        <v>191</v>
      </c>
      <c r="C3" s="250"/>
      <c r="D3" s="251"/>
      <c r="E3" s="249" t="s">
        <v>192</v>
      </c>
      <c r="F3" s="250"/>
      <c r="G3" s="250"/>
    </row>
    <row r="4" spans="1:15" x14ac:dyDescent="0.2">
      <c r="A4" s="245"/>
      <c r="B4" s="252"/>
      <c r="C4" s="253"/>
      <c r="D4" s="254"/>
      <c r="E4" s="252"/>
      <c r="F4" s="253"/>
      <c r="G4" s="253"/>
    </row>
    <row r="5" spans="1:15" ht="22.5" customHeight="1" x14ac:dyDescent="0.2">
      <c r="A5" s="245"/>
      <c r="B5" s="244" t="s">
        <v>193</v>
      </c>
      <c r="C5" s="249" t="s">
        <v>194</v>
      </c>
      <c r="D5" s="251"/>
      <c r="E5" s="244" t="s">
        <v>193</v>
      </c>
      <c r="F5" s="249" t="s">
        <v>194</v>
      </c>
      <c r="G5" s="250"/>
    </row>
    <row r="6" spans="1:15" x14ac:dyDescent="0.2">
      <c r="A6" s="245"/>
      <c r="B6" s="244"/>
      <c r="C6" s="252"/>
      <c r="D6" s="254"/>
      <c r="E6" s="244"/>
      <c r="F6" s="252"/>
      <c r="G6" s="253"/>
    </row>
    <row r="7" spans="1:15" x14ac:dyDescent="0.2">
      <c r="A7" s="245"/>
      <c r="B7" s="244"/>
      <c r="C7" s="255" t="s">
        <v>195</v>
      </c>
      <c r="D7" s="255" t="s">
        <v>196</v>
      </c>
      <c r="E7" s="244"/>
      <c r="F7" s="255" t="s">
        <v>195</v>
      </c>
      <c r="G7" s="249" t="s">
        <v>196</v>
      </c>
    </row>
    <row r="8" spans="1:15" x14ac:dyDescent="0.2">
      <c r="A8" s="245"/>
      <c r="B8" s="244"/>
      <c r="C8" s="256"/>
      <c r="D8" s="256"/>
      <c r="E8" s="244"/>
      <c r="F8" s="256"/>
      <c r="G8" s="252"/>
    </row>
    <row r="9" spans="1:15" x14ac:dyDescent="0.2">
      <c r="A9" s="257" t="s">
        <v>197</v>
      </c>
      <c r="B9" s="257"/>
      <c r="C9" s="257"/>
      <c r="D9" s="257"/>
      <c r="E9" s="257"/>
      <c r="F9" s="257"/>
      <c r="G9" s="257"/>
    </row>
    <row r="10" spans="1:15" x14ac:dyDescent="0.2">
      <c r="A10" s="23" t="s">
        <v>198</v>
      </c>
      <c r="B10" s="24">
        <v>1348822</v>
      </c>
      <c r="C10" s="24">
        <v>776464</v>
      </c>
      <c r="D10" s="24">
        <v>65793</v>
      </c>
      <c r="E10" s="24">
        <v>391952</v>
      </c>
      <c r="F10" s="24">
        <v>141921</v>
      </c>
      <c r="G10" s="25">
        <v>10532</v>
      </c>
      <c r="H10" s="26"/>
    </row>
    <row r="11" spans="1:15" x14ac:dyDescent="0.2">
      <c r="A11" s="27" t="s">
        <v>199</v>
      </c>
      <c r="B11" s="28"/>
      <c r="C11" s="28"/>
      <c r="D11" s="29"/>
      <c r="E11" s="30"/>
      <c r="F11" s="30"/>
      <c r="G11" s="31"/>
      <c r="H11" s="32"/>
    </row>
    <row r="12" spans="1:15" x14ac:dyDescent="0.2">
      <c r="A12" s="23" t="s">
        <v>200</v>
      </c>
      <c r="B12" s="24">
        <v>364619</v>
      </c>
      <c r="C12" s="24">
        <v>233202</v>
      </c>
      <c r="D12" s="24">
        <v>8725</v>
      </c>
      <c r="E12" s="24">
        <v>96146</v>
      </c>
      <c r="F12" s="24">
        <v>43351</v>
      </c>
      <c r="G12" s="25">
        <v>1145</v>
      </c>
      <c r="H12" s="33"/>
      <c r="K12" s="8"/>
      <c r="O12" s="34"/>
    </row>
    <row r="13" spans="1:15" x14ac:dyDescent="0.2">
      <c r="A13" s="27" t="s">
        <v>201</v>
      </c>
      <c r="B13" s="28"/>
      <c r="C13" s="28"/>
      <c r="D13" s="28"/>
      <c r="E13" s="28"/>
      <c r="F13" s="28"/>
      <c r="G13" s="35"/>
      <c r="H13" s="26"/>
    </row>
    <row r="14" spans="1:15" x14ac:dyDescent="0.2">
      <c r="A14" s="246" t="s">
        <v>202</v>
      </c>
      <c r="B14" s="247"/>
      <c r="C14" s="247"/>
      <c r="D14" s="247"/>
      <c r="E14" s="247"/>
      <c r="F14" s="247"/>
      <c r="G14" s="248"/>
      <c r="L14" s="8"/>
    </row>
    <row r="15" spans="1:15" x14ac:dyDescent="0.2">
      <c r="A15" s="23" t="s">
        <v>198</v>
      </c>
      <c r="B15" s="36">
        <v>100</v>
      </c>
      <c r="C15" s="36">
        <v>57.566083589977033</v>
      </c>
      <c r="D15" s="36">
        <v>4.8778118980858851</v>
      </c>
      <c r="E15" s="36">
        <v>100</v>
      </c>
      <c r="F15" s="36">
        <v>36.208770461689191</v>
      </c>
      <c r="G15" s="37">
        <v>2.687063722088419</v>
      </c>
    </row>
    <row r="16" spans="1:15" x14ac:dyDescent="0.2">
      <c r="A16" s="27" t="s">
        <v>199</v>
      </c>
      <c r="B16" s="38"/>
      <c r="C16" s="36"/>
      <c r="D16" s="36"/>
      <c r="E16" s="36"/>
      <c r="F16" s="36"/>
      <c r="G16" s="37"/>
      <c r="H16" s="8"/>
    </row>
    <row r="17" spans="1:12" x14ac:dyDescent="0.2">
      <c r="A17" s="23" t="s">
        <v>200</v>
      </c>
      <c r="B17" s="36">
        <v>100</v>
      </c>
      <c r="C17" s="36">
        <v>63.957720250453207</v>
      </c>
      <c r="D17" s="36">
        <v>2.3929087622970826</v>
      </c>
      <c r="E17" s="36">
        <v>100</v>
      </c>
      <c r="F17" s="36">
        <v>45.088719239489947</v>
      </c>
      <c r="G17" s="37">
        <v>1.1908971772096604</v>
      </c>
      <c r="K17" s="8"/>
      <c r="L17" s="8"/>
    </row>
    <row r="18" spans="1:12" x14ac:dyDescent="0.2">
      <c r="A18" s="27" t="s">
        <v>201</v>
      </c>
      <c r="B18" s="38"/>
      <c r="C18" s="38"/>
      <c r="D18" s="38"/>
      <c r="E18" s="38"/>
      <c r="F18" s="36"/>
      <c r="G18" s="39"/>
    </row>
    <row r="19" spans="1:12" x14ac:dyDescent="0.2">
      <c r="A19" s="40"/>
      <c r="B19" s="41"/>
      <c r="C19" s="41"/>
      <c r="D19" s="41"/>
      <c r="E19" s="41"/>
      <c r="F19" s="41"/>
      <c r="G19" s="41"/>
    </row>
    <row r="20" spans="1:12" ht="24.75" customHeight="1" x14ac:dyDescent="0.2">
      <c r="A20" s="243" t="s">
        <v>203</v>
      </c>
      <c r="B20" s="243"/>
      <c r="C20" s="243"/>
      <c r="D20" s="243"/>
      <c r="E20" s="243"/>
      <c r="F20" s="243"/>
      <c r="G20" s="243"/>
      <c r="I20" s="42"/>
      <c r="J20" s="43"/>
    </row>
    <row r="21" spans="1:12" ht="25.5" customHeight="1" x14ac:dyDescent="0.2">
      <c r="A21" s="243" t="s">
        <v>178</v>
      </c>
      <c r="B21" s="243"/>
      <c r="C21" s="243"/>
      <c r="D21" s="243"/>
      <c r="E21" s="243"/>
      <c r="F21" s="243"/>
      <c r="G21" s="243"/>
    </row>
    <row r="24" spans="1:12" x14ac:dyDescent="0.2">
      <c r="C24" s="8"/>
    </row>
    <row r="26" spans="1:12" x14ac:dyDescent="0.2">
      <c r="F26" s="8"/>
    </row>
  </sheetData>
  <mergeCells count="17">
    <mergeCell ref="A20:G20"/>
    <mergeCell ref="A1:G1"/>
    <mergeCell ref="A2:G2"/>
    <mergeCell ref="A21:G21"/>
    <mergeCell ref="B5:B8"/>
    <mergeCell ref="A3:A8"/>
    <mergeCell ref="A14:G14"/>
    <mergeCell ref="E5:E8"/>
    <mergeCell ref="B3:D4"/>
    <mergeCell ref="E3:G4"/>
    <mergeCell ref="F5:G6"/>
    <mergeCell ref="F7:F8"/>
    <mergeCell ref="G7:G8"/>
    <mergeCell ref="D7:D8"/>
    <mergeCell ref="C7:C8"/>
    <mergeCell ref="C5:D6"/>
    <mergeCell ref="A9:G9"/>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workbookViewId="0">
      <selection sqref="A1:XFD1048576"/>
    </sheetView>
  </sheetViews>
  <sheetFormatPr defaultRowHeight="15" x14ac:dyDescent="0.2"/>
  <cols>
    <col min="1" max="1" width="27.42578125" style="1" customWidth="1"/>
    <col min="2" max="2" width="11.42578125" style="1" bestFit="1" customWidth="1"/>
    <col min="3" max="3" width="9.140625" style="1"/>
    <col min="4" max="4" width="11.28515625" style="85" customWidth="1"/>
    <col min="5" max="5" width="11.42578125" style="1" bestFit="1" customWidth="1"/>
    <col min="6" max="16384" width="9.140625" style="1"/>
  </cols>
  <sheetData>
    <row r="1" spans="1:18" ht="28.5" customHeight="1" x14ac:dyDescent="0.2">
      <c r="A1" s="241" t="s">
        <v>204</v>
      </c>
      <c r="B1" s="241"/>
      <c r="C1" s="241"/>
      <c r="D1" s="241"/>
      <c r="E1" s="241"/>
      <c r="F1" s="241"/>
      <c r="G1" s="241"/>
      <c r="H1" s="241"/>
    </row>
    <row r="2" spans="1:18" ht="18" customHeight="1" x14ac:dyDescent="0.2">
      <c r="A2" s="242" t="s">
        <v>205</v>
      </c>
      <c r="B2" s="242"/>
      <c r="C2" s="242"/>
      <c r="D2" s="242"/>
      <c r="E2" s="242"/>
      <c r="F2" s="242"/>
      <c r="G2" s="242"/>
      <c r="H2" s="242"/>
    </row>
    <row r="3" spans="1:18" ht="22.5" customHeight="1" x14ac:dyDescent="0.2">
      <c r="A3" s="266" t="s">
        <v>206</v>
      </c>
      <c r="B3" s="264" t="s">
        <v>207</v>
      </c>
      <c r="C3" s="265"/>
      <c r="D3" s="267"/>
      <c r="E3" s="264" t="s">
        <v>208</v>
      </c>
      <c r="F3" s="265"/>
      <c r="G3" s="265"/>
      <c r="H3" s="265"/>
    </row>
    <row r="4" spans="1:18" ht="15.75" customHeight="1" x14ac:dyDescent="0.2">
      <c r="A4" s="266"/>
      <c r="B4" s="268"/>
      <c r="C4" s="269"/>
      <c r="D4" s="270"/>
      <c r="E4" s="268"/>
      <c r="F4" s="269"/>
      <c r="G4" s="269"/>
      <c r="H4" s="269"/>
    </row>
    <row r="5" spans="1:18" ht="15.75" customHeight="1" x14ac:dyDescent="0.2">
      <c r="A5" s="266"/>
      <c r="B5" s="262" t="s">
        <v>209</v>
      </c>
      <c r="C5" s="264" t="s">
        <v>210</v>
      </c>
      <c r="D5" s="267"/>
      <c r="E5" s="264" t="s">
        <v>211</v>
      </c>
      <c r="F5" s="267"/>
      <c r="G5" s="264" t="s">
        <v>212</v>
      </c>
      <c r="H5" s="265"/>
    </row>
    <row r="6" spans="1:18" ht="15.75" customHeight="1" x14ac:dyDescent="0.2">
      <c r="A6" s="266"/>
      <c r="B6" s="271"/>
      <c r="C6" s="268"/>
      <c r="D6" s="270"/>
      <c r="E6" s="268"/>
      <c r="F6" s="270"/>
      <c r="G6" s="268"/>
      <c r="H6" s="269"/>
    </row>
    <row r="7" spans="1:18" x14ac:dyDescent="0.2">
      <c r="A7" s="266"/>
      <c r="B7" s="271"/>
      <c r="C7" s="262" t="s">
        <v>213</v>
      </c>
      <c r="D7" s="260" t="s">
        <v>214</v>
      </c>
      <c r="E7" s="262" t="s">
        <v>209</v>
      </c>
      <c r="F7" s="262" t="s">
        <v>215</v>
      </c>
      <c r="G7" s="262" t="s">
        <v>209</v>
      </c>
      <c r="H7" s="262" t="s">
        <v>215</v>
      </c>
    </row>
    <row r="8" spans="1:18" ht="41.25" customHeight="1" x14ac:dyDescent="0.2">
      <c r="A8" s="266"/>
      <c r="B8" s="263"/>
      <c r="C8" s="263"/>
      <c r="D8" s="261"/>
      <c r="E8" s="263"/>
      <c r="F8" s="263"/>
      <c r="G8" s="263"/>
      <c r="H8" s="263"/>
    </row>
    <row r="9" spans="1:18" ht="15.75" customHeight="1" x14ac:dyDescent="0.2">
      <c r="A9" s="44"/>
      <c r="B9" s="264" t="s">
        <v>216</v>
      </c>
      <c r="C9" s="265"/>
      <c r="D9" s="265"/>
      <c r="E9" s="265"/>
      <c r="F9" s="265"/>
      <c r="G9" s="265"/>
      <c r="H9" s="265"/>
      <c r="J9" s="42"/>
      <c r="K9" s="42"/>
      <c r="L9" s="42"/>
      <c r="M9" s="42"/>
      <c r="N9" s="42"/>
      <c r="O9" s="42"/>
      <c r="P9" s="42"/>
      <c r="Q9" s="42"/>
      <c r="R9" s="42"/>
    </row>
    <row r="10" spans="1:18" x14ac:dyDescent="0.2">
      <c r="A10" s="45" t="s">
        <v>0</v>
      </c>
      <c r="B10" s="46">
        <v>43181</v>
      </c>
      <c r="C10" s="46">
        <v>23772</v>
      </c>
      <c r="D10" s="47">
        <v>1596</v>
      </c>
      <c r="E10" s="46">
        <v>37548</v>
      </c>
      <c r="F10" s="46">
        <v>20931</v>
      </c>
      <c r="G10" s="46">
        <v>5633</v>
      </c>
      <c r="H10" s="48">
        <v>2841</v>
      </c>
      <c r="I10" s="8"/>
      <c r="J10" s="42"/>
      <c r="K10" s="49"/>
      <c r="L10" s="49"/>
      <c r="M10" s="50"/>
      <c r="N10" s="49"/>
      <c r="O10" s="49"/>
      <c r="P10" s="49"/>
      <c r="Q10" s="49"/>
      <c r="R10" s="42"/>
    </row>
    <row r="11" spans="1:18" ht="15.75" customHeight="1" x14ac:dyDescent="0.2">
      <c r="A11" s="51" t="s">
        <v>1</v>
      </c>
      <c r="B11" s="46"/>
      <c r="C11" s="46"/>
      <c r="D11" s="47"/>
      <c r="E11" s="46"/>
      <c r="F11" s="46"/>
      <c r="G11" s="46"/>
      <c r="H11" s="48"/>
      <c r="I11" s="52"/>
      <c r="J11" s="42"/>
      <c r="K11" s="49"/>
      <c r="L11" s="49"/>
      <c r="M11" s="50"/>
      <c r="N11" s="49"/>
      <c r="O11" s="49"/>
      <c r="P11" s="49"/>
      <c r="Q11" s="49"/>
      <c r="R11" s="42"/>
    </row>
    <row r="12" spans="1:18" x14ac:dyDescent="0.2">
      <c r="A12" s="53" t="s">
        <v>154</v>
      </c>
      <c r="B12" s="54">
        <v>39763</v>
      </c>
      <c r="C12" s="54">
        <v>22102</v>
      </c>
      <c r="D12" s="24">
        <v>1393</v>
      </c>
      <c r="E12" s="54">
        <v>34591</v>
      </c>
      <c r="F12" s="54">
        <v>19495</v>
      </c>
      <c r="G12" s="54">
        <v>5172</v>
      </c>
      <c r="H12" s="55">
        <v>2607</v>
      </c>
      <c r="I12" s="56"/>
      <c r="J12" s="42"/>
      <c r="K12" s="57"/>
      <c r="L12" s="57"/>
      <c r="M12" s="58"/>
      <c r="N12" s="57"/>
      <c r="O12" s="57"/>
      <c r="P12" s="57"/>
      <c r="Q12" s="57"/>
      <c r="R12" s="42"/>
    </row>
    <row r="13" spans="1:18" x14ac:dyDescent="0.2">
      <c r="A13" s="59" t="s">
        <v>155</v>
      </c>
      <c r="B13" s="54"/>
      <c r="C13" s="54"/>
      <c r="D13" s="24"/>
      <c r="E13" s="54"/>
      <c r="F13" s="54"/>
      <c r="G13" s="54"/>
      <c r="H13" s="55"/>
      <c r="I13" s="52"/>
      <c r="J13" s="42"/>
      <c r="K13" s="57"/>
      <c r="L13" s="57"/>
      <c r="M13" s="58"/>
      <c r="N13" s="57"/>
      <c r="O13" s="57"/>
      <c r="P13" s="57"/>
      <c r="Q13" s="57"/>
      <c r="R13" s="42"/>
    </row>
    <row r="14" spans="1:18" x14ac:dyDescent="0.2">
      <c r="A14" s="53" t="s">
        <v>156</v>
      </c>
      <c r="B14" s="54">
        <v>3418</v>
      </c>
      <c r="C14" s="54">
        <v>1670</v>
      </c>
      <c r="D14" s="24">
        <v>203</v>
      </c>
      <c r="E14" s="54">
        <v>2957</v>
      </c>
      <c r="F14" s="54">
        <v>1436</v>
      </c>
      <c r="G14" s="54">
        <v>461</v>
      </c>
      <c r="H14" s="55">
        <v>234</v>
      </c>
      <c r="I14" s="52"/>
      <c r="J14" s="42"/>
      <c r="K14" s="57"/>
      <c r="L14" s="57"/>
      <c r="M14" s="58"/>
      <c r="N14" s="57"/>
      <c r="O14" s="57"/>
      <c r="P14" s="57"/>
      <c r="Q14" s="57"/>
      <c r="R14" s="42"/>
    </row>
    <row r="15" spans="1:18" x14ac:dyDescent="0.2">
      <c r="A15" s="59" t="s">
        <v>157</v>
      </c>
      <c r="B15" s="54"/>
      <c r="C15" s="54"/>
      <c r="D15" s="24"/>
      <c r="E15" s="54"/>
      <c r="F15" s="54"/>
      <c r="G15" s="54"/>
      <c r="H15" s="55"/>
      <c r="I15" s="52"/>
      <c r="J15" s="42"/>
      <c r="K15" s="57"/>
      <c r="L15" s="57"/>
      <c r="M15" s="58"/>
      <c r="N15" s="57"/>
      <c r="O15" s="57"/>
      <c r="P15" s="57"/>
      <c r="Q15" s="57"/>
      <c r="R15" s="42"/>
    </row>
    <row r="16" spans="1:18" x14ac:dyDescent="0.2">
      <c r="A16" s="60" t="s">
        <v>158</v>
      </c>
      <c r="B16" s="54">
        <v>40694</v>
      </c>
      <c r="C16" s="54">
        <v>22334</v>
      </c>
      <c r="D16" s="24">
        <v>1404</v>
      </c>
      <c r="E16" s="54">
        <v>35613</v>
      </c>
      <c r="F16" s="54">
        <v>19773</v>
      </c>
      <c r="G16" s="54">
        <v>5081</v>
      </c>
      <c r="H16" s="55">
        <v>2561</v>
      </c>
      <c r="I16" s="56"/>
      <c r="J16" s="42"/>
      <c r="K16" s="57"/>
      <c r="L16" s="57"/>
      <c r="M16" s="58"/>
      <c r="N16" s="57"/>
      <c r="O16" s="57"/>
      <c r="P16" s="57"/>
      <c r="Q16" s="57"/>
      <c r="R16" s="42"/>
    </row>
    <row r="17" spans="1:18" x14ac:dyDescent="0.2">
      <c r="A17" s="61" t="s">
        <v>159</v>
      </c>
      <c r="B17" s="54"/>
      <c r="C17" s="54"/>
      <c r="D17" s="24"/>
      <c r="E17" s="54"/>
      <c r="F17" s="54"/>
      <c r="G17" s="54"/>
      <c r="H17" s="55"/>
      <c r="I17" s="52"/>
      <c r="J17" s="42"/>
      <c r="K17" s="57"/>
      <c r="L17" s="57"/>
      <c r="M17" s="58"/>
      <c r="N17" s="57"/>
      <c r="O17" s="57"/>
      <c r="P17" s="57"/>
      <c r="Q17" s="57"/>
      <c r="R17" s="42"/>
    </row>
    <row r="18" spans="1:18" x14ac:dyDescent="0.2">
      <c r="A18" s="53" t="s">
        <v>160</v>
      </c>
      <c r="B18" s="54">
        <v>37276</v>
      </c>
      <c r="C18" s="54">
        <v>20664</v>
      </c>
      <c r="D18" s="24">
        <v>1201</v>
      </c>
      <c r="E18" s="54">
        <v>32656</v>
      </c>
      <c r="F18" s="54">
        <v>18337</v>
      </c>
      <c r="G18" s="54">
        <v>4620</v>
      </c>
      <c r="H18" s="55">
        <v>2327</v>
      </c>
      <c r="I18" s="56"/>
      <c r="J18" s="42"/>
      <c r="K18" s="57"/>
      <c r="L18" s="57"/>
      <c r="M18" s="58"/>
      <c r="N18" s="57"/>
      <c r="O18" s="57"/>
      <c r="P18" s="57"/>
      <c r="Q18" s="57"/>
      <c r="R18" s="42"/>
    </row>
    <row r="19" spans="1:18" x14ac:dyDescent="0.2">
      <c r="A19" s="59" t="s">
        <v>161</v>
      </c>
      <c r="B19" s="54"/>
      <c r="C19" s="54"/>
      <c r="D19" s="24"/>
      <c r="E19" s="54"/>
      <c r="F19" s="54"/>
      <c r="G19" s="54"/>
      <c r="H19" s="55"/>
      <c r="I19" s="52"/>
      <c r="J19" s="42"/>
      <c r="K19" s="57"/>
      <c r="L19" s="57"/>
      <c r="M19" s="58"/>
      <c r="N19" s="57"/>
      <c r="O19" s="57"/>
      <c r="P19" s="57"/>
      <c r="Q19" s="57"/>
      <c r="R19" s="42"/>
    </row>
    <row r="20" spans="1:18" x14ac:dyDescent="0.2">
      <c r="A20" s="53" t="s">
        <v>162</v>
      </c>
      <c r="B20" s="54">
        <v>3418</v>
      </c>
      <c r="C20" s="54">
        <v>1670</v>
      </c>
      <c r="D20" s="24">
        <v>203</v>
      </c>
      <c r="E20" s="54">
        <v>2957</v>
      </c>
      <c r="F20" s="54">
        <v>1436</v>
      </c>
      <c r="G20" s="54">
        <v>461</v>
      </c>
      <c r="H20" s="55">
        <v>234</v>
      </c>
      <c r="I20" s="52"/>
      <c r="J20" s="42"/>
      <c r="K20" s="57"/>
      <c r="L20" s="57"/>
      <c r="M20" s="58"/>
      <c r="N20" s="57"/>
      <c r="O20" s="57"/>
      <c r="P20" s="57"/>
      <c r="Q20" s="57"/>
      <c r="R20" s="42"/>
    </row>
    <row r="21" spans="1:18" x14ac:dyDescent="0.2">
      <c r="A21" s="59" t="s">
        <v>163</v>
      </c>
      <c r="B21" s="54"/>
      <c r="C21" s="54"/>
      <c r="D21" s="24"/>
      <c r="E21" s="54"/>
      <c r="F21" s="54"/>
      <c r="G21" s="54"/>
      <c r="H21" s="55"/>
      <c r="I21" s="52"/>
      <c r="J21" s="42"/>
      <c r="K21" s="57"/>
      <c r="L21" s="57"/>
      <c r="M21" s="58"/>
      <c r="N21" s="57"/>
      <c r="O21" s="57"/>
      <c r="P21" s="57"/>
      <c r="Q21" s="57"/>
      <c r="R21" s="42"/>
    </row>
    <row r="22" spans="1:18" x14ac:dyDescent="0.2">
      <c r="A22" s="60" t="s">
        <v>164</v>
      </c>
      <c r="B22" s="54">
        <v>2037</v>
      </c>
      <c r="C22" s="54">
        <v>1193</v>
      </c>
      <c r="D22" s="24">
        <v>182</v>
      </c>
      <c r="E22" s="54">
        <v>1628</v>
      </c>
      <c r="F22" s="54">
        <v>964</v>
      </c>
      <c r="G22" s="54">
        <v>409</v>
      </c>
      <c r="H22" s="55">
        <v>229</v>
      </c>
      <c r="I22" s="56"/>
      <c r="J22" s="42"/>
      <c r="K22" s="57"/>
      <c r="L22" s="57"/>
      <c r="M22" s="58"/>
      <c r="N22" s="57"/>
      <c r="O22" s="57"/>
      <c r="P22" s="57"/>
      <c r="Q22" s="57"/>
      <c r="R22" s="42"/>
    </row>
    <row r="23" spans="1:18" x14ac:dyDescent="0.2">
      <c r="A23" s="61" t="s">
        <v>165</v>
      </c>
      <c r="B23" s="54"/>
      <c r="C23" s="54"/>
      <c r="D23" s="24"/>
      <c r="E23" s="54"/>
      <c r="F23" s="54"/>
      <c r="G23" s="54"/>
      <c r="H23" s="55"/>
      <c r="I23" s="52"/>
      <c r="J23" s="42"/>
      <c r="K23" s="57"/>
      <c r="L23" s="57"/>
      <c r="M23" s="58"/>
      <c r="N23" s="57"/>
      <c r="O23" s="57"/>
      <c r="P23" s="57"/>
      <c r="Q23" s="57"/>
      <c r="R23" s="42"/>
    </row>
    <row r="24" spans="1:18" x14ac:dyDescent="0.2">
      <c r="A24" s="60" t="s">
        <v>166</v>
      </c>
      <c r="B24" s="54">
        <v>409</v>
      </c>
      <c r="C24" s="54">
        <v>219</v>
      </c>
      <c r="D24" s="24">
        <v>10</v>
      </c>
      <c r="E24" s="54">
        <v>266</v>
      </c>
      <c r="F24" s="54">
        <v>168</v>
      </c>
      <c r="G24" s="54">
        <v>143</v>
      </c>
      <c r="H24" s="55">
        <v>51</v>
      </c>
      <c r="I24" s="56"/>
      <c r="J24" s="42"/>
      <c r="K24" s="57"/>
      <c r="L24" s="57"/>
      <c r="M24" s="58"/>
      <c r="N24" s="57"/>
      <c r="O24" s="57"/>
      <c r="P24" s="57"/>
      <c r="Q24" s="57"/>
      <c r="R24" s="42"/>
    </row>
    <row r="25" spans="1:18" x14ac:dyDescent="0.2">
      <c r="A25" s="61" t="s">
        <v>167</v>
      </c>
      <c r="B25" s="62"/>
      <c r="C25" s="62"/>
      <c r="D25" s="29"/>
      <c r="E25" s="62"/>
      <c r="F25" s="62"/>
      <c r="G25" s="63"/>
      <c r="H25" s="64"/>
      <c r="I25" s="52"/>
    </row>
    <row r="26" spans="1:18" x14ac:dyDescent="0.2">
      <c r="A26" s="65"/>
      <c r="B26" s="258" t="s">
        <v>217</v>
      </c>
      <c r="C26" s="259"/>
      <c r="D26" s="259"/>
      <c r="E26" s="259"/>
      <c r="F26" s="259"/>
      <c r="G26" s="259"/>
      <c r="H26" s="259"/>
      <c r="I26" s="52"/>
    </row>
    <row r="27" spans="1:18" x14ac:dyDescent="0.2">
      <c r="A27" s="45" t="s">
        <v>0</v>
      </c>
      <c r="B27" s="66">
        <v>100</v>
      </c>
      <c r="C27" s="66">
        <v>100</v>
      </c>
      <c r="D27" s="67">
        <v>100</v>
      </c>
      <c r="E27" s="66">
        <v>100</v>
      </c>
      <c r="F27" s="66">
        <v>100</v>
      </c>
      <c r="G27" s="66">
        <v>100</v>
      </c>
      <c r="H27" s="68">
        <v>100</v>
      </c>
      <c r="I27" s="52"/>
    </row>
    <row r="28" spans="1:18" x14ac:dyDescent="0.2">
      <c r="A28" s="51" t="s">
        <v>1</v>
      </c>
      <c r="B28" s="69"/>
      <c r="C28" s="69"/>
      <c r="D28" s="70"/>
      <c r="E28" s="69"/>
      <c r="F28" s="69"/>
      <c r="G28" s="69"/>
      <c r="H28" s="71"/>
      <c r="I28" s="52"/>
    </row>
    <row r="29" spans="1:18" x14ac:dyDescent="0.2">
      <c r="A29" s="53" t="s">
        <v>154</v>
      </c>
      <c r="B29" s="72">
        <v>92.084481600704009</v>
      </c>
      <c r="C29" s="72">
        <v>92.974928487295983</v>
      </c>
      <c r="D29" s="72">
        <v>87.280701754385973</v>
      </c>
      <c r="E29" s="72">
        <v>92.124746990518801</v>
      </c>
      <c r="F29" s="72">
        <v>93.139362667813288</v>
      </c>
      <c r="G29" s="72">
        <v>91.816083791940343</v>
      </c>
      <c r="H29" s="73">
        <v>91.763463569165779</v>
      </c>
      <c r="I29" s="74"/>
    </row>
    <row r="30" spans="1:18" x14ac:dyDescent="0.2">
      <c r="A30" s="59" t="s">
        <v>155</v>
      </c>
      <c r="B30" s="72"/>
      <c r="C30" s="72"/>
      <c r="D30" s="72"/>
      <c r="E30" s="72"/>
      <c r="F30" s="72"/>
      <c r="G30" s="72"/>
      <c r="H30" s="73"/>
      <c r="I30" s="74"/>
    </row>
    <row r="31" spans="1:18" x14ac:dyDescent="0.2">
      <c r="A31" s="53" t="s">
        <v>156</v>
      </c>
      <c r="B31" s="72">
        <v>7.915518399295987</v>
      </c>
      <c r="C31" s="72">
        <v>7.025071512704022</v>
      </c>
      <c r="D31" s="72">
        <v>12.719298245614036</v>
      </c>
      <c r="E31" s="72">
        <v>7.8752530094811979</v>
      </c>
      <c r="F31" s="72">
        <v>6.8606373321867089</v>
      </c>
      <c r="G31" s="72">
        <v>8.1839162080596477</v>
      </c>
      <c r="H31" s="73">
        <v>8.2365364308342137</v>
      </c>
      <c r="I31" s="74"/>
    </row>
    <row r="32" spans="1:18" x14ac:dyDescent="0.2">
      <c r="A32" s="59" t="s">
        <v>157</v>
      </c>
      <c r="B32" s="72"/>
      <c r="C32" s="72"/>
      <c r="D32" s="38"/>
      <c r="E32" s="75"/>
      <c r="F32" s="75"/>
      <c r="G32" s="76"/>
      <c r="H32" s="77"/>
      <c r="I32" s="74"/>
    </row>
    <row r="33" spans="1:9" x14ac:dyDescent="0.2">
      <c r="A33" s="60" t="s">
        <v>158</v>
      </c>
      <c r="B33" s="72">
        <v>94.240522452004356</v>
      </c>
      <c r="C33" s="72">
        <v>93.950866565707557</v>
      </c>
      <c r="D33" s="72">
        <v>87.969924812030072</v>
      </c>
      <c r="E33" s="72">
        <v>94.846596356663468</v>
      </c>
      <c r="F33" s="72">
        <v>94.467536190339686</v>
      </c>
      <c r="G33" s="72">
        <v>90.200603586011013</v>
      </c>
      <c r="H33" s="73">
        <v>90.144315381907774</v>
      </c>
      <c r="I33" s="74"/>
    </row>
    <row r="34" spans="1:9" x14ac:dyDescent="0.2">
      <c r="A34" s="61" t="s">
        <v>159</v>
      </c>
      <c r="B34" s="72"/>
      <c r="C34" s="72"/>
      <c r="D34" s="38"/>
      <c r="E34" s="75"/>
      <c r="F34" s="75"/>
      <c r="G34" s="76"/>
      <c r="H34" s="77"/>
      <c r="I34" s="74"/>
    </row>
    <row r="35" spans="1:9" x14ac:dyDescent="0.2">
      <c r="A35" s="60" t="s">
        <v>164</v>
      </c>
      <c r="B35" s="72">
        <v>86.325004052708366</v>
      </c>
      <c r="C35" s="72">
        <v>86.925795053003526</v>
      </c>
      <c r="D35" s="72">
        <v>11.403508771929824</v>
      </c>
      <c r="E35" s="72">
        <v>4.3357835304144023</v>
      </c>
      <c r="F35" s="72">
        <v>4.6056089054512448</v>
      </c>
      <c r="G35" s="72">
        <v>7.2607846618143084</v>
      </c>
      <c r="H35" s="73">
        <v>8.0605420626539956</v>
      </c>
      <c r="I35" s="74"/>
    </row>
    <row r="36" spans="1:9" x14ac:dyDescent="0.2">
      <c r="A36" s="61" t="s">
        <v>165</v>
      </c>
      <c r="B36" s="72"/>
      <c r="C36" s="72"/>
      <c r="D36" s="72"/>
      <c r="E36" s="72"/>
      <c r="F36" s="72"/>
      <c r="G36" s="72"/>
      <c r="H36" s="73"/>
      <c r="I36" s="74"/>
    </row>
    <row r="37" spans="1:9" x14ac:dyDescent="0.2">
      <c r="A37" s="60" t="s">
        <v>166</v>
      </c>
      <c r="B37" s="72">
        <v>7.915518399295987</v>
      </c>
      <c r="C37" s="72">
        <v>7.025071512704022</v>
      </c>
      <c r="D37" s="72">
        <v>0.62656641604010022</v>
      </c>
      <c r="E37" s="72">
        <v>0.70842654735272181</v>
      </c>
      <c r="F37" s="72">
        <v>0.8026372366346568</v>
      </c>
      <c r="G37" s="72">
        <v>2.5386117521746852</v>
      </c>
      <c r="H37" s="73">
        <v>1.7951425554382259</v>
      </c>
      <c r="I37" s="74"/>
    </row>
    <row r="38" spans="1:9" x14ac:dyDescent="0.2">
      <c r="A38" s="61" t="s">
        <v>167</v>
      </c>
      <c r="B38" s="78"/>
      <c r="C38" s="78"/>
      <c r="D38" s="38"/>
      <c r="E38" s="78"/>
      <c r="F38" s="78"/>
      <c r="G38" s="78"/>
      <c r="H38" s="79"/>
      <c r="I38" s="74"/>
    </row>
    <row r="39" spans="1:9" ht="15.75" customHeight="1" x14ac:dyDescent="0.2">
      <c r="A39" s="65"/>
      <c r="B39" s="258" t="s">
        <v>218</v>
      </c>
      <c r="C39" s="259"/>
      <c r="D39" s="259"/>
      <c r="E39" s="259"/>
      <c r="F39" s="259"/>
      <c r="G39" s="259"/>
      <c r="H39" s="259"/>
      <c r="I39" s="74"/>
    </row>
    <row r="40" spans="1:9" x14ac:dyDescent="0.2">
      <c r="A40" s="45" t="s">
        <v>0</v>
      </c>
      <c r="B40" s="66"/>
      <c r="C40" s="66"/>
      <c r="D40" s="66"/>
      <c r="E40" s="66"/>
      <c r="F40" s="66"/>
      <c r="G40" s="66"/>
      <c r="H40" s="68"/>
      <c r="I40" s="74"/>
    </row>
    <row r="41" spans="1:9" x14ac:dyDescent="0.2">
      <c r="A41" s="51" t="s">
        <v>1</v>
      </c>
      <c r="B41" s="66">
        <v>100.0092641915835</v>
      </c>
      <c r="C41" s="66">
        <v>100.67762154836524</v>
      </c>
      <c r="D41" s="66">
        <v>107.98376184032476</v>
      </c>
      <c r="E41" s="66">
        <v>101.20481927710843</v>
      </c>
      <c r="F41" s="66">
        <v>101.67095740030116</v>
      </c>
      <c r="G41" s="66">
        <v>92.709019091507571</v>
      </c>
      <c r="H41" s="68">
        <v>93.917355371900825</v>
      </c>
      <c r="I41" s="74"/>
    </row>
    <row r="42" spans="1:9" x14ac:dyDescent="0.2">
      <c r="A42" s="53" t="s">
        <v>154</v>
      </c>
      <c r="B42" s="72"/>
      <c r="C42" s="72"/>
      <c r="D42" s="72"/>
      <c r="E42" s="72"/>
      <c r="F42" s="72"/>
      <c r="G42" s="72"/>
      <c r="H42" s="73"/>
      <c r="I42" s="74"/>
    </row>
    <row r="43" spans="1:9" x14ac:dyDescent="0.2">
      <c r="A43" s="59" t="s">
        <v>155</v>
      </c>
      <c r="B43" s="72">
        <v>99.761653871242913</v>
      </c>
      <c r="C43" s="72">
        <v>100.53218103252217</v>
      </c>
      <c r="D43" s="72">
        <v>107.15384615384616</v>
      </c>
      <c r="E43" s="72">
        <v>100.90723453908986</v>
      </c>
      <c r="F43" s="72">
        <v>101.40969621306699</v>
      </c>
      <c r="G43" s="72">
        <v>92.721405521692361</v>
      </c>
      <c r="H43" s="73">
        <v>94.422310756972109</v>
      </c>
      <c r="I43" s="74"/>
    </row>
    <row r="44" spans="1:9" x14ac:dyDescent="0.2">
      <c r="A44" s="53" t="s">
        <v>156</v>
      </c>
      <c r="B44" s="72"/>
      <c r="C44" s="72"/>
      <c r="D44" s="72"/>
      <c r="E44" s="72"/>
      <c r="F44" s="72"/>
      <c r="G44" s="72"/>
      <c r="H44" s="73"/>
      <c r="I44" s="74"/>
    </row>
    <row r="45" spans="1:9" x14ac:dyDescent="0.2">
      <c r="A45" s="59" t="s">
        <v>157</v>
      </c>
      <c r="B45" s="72">
        <v>102.98282615245556</v>
      </c>
      <c r="C45" s="72">
        <v>102.64290104486787</v>
      </c>
      <c r="D45" s="72">
        <v>114.04494382022472</v>
      </c>
      <c r="E45" s="72">
        <v>104.82098546614675</v>
      </c>
      <c r="F45" s="72">
        <v>105.35583272193689</v>
      </c>
      <c r="G45" s="72">
        <v>92.570281124497996</v>
      </c>
      <c r="H45" s="73">
        <v>88.63636363636364</v>
      </c>
      <c r="I45" s="74"/>
    </row>
    <row r="46" spans="1:9" x14ac:dyDescent="0.2">
      <c r="A46" s="60" t="s">
        <v>158</v>
      </c>
      <c r="B46" s="72"/>
      <c r="C46" s="72"/>
      <c r="D46" s="72"/>
      <c r="E46" s="72"/>
      <c r="F46" s="72"/>
      <c r="G46" s="72"/>
      <c r="H46" s="73"/>
      <c r="I46" s="74"/>
    </row>
    <row r="47" spans="1:9" x14ac:dyDescent="0.2">
      <c r="A47" s="61" t="s">
        <v>159</v>
      </c>
      <c r="B47" s="72">
        <v>99.982801405370878</v>
      </c>
      <c r="C47" s="72">
        <v>100.68524028491569</v>
      </c>
      <c r="D47" s="72">
        <v>107.09382151029749</v>
      </c>
      <c r="E47" s="72">
        <v>101.21930422919509</v>
      </c>
      <c r="F47" s="72">
        <v>101.77578752316245</v>
      </c>
      <c r="G47" s="72">
        <v>92.097154250498463</v>
      </c>
      <c r="H47" s="73">
        <v>92.992011619462602</v>
      </c>
      <c r="I47" s="74"/>
    </row>
    <row r="48" spans="1:9" x14ac:dyDescent="0.2">
      <c r="A48" s="53" t="s">
        <v>160</v>
      </c>
      <c r="B48" s="72"/>
      <c r="C48" s="72"/>
      <c r="D48" s="72"/>
      <c r="E48" s="72"/>
      <c r="F48" s="72"/>
      <c r="G48" s="72"/>
      <c r="H48" s="73"/>
      <c r="I48" s="74"/>
    </row>
    <row r="49" spans="1:9" x14ac:dyDescent="0.2">
      <c r="A49" s="59" t="s">
        <v>161</v>
      </c>
      <c r="B49" s="72">
        <v>99.716441067893641</v>
      </c>
      <c r="C49" s="72">
        <v>100.53028460228654</v>
      </c>
      <c r="D49" s="72">
        <v>106.00176522506619</v>
      </c>
      <c r="E49" s="72">
        <v>100.90535488057348</v>
      </c>
      <c r="F49" s="72">
        <v>101.50567395516192</v>
      </c>
      <c r="G49" s="72">
        <v>92.05020920502092</v>
      </c>
      <c r="H49" s="73">
        <v>93.453815261044184</v>
      </c>
      <c r="I49" s="74"/>
    </row>
    <row r="50" spans="1:9" x14ac:dyDescent="0.2">
      <c r="A50" s="53" t="s">
        <v>162</v>
      </c>
      <c r="B50" s="72"/>
      <c r="C50" s="72"/>
      <c r="D50" s="72"/>
      <c r="E50" s="72"/>
      <c r="F50" s="72"/>
      <c r="G50" s="72"/>
      <c r="H50" s="73"/>
      <c r="I50" s="74"/>
    </row>
    <row r="51" spans="1:9" x14ac:dyDescent="0.2">
      <c r="A51" s="59" t="s">
        <v>163</v>
      </c>
      <c r="B51" s="72">
        <v>102.98282615245556</v>
      </c>
      <c r="C51" s="72">
        <v>102.64290104486787</v>
      </c>
      <c r="D51" s="72">
        <v>114.04494382022472</v>
      </c>
      <c r="E51" s="72">
        <v>104.82098546614675</v>
      </c>
      <c r="F51" s="72">
        <v>105.35583272193689</v>
      </c>
      <c r="G51" s="72">
        <v>92.570281124497996</v>
      </c>
      <c r="H51" s="73">
        <v>88.63636363636364</v>
      </c>
      <c r="I51" s="74"/>
    </row>
    <row r="52" spans="1:9" x14ac:dyDescent="0.2">
      <c r="A52" s="60" t="s">
        <v>164</v>
      </c>
      <c r="B52" s="72"/>
      <c r="C52" s="72"/>
      <c r="D52" s="72"/>
      <c r="E52" s="72"/>
      <c r="F52" s="72"/>
      <c r="G52" s="72"/>
      <c r="H52" s="73"/>
      <c r="I52" s="74"/>
    </row>
    <row r="53" spans="1:9" ht="15.75" customHeight="1" x14ac:dyDescent="0.2">
      <c r="A53" s="61" t="s">
        <v>165</v>
      </c>
      <c r="B53" s="72">
        <v>100.69204152249137</v>
      </c>
      <c r="C53" s="72">
        <v>100.08389261744965</v>
      </c>
      <c r="D53" s="72">
        <v>116.66666666666667</v>
      </c>
      <c r="E53" s="72">
        <v>99.693815064298846</v>
      </c>
      <c r="F53" s="72">
        <v>97.967479674796749</v>
      </c>
      <c r="G53" s="72">
        <v>104.87179487179488</v>
      </c>
      <c r="H53" s="73">
        <v>110.09615384615385</v>
      </c>
      <c r="I53" s="42"/>
    </row>
    <row r="54" spans="1:9" ht="15.75" customHeight="1" x14ac:dyDescent="0.2">
      <c r="A54" s="60" t="s">
        <v>166</v>
      </c>
      <c r="B54" s="72"/>
      <c r="C54" s="72"/>
      <c r="D54" s="72"/>
      <c r="E54" s="72"/>
      <c r="F54" s="72"/>
      <c r="G54" s="72"/>
      <c r="H54" s="73"/>
      <c r="I54" s="42"/>
    </row>
    <row r="55" spans="1:9" x14ac:dyDescent="0.2">
      <c r="A55" s="61" t="s">
        <v>167</v>
      </c>
      <c r="B55" s="72">
        <v>98.792270531400959</v>
      </c>
      <c r="C55" s="72">
        <v>101.86046511627906</v>
      </c>
      <c r="D55" s="72">
        <v>90.909090909090907</v>
      </c>
      <c r="E55" s="72">
        <v>108.57142857142857</v>
      </c>
      <c r="F55" s="72">
        <v>110.5263157894737</v>
      </c>
      <c r="G55" s="72">
        <v>84.615384615384613</v>
      </c>
      <c r="H55" s="73">
        <v>80.952380952380949</v>
      </c>
      <c r="I55" s="42"/>
    </row>
    <row r="56" spans="1:9" x14ac:dyDescent="0.2">
      <c r="A56" s="80"/>
      <c r="B56" s="81"/>
      <c r="C56" s="81"/>
      <c r="D56" s="43"/>
      <c r="E56" s="81"/>
      <c r="F56" s="81"/>
      <c r="G56" s="81"/>
      <c r="H56" s="81"/>
      <c r="I56" s="42"/>
    </row>
    <row r="57" spans="1:9" x14ac:dyDescent="0.2">
      <c r="A57" s="82" t="s">
        <v>219</v>
      </c>
      <c r="B57" s="80"/>
      <c r="C57" s="80"/>
      <c r="D57" s="83"/>
      <c r="E57" s="80"/>
      <c r="F57" s="80"/>
      <c r="G57" s="80"/>
      <c r="H57" s="80"/>
    </row>
    <row r="58" spans="1:9" x14ac:dyDescent="0.2">
      <c r="A58" s="82" t="s">
        <v>168</v>
      </c>
      <c r="B58" s="82"/>
      <c r="C58" s="82"/>
      <c r="D58" s="84"/>
      <c r="E58" s="82"/>
      <c r="F58" s="82"/>
      <c r="G58" s="82"/>
      <c r="H58" s="82"/>
    </row>
    <row r="59" spans="1:9" x14ac:dyDescent="0.2">
      <c r="B59" s="34"/>
    </row>
  </sheetData>
  <mergeCells count="18">
    <mergeCell ref="A1:H1"/>
    <mergeCell ref="A2:H2"/>
    <mergeCell ref="A3:A8"/>
    <mergeCell ref="B3:D4"/>
    <mergeCell ref="E3:H4"/>
    <mergeCell ref="B5:B8"/>
    <mergeCell ref="C5:D6"/>
    <mergeCell ref="E5:F6"/>
    <mergeCell ref="G5:H6"/>
    <mergeCell ref="C7:C8"/>
    <mergeCell ref="B26:H26"/>
    <mergeCell ref="B39:H39"/>
    <mergeCell ref="D7:D8"/>
    <mergeCell ref="E7:E8"/>
    <mergeCell ref="F7:F8"/>
    <mergeCell ref="G7:G8"/>
    <mergeCell ref="H7:H8"/>
    <mergeCell ref="B9:H9"/>
  </mergeCells>
  <pageMargins left="0.7" right="0.7" top="0.75" bottom="0.75" header="0.3" footer="0.3"/>
  <pageSetup paperSize="9"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8"/>
  <sheetViews>
    <sheetView showGridLines="0" zoomScaleNormal="100" workbookViewId="0">
      <selection sqref="A1:XFD1048576"/>
    </sheetView>
  </sheetViews>
  <sheetFormatPr defaultRowHeight="15" x14ac:dyDescent="0.2"/>
  <cols>
    <col min="1" max="1" width="27.28515625" style="1" customWidth="1"/>
    <col min="2" max="2" width="10" style="1" bestFit="1" customWidth="1"/>
    <col min="3" max="3" width="10" style="1" customWidth="1"/>
    <col min="4" max="4" width="10.5703125" style="1" customWidth="1"/>
    <col min="5" max="5" width="9.140625" style="1"/>
    <col min="6" max="6" width="9.85546875" style="1" customWidth="1"/>
    <col min="7" max="7" width="11.5703125" style="1" customWidth="1"/>
    <col min="8" max="8" width="9.140625" style="1"/>
    <col min="9" max="9" width="9.85546875" style="1" customWidth="1"/>
    <col min="10" max="10" width="11.85546875" style="1" customWidth="1"/>
    <col min="11" max="11" width="11.85546875" style="1" bestFit="1" customWidth="1"/>
    <col min="12" max="13" width="12" style="1" bestFit="1" customWidth="1"/>
    <col min="14" max="16384" width="9.140625" style="1"/>
  </cols>
  <sheetData>
    <row r="1" spans="1:21" x14ac:dyDescent="0.2">
      <c r="A1" s="272" t="s">
        <v>220</v>
      </c>
      <c r="B1" s="272"/>
      <c r="C1" s="272"/>
      <c r="D1" s="272"/>
      <c r="E1" s="272"/>
      <c r="F1" s="272"/>
      <c r="G1" s="272"/>
      <c r="H1" s="272"/>
      <c r="I1" s="272"/>
      <c r="J1" s="272"/>
    </row>
    <row r="2" spans="1:21" ht="17.25" customHeight="1" x14ac:dyDescent="0.2">
      <c r="A2" s="86" t="s">
        <v>221</v>
      </c>
      <c r="B2" s="87"/>
      <c r="C2" s="87"/>
      <c r="D2" s="87"/>
      <c r="E2" s="87"/>
      <c r="F2" s="87"/>
      <c r="G2" s="87"/>
      <c r="H2" s="87"/>
      <c r="I2" s="87"/>
      <c r="J2" s="87"/>
    </row>
    <row r="3" spans="1:21" ht="15.75" customHeight="1" x14ac:dyDescent="0.2">
      <c r="A3" s="273" t="s">
        <v>222</v>
      </c>
      <c r="B3" s="277" t="s">
        <v>207</v>
      </c>
      <c r="C3" s="278"/>
      <c r="D3" s="273"/>
      <c r="E3" s="277" t="s">
        <v>208</v>
      </c>
      <c r="F3" s="278"/>
      <c r="G3" s="278"/>
      <c r="H3" s="278"/>
      <c r="I3" s="278"/>
      <c r="J3" s="278"/>
    </row>
    <row r="4" spans="1:21" ht="17.25" customHeight="1" x14ac:dyDescent="0.2">
      <c r="A4" s="274"/>
      <c r="B4" s="279"/>
      <c r="C4" s="280"/>
      <c r="D4" s="275"/>
      <c r="E4" s="279"/>
      <c r="F4" s="280"/>
      <c r="G4" s="280"/>
      <c r="H4" s="280"/>
      <c r="I4" s="280"/>
      <c r="J4" s="280"/>
    </row>
    <row r="5" spans="1:21" ht="15.75" customHeight="1" x14ac:dyDescent="0.2">
      <c r="A5" s="274"/>
      <c r="B5" s="276" t="s">
        <v>209</v>
      </c>
      <c r="C5" s="277" t="s">
        <v>210</v>
      </c>
      <c r="D5" s="273"/>
      <c r="E5" s="277" t="s">
        <v>211</v>
      </c>
      <c r="F5" s="278"/>
      <c r="G5" s="273"/>
      <c r="H5" s="277" t="s">
        <v>212</v>
      </c>
      <c r="I5" s="278"/>
      <c r="J5" s="278"/>
    </row>
    <row r="6" spans="1:21" x14ac:dyDescent="0.2">
      <c r="A6" s="274"/>
      <c r="B6" s="276"/>
      <c r="C6" s="279"/>
      <c r="D6" s="275"/>
      <c r="E6" s="279"/>
      <c r="F6" s="280"/>
      <c r="G6" s="275"/>
      <c r="H6" s="279"/>
      <c r="I6" s="280"/>
      <c r="J6" s="280"/>
    </row>
    <row r="7" spans="1:21" ht="17.25" customHeight="1" x14ac:dyDescent="0.2">
      <c r="A7" s="274"/>
      <c r="B7" s="276"/>
      <c r="C7" s="276" t="s">
        <v>213</v>
      </c>
      <c r="D7" s="276" t="s">
        <v>223</v>
      </c>
      <c r="E7" s="276" t="s">
        <v>209</v>
      </c>
      <c r="F7" s="277" t="s">
        <v>210</v>
      </c>
      <c r="G7" s="278"/>
      <c r="H7" s="276" t="s">
        <v>209</v>
      </c>
      <c r="I7" s="277" t="s">
        <v>210</v>
      </c>
      <c r="J7" s="278"/>
    </row>
    <row r="8" spans="1:21" ht="12.75" customHeight="1" x14ac:dyDescent="0.2">
      <c r="A8" s="274"/>
      <c r="B8" s="276"/>
      <c r="C8" s="276"/>
      <c r="D8" s="276"/>
      <c r="E8" s="276"/>
      <c r="F8" s="279"/>
      <c r="G8" s="280"/>
      <c r="H8" s="276"/>
      <c r="I8" s="279"/>
      <c r="J8" s="280"/>
    </row>
    <row r="9" spans="1:21" ht="18.75" customHeight="1" x14ac:dyDescent="0.2">
      <c r="A9" s="274"/>
      <c r="B9" s="276"/>
      <c r="C9" s="276"/>
      <c r="D9" s="276"/>
      <c r="E9" s="276"/>
      <c r="F9" s="281" t="s">
        <v>213</v>
      </c>
      <c r="G9" s="277" t="s">
        <v>214</v>
      </c>
      <c r="H9" s="276"/>
      <c r="I9" s="281" t="s">
        <v>213</v>
      </c>
      <c r="J9" s="277" t="s">
        <v>214</v>
      </c>
    </row>
    <row r="10" spans="1:21" x14ac:dyDescent="0.2">
      <c r="A10" s="275"/>
      <c r="B10" s="276"/>
      <c r="C10" s="276"/>
      <c r="D10" s="276"/>
      <c r="E10" s="276"/>
      <c r="F10" s="282"/>
      <c r="G10" s="279"/>
      <c r="H10" s="276"/>
      <c r="I10" s="282"/>
      <c r="J10" s="279"/>
    </row>
    <row r="11" spans="1:21" ht="15.75" customHeight="1" x14ac:dyDescent="0.2">
      <c r="A11" s="88"/>
      <c r="B11" s="278" t="s">
        <v>216</v>
      </c>
      <c r="C11" s="278"/>
      <c r="D11" s="278"/>
      <c r="E11" s="278"/>
      <c r="F11" s="278"/>
      <c r="G11" s="278"/>
      <c r="H11" s="278"/>
      <c r="I11" s="278"/>
      <c r="J11" s="278"/>
      <c r="K11" s="89"/>
      <c r="L11" s="42"/>
      <c r="M11" s="42"/>
      <c r="N11" s="42"/>
      <c r="O11" s="42"/>
      <c r="P11" s="42"/>
      <c r="Q11" s="42"/>
      <c r="R11" s="42"/>
      <c r="S11" s="42"/>
      <c r="T11" s="42"/>
      <c r="U11" s="42"/>
    </row>
    <row r="12" spans="1:21" x14ac:dyDescent="0.2">
      <c r="A12" s="15" t="s">
        <v>4</v>
      </c>
      <c r="B12" s="90">
        <v>43181</v>
      </c>
      <c r="C12" s="90">
        <v>23772</v>
      </c>
      <c r="D12" s="90">
        <v>1596</v>
      </c>
      <c r="E12" s="90">
        <v>37548</v>
      </c>
      <c r="F12" s="90">
        <v>20931</v>
      </c>
      <c r="G12" s="90">
        <v>1406</v>
      </c>
      <c r="H12" s="90">
        <v>5633</v>
      </c>
      <c r="I12" s="90">
        <v>2841</v>
      </c>
      <c r="J12" s="91">
        <v>190</v>
      </c>
      <c r="K12" s="92"/>
      <c r="L12" s="50"/>
      <c r="M12" s="50"/>
      <c r="N12" s="50"/>
      <c r="O12" s="50"/>
      <c r="P12" s="50"/>
      <c r="Q12" s="50"/>
      <c r="R12" s="50"/>
      <c r="S12" s="50"/>
      <c r="T12" s="50"/>
      <c r="U12" s="42"/>
    </row>
    <row r="13" spans="1:21" x14ac:dyDescent="0.2">
      <c r="A13" s="17" t="s">
        <v>1</v>
      </c>
      <c r="B13" s="93"/>
      <c r="C13" s="93"/>
      <c r="D13" s="93"/>
      <c r="E13" s="93"/>
      <c r="F13" s="93"/>
      <c r="G13" s="93"/>
      <c r="H13" s="93"/>
      <c r="I13" s="93"/>
      <c r="J13" s="94"/>
      <c r="K13" s="92"/>
      <c r="L13" s="50"/>
      <c r="M13" s="50"/>
      <c r="N13" s="50"/>
      <c r="O13" s="50"/>
      <c r="P13" s="50"/>
      <c r="Q13" s="50"/>
      <c r="R13" s="50"/>
      <c r="S13" s="50"/>
      <c r="T13" s="50"/>
      <c r="U13" s="42"/>
    </row>
    <row r="14" spans="1:21" x14ac:dyDescent="0.2">
      <c r="A14" s="19" t="s">
        <v>82</v>
      </c>
      <c r="B14" s="95">
        <v>6443</v>
      </c>
      <c r="C14" s="95">
        <v>3653</v>
      </c>
      <c r="D14" s="95">
        <v>286</v>
      </c>
      <c r="E14" s="95">
        <v>6414</v>
      </c>
      <c r="F14" s="95">
        <v>3640</v>
      </c>
      <c r="G14" s="95">
        <v>285</v>
      </c>
      <c r="H14" s="95">
        <v>29</v>
      </c>
      <c r="I14" s="95">
        <v>13</v>
      </c>
      <c r="J14" s="96">
        <v>1</v>
      </c>
      <c r="K14" s="97"/>
      <c r="L14" s="58"/>
      <c r="M14" s="58"/>
      <c r="N14" s="58"/>
      <c r="O14" s="58"/>
      <c r="P14" s="58"/>
      <c r="Q14" s="58"/>
      <c r="R14" s="58"/>
      <c r="S14" s="58"/>
      <c r="T14" s="58"/>
      <c r="U14" s="42"/>
    </row>
    <row r="15" spans="1:21" x14ac:dyDescent="0.2">
      <c r="A15" s="98" t="s">
        <v>5</v>
      </c>
      <c r="B15" s="99"/>
      <c r="C15" s="93"/>
      <c r="D15" s="99"/>
      <c r="E15" s="99"/>
      <c r="F15" s="99"/>
      <c r="G15" s="99"/>
      <c r="H15" s="99"/>
      <c r="I15" s="99"/>
      <c r="J15" s="100"/>
      <c r="K15" s="97"/>
      <c r="L15" s="58"/>
      <c r="M15" s="50"/>
      <c r="N15" s="58"/>
      <c r="O15" s="58"/>
      <c r="P15" s="58"/>
      <c r="Q15" s="58"/>
      <c r="R15" s="58"/>
      <c r="S15" s="58"/>
      <c r="T15" s="58"/>
      <c r="U15" s="42"/>
    </row>
    <row r="16" spans="1:21" x14ac:dyDescent="0.2">
      <c r="A16" s="19" t="s">
        <v>83</v>
      </c>
      <c r="B16" s="95">
        <v>6802</v>
      </c>
      <c r="C16" s="95">
        <v>2492</v>
      </c>
      <c r="D16" s="95">
        <v>204</v>
      </c>
      <c r="E16" s="95">
        <v>6543</v>
      </c>
      <c r="F16" s="95">
        <v>2448</v>
      </c>
      <c r="G16" s="95">
        <v>182</v>
      </c>
      <c r="H16" s="95">
        <v>259</v>
      </c>
      <c r="I16" s="95">
        <v>44</v>
      </c>
      <c r="J16" s="96">
        <v>22</v>
      </c>
      <c r="K16" s="97"/>
      <c r="L16" s="58"/>
      <c r="M16" s="58"/>
      <c r="N16" s="58"/>
      <c r="O16" s="58"/>
      <c r="P16" s="58"/>
      <c r="Q16" s="58"/>
      <c r="R16" s="58"/>
      <c r="S16" s="58"/>
      <c r="T16" s="58"/>
      <c r="U16" s="42"/>
    </row>
    <row r="17" spans="1:21" ht="15.75" thickBot="1" x14ac:dyDescent="0.25">
      <c r="A17" s="98" t="s">
        <v>91</v>
      </c>
      <c r="B17" s="99"/>
      <c r="C17" s="93"/>
      <c r="D17" s="99"/>
      <c r="E17" s="99"/>
      <c r="F17" s="99"/>
      <c r="G17" s="99"/>
      <c r="H17" s="99"/>
      <c r="I17" s="99"/>
      <c r="J17" s="100"/>
      <c r="K17" s="97"/>
      <c r="L17" s="58"/>
      <c r="M17" s="50"/>
      <c r="N17" s="58"/>
      <c r="O17" s="58"/>
      <c r="P17" s="58"/>
      <c r="Q17" s="58"/>
      <c r="R17" s="58"/>
      <c r="S17" s="58"/>
      <c r="T17" s="58"/>
      <c r="U17" s="42"/>
    </row>
    <row r="18" spans="1:21" ht="26.25" thickBot="1" x14ac:dyDescent="0.25">
      <c r="A18" s="19" t="s">
        <v>84</v>
      </c>
      <c r="B18" s="95">
        <v>4915</v>
      </c>
      <c r="C18" s="96">
        <v>3386</v>
      </c>
      <c r="D18" s="101">
        <v>28</v>
      </c>
      <c r="E18" s="102">
        <v>4633</v>
      </c>
      <c r="F18" s="95">
        <v>3222</v>
      </c>
      <c r="G18" s="95">
        <v>27</v>
      </c>
      <c r="H18" s="95">
        <v>282</v>
      </c>
      <c r="I18" s="95">
        <v>164</v>
      </c>
      <c r="J18" s="96">
        <v>1</v>
      </c>
      <c r="K18" s="97"/>
      <c r="L18" s="58"/>
      <c r="M18" s="58"/>
      <c r="N18" s="58"/>
      <c r="O18" s="58"/>
      <c r="P18" s="58"/>
      <c r="Q18" s="58"/>
      <c r="R18" s="58"/>
      <c r="S18" s="58"/>
      <c r="T18" s="58"/>
      <c r="U18" s="42"/>
    </row>
    <row r="19" spans="1:21" x14ac:dyDescent="0.2">
      <c r="A19" s="98" t="s">
        <v>90</v>
      </c>
      <c r="B19" s="99"/>
      <c r="C19" s="93"/>
      <c r="D19" s="99"/>
      <c r="E19" s="99"/>
      <c r="F19" s="99"/>
      <c r="G19" s="99"/>
      <c r="H19" s="99"/>
      <c r="I19" s="99"/>
      <c r="J19" s="100"/>
      <c r="K19" s="97"/>
      <c r="L19" s="58"/>
      <c r="M19" s="50"/>
      <c r="N19" s="58"/>
      <c r="O19" s="58"/>
      <c r="P19" s="58"/>
      <c r="Q19" s="58"/>
      <c r="R19" s="58"/>
      <c r="S19" s="58"/>
      <c r="T19" s="58"/>
      <c r="U19" s="42"/>
    </row>
    <row r="20" spans="1:21" x14ac:dyDescent="0.2">
      <c r="A20" s="19" t="s">
        <v>85</v>
      </c>
      <c r="B20" s="95">
        <v>1958</v>
      </c>
      <c r="C20" s="95">
        <v>1278</v>
      </c>
      <c r="D20" s="95">
        <v>42</v>
      </c>
      <c r="E20" s="95">
        <v>1793</v>
      </c>
      <c r="F20" s="95">
        <v>1212</v>
      </c>
      <c r="G20" s="95">
        <v>39</v>
      </c>
      <c r="H20" s="95">
        <v>165</v>
      </c>
      <c r="I20" s="95">
        <v>66</v>
      </c>
      <c r="J20" s="96">
        <v>3</v>
      </c>
      <c r="K20" s="97"/>
      <c r="L20" s="58"/>
      <c r="M20" s="58"/>
      <c r="N20" s="58"/>
      <c r="O20" s="58"/>
      <c r="P20" s="58"/>
      <c r="Q20" s="58"/>
      <c r="R20" s="58"/>
      <c r="S20" s="58"/>
      <c r="T20" s="58"/>
      <c r="U20" s="42"/>
    </row>
    <row r="21" spans="1:21" x14ac:dyDescent="0.2">
      <c r="A21" s="98" t="s">
        <v>77</v>
      </c>
      <c r="B21" s="99"/>
      <c r="C21" s="93"/>
      <c r="D21" s="99"/>
      <c r="E21" s="99"/>
      <c r="F21" s="99"/>
      <c r="G21" s="99"/>
      <c r="H21" s="99"/>
      <c r="I21" s="99"/>
      <c r="J21" s="100"/>
      <c r="K21" s="97"/>
      <c r="L21" s="58"/>
      <c r="M21" s="50"/>
      <c r="N21" s="58"/>
      <c r="O21" s="58"/>
      <c r="P21" s="58"/>
      <c r="Q21" s="58"/>
      <c r="R21" s="58"/>
      <c r="S21" s="58"/>
      <c r="T21" s="58"/>
      <c r="U21" s="42"/>
    </row>
    <row r="22" spans="1:21" x14ac:dyDescent="0.2">
      <c r="A22" s="19" t="s">
        <v>86</v>
      </c>
      <c r="B22" s="95">
        <v>12262</v>
      </c>
      <c r="C22" s="95">
        <v>6970</v>
      </c>
      <c r="D22" s="95">
        <v>483</v>
      </c>
      <c r="E22" s="95">
        <v>8068</v>
      </c>
      <c r="F22" s="95">
        <v>4771</v>
      </c>
      <c r="G22" s="95">
        <v>383</v>
      </c>
      <c r="H22" s="95">
        <v>4194</v>
      </c>
      <c r="I22" s="95">
        <v>2199</v>
      </c>
      <c r="J22" s="96">
        <v>100</v>
      </c>
      <c r="K22" s="97"/>
      <c r="L22" s="58"/>
      <c r="M22" s="58"/>
      <c r="N22" s="58"/>
      <c r="O22" s="58"/>
      <c r="P22" s="58"/>
      <c r="Q22" s="58"/>
      <c r="R22" s="58"/>
      <c r="S22" s="58"/>
      <c r="T22" s="58"/>
      <c r="U22" s="42"/>
    </row>
    <row r="23" spans="1:21" x14ac:dyDescent="0.2">
      <c r="A23" s="98" t="s">
        <v>78</v>
      </c>
      <c r="B23" s="99"/>
      <c r="C23" s="93"/>
      <c r="D23" s="99"/>
      <c r="E23" s="99"/>
      <c r="F23" s="99"/>
      <c r="G23" s="99"/>
      <c r="H23" s="99"/>
      <c r="I23" s="99"/>
      <c r="J23" s="100"/>
      <c r="K23" s="97"/>
      <c r="L23" s="58"/>
      <c r="M23" s="50"/>
      <c r="N23" s="58"/>
      <c r="O23" s="58"/>
      <c r="P23" s="58"/>
      <c r="Q23" s="58"/>
      <c r="R23" s="58"/>
      <c r="S23" s="58"/>
      <c r="T23" s="58"/>
      <c r="U23" s="42"/>
    </row>
    <row r="24" spans="1:21" x14ac:dyDescent="0.2">
      <c r="A24" s="19" t="s">
        <v>87</v>
      </c>
      <c r="B24" s="95">
        <v>10801</v>
      </c>
      <c r="C24" s="95">
        <v>5993</v>
      </c>
      <c r="D24" s="95">
        <v>553</v>
      </c>
      <c r="E24" s="95">
        <v>10097</v>
      </c>
      <c r="F24" s="95">
        <v>5638</v>
      </c>
      <c r="G24" s="95">
        <v>490</v>
      </c>
      <c r="H24" s="95">
        <v>704</v>
      </c>
      <c r="I24" s="95">
        <v>355</v>
      </c>
      <c r="J24" s="96">
        <v>63</v>
      </c>
      <c r="K24" s="97"/>
      <c r="L24" s="58"/>
      <c r="M24" s="58"/>
      <c r="N24" s="58"/>
      <c r="O24" s="58"/>
      <c r="P24" s="58"/>
      <c r="Q24" s="58"/>
      <c r="R24" s="58"/>
      <c r="S24" s="58"/>
      <c r="T24" s="58"/>
      <c r="U24" s="42"/>
    </row>
    <row r="25" spans="1:21" x14ac:dyDescent="0.2">
      <c r="A25" s="98" t="s">
        <v>10</v>
      </c>
      <c r="B25" s="103"/>
      <c r="C25" s="104"/>
      <c r="D25" s="103"/>
      <c r="E25" s="103"/>
      <c r="F25" s="103"/>
      <c r="G25" s="103"/>
      <c r="H25" s="103"/>
      <c r="I25" s="105"/>
      <c r="J25" s="105"/>
      <c r="K25" s="92"/>
      <c r="L25" s="42"/>
      <c r="M25" s="42"/>
      <c r="N25" s="42"/>
      <c r="O25" s="42"/>
      <c r="P25" s="42"/>
      <c r="Q25" s="42"/>
      <c r="R25" s="42"/>
      <c r="S25" s="42"/>
      <c r="T25" s="42"/>
      <c r="U25" s="42"/>
    </row>
    <row r="26" spans="1:21" x14ac:dyDescent="0.2">
      <c r="A26" s="80"/>
      <c r="B26" s="283" t="s">
        <v>224</v>
      </c>
      <c r="C26" s="283"/>
      <c r="D26" s="283"/>
      <c r="E26" s="283"/>
      <c r="F26" s="283"/>
      <c r="G26" s="283"/>
      <c r="H26" s="283"/>
      <c r="I26" s="283"/>
      <c r="J26" s="283"/>
    </row>
    <row r="27" spans="1:21" x14ac:dyDescent="0.2">
      <c r="A27" s="15" t="s">
        <v>4</v>
      </c>
      <c r="B27" s="16">
        <v>100</v>
      </c>
      <c r="C27" s="16">
        <v>100</v>
      </c>
      <c r="D27" s="16">
        <v>100</v>
      </c>
      <c r="E27" s="16">
        <v>100</v>
      </c>
      <c r="F27" s="16">
        <v>100</v>
      </c>
      <c r="G27" s="16">
        <v>100</v>
      </c>
      <c r="H27" s="16">
        <v>100</v>
      </c>
      <c r="I27" s="106">
        <v>100</v>
      </c>
      <c r="J27" s="106">
        <v>100</v>
      </c>
      <c r="L27" s="8"/>
    </row>
    <row r="28" spans="1:21" x14ac:dyDescent="0.2">
      <c r="A28" s="17" t="s">
        <v>1</v>
      </c>
      <c r="B28" s="104"/>
      <c r="C28" s="104"/>
      <c r="D28" s="104"/>
      <c r="E28" s="104"/>
      <c r="F28" s="104"/>
      <c r="G28" s="104"/>
      <c r="H28" s="104"/>
      <c r="I28" s="107"/>
      <c r="J28" s="107"/>
    </row>
    <row r="29" spans="1:21" x14ac:dyDescent="0.2">
      <c r="A29" s="19" t="s">
        <v>82</v>
      </c>
      <c r="B29" s="20">
        <v>14.92091429100762</v>
      </c>
      <c r="C29" s="20">
        <v>15.366818105334007</v>
      </c>
      <c r="D29" s="20">
        <v>17.919799498746865</v>
      </c>
      <c r="E29" s="20">
        <v>17.082134867369767</v>
      </c>
      <c r="F29" s="20">
        <v>17.390473460417564</v>
      </c>
      <c r="G29" s="20">
        <v>20.27027027027027</v>
      </c>
      <c r="H29" s="20">
        <v>0.51482336232913195</v>
      </c>
      <c r="I29" s="20">
        <v>0.45758535726856742</v>
      </c>
      <c r="J29" s="108">
        <v>0.52631578947368418</v>
      </c>
      <c r="K29" s="42"/>
    </row>
    <row r="30" spans="1:21" x14ac:dyDescent="0.2">
      <c r="A30" s="98" t="s">
        <v>5</v>
      </c>
      <c r="B30" s="20"/>
      <c r="C30" s="20"/>
      <c r="D30" s="20"/>
      <c r="E30" s="20"/>
      <c r="F30" s="20"/>
      <c r="G30" s="20"/>
      <c r="H30" s="20"/>
      <c r="I30" s="20"/>
      <c r="J30" s="108"/>
      <c r="K30" s="42"/>
    </row>
    <row r="31" spans="1:21" x14ac:dyDescent="0.2">
      <c r="A31" s="19" t="s">
        <v>83</v>
      </c>
      <c r="B31" s="20">
        <v>15.752298464602488</v>
      </c>
      <c r="C31" s="20">
        <v>10.482921083627797</v>
      </c>
      <c r="D31" s="20">
        <v>12.781954887218044</v>
      </c>
      <c r="E31" s="20">
        <v>17.425695110258868</v>
      </c>
      <c r="F31" s="20">
        <v>11.695571162390712</v>
      </c>
      <c r="G31" s="20">
        <v>12.944523470839261</v>
      </c>
      <c r="H31" s="20">
        <v>4.597905201491213</v>
      </c>
      <c r="I31" s="20">
        <v>1.5487504399859204</v>
      </c>
      <c r="J31" s="108">
        <v>11.578947368421053</v>
      </c>
      <c r="K31" s="42"/>
    </row>
    <row r="32" spans="1:21" x14ac:dyDescent="0.2">
      <c r="A32" s="98" t="s">
        <v>91</v>
      </c>
      <c r="B32" s="20"/>
      <c r="C32" s="20"/>
      <c r="D32" s="20"/>
      <c r="E32" s="20"/>
      <c r="F32" s="20"/>
      <c r="G32" s="20"/>
      <c r="H32" s="20"/>
      <c r="I32" s="20"/>
      <c r="J32" s="108"/>
      <c r="K32" s="42"/>
    </row>
    <row r="33" spans="1:11" ht="25.5" x14ac:dyDescent="0.2">
      <c r="A33" s="19" t="s">
        <v>84</v>
      </c>
      <c r="B33" s="20">
        <v>11.382320928186008</v>
      </c>
      <c r="C33" s="20">
        <v>14.243647989231029</v>
      </c>
      <c r="D33" s="20">
        <v>1.7543859649122806</v>
      </c>
      <c r="E33" s="20">
        <v>12.338872909342708</v>
      </c>
      <c r="F33" s="20">
        <v>15.393435574028953</v>
      </c>
      <c r="G33" s="20">
        <v>1.9203413940256047</v>
      </c>
      <c r="H33" s="20">
        <v>5.0062133854074204</v>
      </c>
      <c r="I33" s="20">
        <v>5.772615276311158</v>
      </c>
      <c r="J33" s="108">
        <v>0.52631578947368418</v>
      </c>
      <c r="K33" s="42"/>
    </row>
    <row r="34" spans="1:11" x14ac:dyDescent="0.2">
      <c r="A34" s="98" t="s">
        <v>90</v>
      </c>
      <c r="B34" s="20"/>
      <c r="C34" s="20"/>
      <c r="D34" s="20"/>
      <c r="E34" s="20"/>
      <c r="F34" s="20"/>
      <c r="G34" s="20"/>
      <c r="H34" s="20"/>
      <c r="I34" s="20"/>
      <c r="J34" s="108"/>
      <c r="K34" s="42"/>
    </row>
    <row r="35" spans="1:11" x14ac:dyDescent="0.2">
      <c r="A35" s="19" t="s">
        <v>85</v>
      </c>
      <c r="B35" s="20">
        <v>4.5344017044533471</v>
      </c>
      <c r="C35" s="20">
        <v>5.3760726905603233</v>
      </c>
      <c r="D35" s="20">
        <v>2.6315789473684208</v>
      </c>
      <c r="E35" s="20">
        <v>4.7752210503888355</v>
      </c>
      <c r="F35" s="20">
        <v>5.7904543500071668</v>
      </c>
      <c r="G35" s="20">
        <v>2.7738264580369845</v>
      </c>
      <c r="H35" s="20">
        <v>2.9291674063554058</v>
      </c>
      <c r="I35" s="20">
        <v>2.3231256599788805</v>
      </c>
      <c r="J35" s="108">
        <v>1.5789473684210527</v>
      </c>
      <c r="K35" s="42"/>
    </row>
    <row r="36" spans="1:11" x14ac:dyDescent="0.2">
      <c r="A36" s="98" t="s">
        <v>77</v>
      </c>
      <c r="B36" s="20"/>
      <c r="C36" s="20"/>
      <c r="D36" s="20"/>
      <c r="E36" s="20"/>
      <c r="F36" s="20"/>
      <c r="G36" s="20"/>
      <c r="H36" s="20"/>
      <c r="I36" s="20"/>
      <c r="J36" s="108"/>
      <c r="K36" s="42"/>
    </row>
    <row r="37" spans="1:11" x14ac:dyDescent="0.2">
      <c r="A37" s="19" t="s">
        <v>86</v>
      </c>
      <c r="B37" s="20">
        <v>28.396748569972907</v>
      </c>
      <c r="C37" s="20">
        <v>29.320208648830558</v>
      </c>
      <c r="D37" s="20">
        <v>30.263157894736842</v>
      </c>
      <c r="E37" s="20">
        <v>21.487163097901352</v>
      </c>
      <c r="F37" s="20">
        <v>22.793941999904447</v>
      </c>
      <c r="G37" s="20">
        <v>27.240398293029873</v>
      </c>
      <c r="H37" s="20">
        <v>74.454109710633759</v>
      </c>
      <c r="I37" s="20">
        <v>77.402323125659976</v>
      </c>
      <c r="J37" s="108">
        <v>52.631578947368418</v>
      </c>
      <c r="K37" s="42"/>
    </row>
    <row r="38" spans="1:11" x14ac:dyDescent="0.2">
      <c r="A38" s="98" t="s">
        <v>78</v>
      </c>
      <c r="B38" s="20"/>
      <c r="C38" s="20"/>
      <c r="D38" s="20"/>
      <c r="E38" s="20"/>
      <c r="F38" s="20"/>
      <c r="G38" s="20"/>
      <c r="H38" s="20"/>
      <c r="I38" s="20"/>
      <c r="J38" s="108"/>
      <c r="K38" s="42"/>
    </row>
    <row r="39" spans="1:11" x14ac:dyDescent="0.2">
      <c r="A39" s="19" t="s">
        <v>87</v>
      </c>
      <c r="B39" s="20">
        <v>25.013316041777635</v>
      </c>
      <c r="C39" s="20">
        <v>25.210331482416287</v>
      </c>
      <c r="D39" s="20">
        <v>34.649122807017548</v>
      </c>
      <c r="E39" s="20">
        <v>26.890912964738469</v>
      </c>
      <c r="F39" s="20">
        <v>26.93612345325116</v>
      </c>
      <c r="G39" s="20">
        <v>34.850640113798008</v>
      </c>
      <c r="H39" s="20">
        <v>12.497780933783066</v>
      </c>
      <c r="I39" s="20">
        <v>12.495600140795494</v>
      </c>
      <c r="J39" s="108">
        <v>33.157894736842103</v>
      </c>
      <c r="K39" s="42"/>
    </row>
    <row r="40" spans="1:11" x14ac:dyDescent="0.2">
      <c r="A40" s="98" t="s">
        <v>10</v>
      </c>
      <c r="B40" s="109"/>
      <c r="C40" s="109"/>
      <c r="D40" s="109"/>
      <c r="E40" s="109"/>
      <c r="F40" s="109"/>
      <c r="G40" s="109"/>
      <c r="H40" s="109"/>
      <c r="I40" s="110"/>
      <c r="J40" s="110"/>
    </row>
    <row r="41" spans="1:11" x14ac:dyDescent="0.2">
      <c r="A41" s="80"/>
      <c r="B41" s="283" t="s">
        <v>179</v>
      </c>
      <c r="C41" s="283"/>
      <c r="D41" s="283"/>
      <c r="E41" s="283"/>
      <c r="F41" s="283"/>
      <c r="G41" s="283"/>
      <c r="H41" s="283"/>
      <c r="I41" s="283"/>
      <c r="J41" s="283"/>
    </row>
    <row r="42" spans="1:11" x14ac:dyDescent="0.2">
      <c r="A42" s="15" t="s">
        <v>4</v>
      </c>
      <c r="B42" s="16">
        <v>100.0092641915835</v>
      </c>
      <c r="C42" s="16">
        <v>100.67762154836524</v>
      </c>
      <c r="D42" s="16">
        <v>107.98376184032476</v>
      </c>
      <c r="E42" s="16">
        <v>101.20481927710843</v>
      </c>
      <c r="F42" s="16">
        <v>101.67095740030116</v>
      </c>
      <c r="G42" s="16">
        <v>108.57142857142857</v>
      </c>
      <c r="H42" s="16">
        <v>92.709019091507571</v>
      </c>
      <c r="I42" s="16">
        <v>93.917355371900825</v>
      </c>
      <c r="J42" s="106">
        <v>103.82513661202186</v>
      </c>
      <c r="K42" s="42"/>
    </row>
    <row r="43" spans="1:11" x14ac:dyDescent="0.2">
      <c r="A43" s="17" t="s">
        <v>1</v>
      </c>
      <c r="B43" s="16"/>
      <c r="C43" s="16"/>
      <c r="D43" s="16"/>
      <c r="E43" s="16"/>
      <c r="F43" s="16"/>
      <c r="G43" s="16"/>
      <c r="H43" s="16"/>
      <c r="I43" s="16"/>
      <c r="J43" s="106"/>
      <c r="K43" s="42"/>
    </row>
    <row r="44" spans="1:11" x14ac:dyDescent="0.2">
      <c r="A44" s="19" t="s">
        <v>82</v>
      </c>
      <c r="B44" s="20">
        <v>96.567745803357326</v>
      </c>
      <c r="C44" s="20">
        <v>95.15498827819745</v>
      </c>
      <c r="D44" s="20">
        <v>114.39999999999999</v>
      </c>
      <c r="E44" s="20">
        <v>97.240751970891452</v>
      </c>
      <c r="F44" s="20">
        <v>95.312909138517938</v>
      </c>
      <c r="G44" s="20">
        <v>115.38461538461537</v>
      </c>
      <c r="H44" s="20">
        <v>38.15789473684211</v>
      </c>
      <c r="I44" s="20">
        <v>65</v>
      </c>
      <c r="J44" s="108">
        <v>33.333333333333329</v>
      </c>
      <c r="K44" s="42"/>
    </row>
    <row r="45" spans="1:11" x14ac:dyDescent="0.2">
      <c r="A45" s="98" t="s">
        <v>5</v>
      </c>
      <c r="B45" s="20"/>
      <c r="C45" s="20"/>
      <c r="D45" s="20"/>
      <c r="E45" s="20"/>
      <c r="F45" s="20"/>
      <c r="G45" s="20"/>
      <c r="H45" s="20"/>
      <c r="I45" s="20"/>
      <c r="J45" s="108"/>
      <c r="K45" s="42"/>
    </row>
    <row r="46" spans="1:11" x14ac:dyDescent="0.2">
      <c r="A46" s="19" t="s">
        <v>83</v>
      </c>
      <c r="B46" s="20">
        <v>98.223826714801447</v>
      </c>
      <c r="C46" s="20">
        <v>101.5484922575387</v>
      </c>
      <c r="D46" s="20">
        <v>99.512195121951223</v>
      </c>
      <c r="E46" s="20">
        <v>98.272754580955251</v>
      </c>
      <c r="F46" s="20">
        <v>102.04251771571489</v>
      </c>
      <c r="G46" s="20">
        <v>102.24719101123596</v>
      </c>
      <c r="H46" s="20">
        <v>97.00374531835206</v>
      </c>
      <c r="I46" s="20">
        <v>80</v>
      </c>
      <c r="J46" s="108">
        <v>81.481481481481481</v>
      </c>
      <c r="K46" s="111"/>
    </row>
    <row r="47" spans="1:11" x14ac:dyDescent="0.2">
      <c r="A47" s="98" t="s">
        <v>91</v>
      </c>
      <c r="B47" s="20"/>
      <c r="C47" s="20"/>
      <c r="D47" s="20"/>
      <c r="E47" s="20"/>
      <c r="F47" s="20"/>
      <c r="G47" s="20"/>
      <c r="H47" s="20"/>
      <c r="I47" s="20"/>
      <c r="J47" s="108"/>
      <c r="K47" s="42"/>
    </row>
    <row r="48" spans="1:11" ht="25.5" x14ac:dyDescent="0.2">
      <c r="A48" s="19" t="s">
        <v>84</v>
      </c>
      <c r="B48" s="20">
        <v>105.65348237317282</v>
      </c>
      <c r="C48" s="20">
        <v>106.51148159798677</v>
      </c>
      <c r="D48" s="20">
        <v>112.00000000000001</v>
      </c>
      <c r="E48" s="20">
        <v>105.99405170441547</v>
      </c>
      <c r="F48" s="20">
        <v>107.07876370887337</v>
      </c>
      <c r="G48" s="20">
        <v>112.5</v>
      </c>
      <c r="H48" s="20">
        <v>100.35587188612101</v>
      </c>
      <c r="I48" s="20">
        <v>96.470588235294116</v>
      </c>
      <c r="J48" s="108">
        <v>100</v>
      </c>
      <c r="K48" s="42"/>
    </row>
    <row r="49" spans="1:11" x14ac:dyDescent="0.2">
      <c r="A49" s="98" t="s">
        <v>90</v>
      </c>
      <c r="B49" s="20"/>
      <c r="C49" s="20"/>
      <c r="D49" s="20"/>
      <c r="E49" s="20"/>
      <c r="F49" s="20"/>
      <c r="G49" s="20"/>
      <c r="H49" s="20"/>
      <c r="I49" s="20"/>
      <c r="J49" s="108"/>
      <c r="K49" s="42"/>
    </row>
    <row r="50" spans="1:11" x14ac:dyDescent="0.2">
      <c r="A50" s="19" t="s">
        <v>85</v>
      </c>
      <c r="B50" s="20">
        <v>93.416030534351151</v>
      </c>
      <c r="C50" s="20">
        <v>93.216630196936549</v>
      </c>
      <c r="D50" s="20">
        <v>120</v>
      </c>
      <c r="E50" s="20">
        <v>93.629242819843341</v>
      </c>
      <c r="F50" s="20">
        <v>93.374422187981509</v>
      </c>
      <c r="G50" s="20">
        <v>121.875</v>
      </c>
      <c r="H50" s="20">
        <v>91.160220994475139</v>
      </c>
      <c r="I50" s="20">
        <v>90.410958904109577</v>
      </c>
      <c r="J50" s="108">
        <v>100</v>
      </c>
      <c r="K50" s="42"/>
    </row>
    <row r="51" spans="1:11" x14ac:dyDescent="0.2">
      <c r="A51" s="98" t="s">
        <v>77</v>
      </c>
      <c r="B51" s="20"/>
      <c r="C51" s="20"/>
      <c r="D51" s="20"/>
      <c r="E51" s="20"/>
      <c r="F51" s="20"/>
      <c r="G51" s="20"/>
      <c r="H51" s="20"/>
      <c r="I51" s="20"/>
      <c r="J51" s="108"/>
      <c r="K51" s="42"/>
    </row>
    <row r="52" spans="1:11" x14ac:dyDescent="0.2">
      <c r="A52" s="19" t="s">
        <v>86</v>
      </c>
      <c r="B52" s="20">
        <v>103.74820204755055</v>
      </c>
      <c r="C52" s="20">
        <v>105.12820512820514</v>
      </c>
      <c r="D52" s="20">
        <v>108.53932584269663</v>
      </c>
      <c r="E52" s="20">
        <v>107.65946090205499</v>
      </c>
      <c r="F52" s="20">
        <v>108.38255338482507</v>
      </c>
      <c r="G52" s="20">
        <v>106.38888888888889</v>
      </c>
      <c r="H52" s="20">
        <v>96.971098265895947</v>
      </c>
      <c r="I52" s="20">
        <v>98.698384201077189</v>
      </c>
      <c r="J52" s="108">
        <v>117.64705882352942</v>
      </c>
      <c r="K52" s="42"/>
    </row>
    <row r="53" spans="1:11" x14ac:dyDescent="0.2">
      <c r="A53" s="98" t="s">
        <v>78</v>
      </c>
      <c r="B53" s="20"/>
      <c r="C53" s="20"/>
      <c r="D53" s="20"/>
      <c r="E53" s="20"/>
      <c r="F53" s="20"/>
      <c r="G53" s="20"/>
      <c r="H53" s="20"/>
      <c r="I53" s="20"/>
      <c r="J53" s="108"/>
      <c r="K53" s="42"/>
    </row>
    <row r="54" spans="1:11" x14ac:dyDescent="0.2">
      <c r="A54" s="19" t="s">
        <v>87</v>
      </c>
      <c r="B54" s="20">
        <v>98.075002270044493</v>
      </c>
      <c r="C54" s="20">
        <v>97.621762502036162</v>
      </c>
      <c r="D54" s="20">
        <v>106.75675675675676</v>
      </c>
      <c r="E54" s="20">
        <v>100.2980033773716</v>
      </c>
      <c r="F54" s="20">
        <v>99.611307420494697</v>
      </c>
      <c r="G54" s="20">
        <v>107.92951541850219</v>
      </c>
      <c r="H54" s="20">
        <v>74.418604651162795</v>
      </c>
      <c r="I54" s="20">
        <v>74.11273486430062</v>
      </c>
      <c r="J54" s="108">
        <v>98.4375</v>
      </c>
      <c r="K54" s="42"/>
    </row>
    <row r="55" spans="1:11" x14ac:dyDescent="0.2">
      <c r="A55" s="98" t="s">
        <v>10</v>
      </c>
      <c r="B55" s="20"/>
      <c r="C55" s="20"/>
      <c r="D55" s="20"/>
      <c r="E55" s="20"/>
      <c r="F55" s="20"/>
      <c r="G55" s="20"/>
      <c r="H55" s="20"/>
      <c r="I55" s="20"/>
      <c r="J55" s="108"/>
      <c r="K55" s="42"/>
    </row>
    <row r="56" spans="1:11" x14ac:dyDescent="0.2">
      <c r="A56" s="112"/>
      <c r="B56" s="113"/>
      <c r="C56" s="113"/>
      <c r="D56" s="113"/>
      <c r="E56" s="113"/>
      <c r="F56" s="113"/>
      <c r="G56" s="113"/>
      <c r="H56" s="113"/>
      <c r="I56" s="113"/>
      <c r="J56" s="113"/>
    </row>
    <row r="57" spans="1:11" x14ac:dyDescent="0.2">
      <c r="A57" s="114" t="s">
        <v>225</v>
      </c>
      <c r="B57" s="114"/>
      <c r="C57" s="114"/>
      <c r="D57" s="114"/>
      <c r="E57" s="114"/>
      <c r="F57" s="114"/>
      <c r="G57" s="114"/>
      <c r="H57" s="114"/>
      <c r="I57" s="114"/>
      <c r="J57" s="114"/>
    </row>
    <row r="58" spans="1:11" x14ac:dyDescent="0.2">
      <c r="A58" s="115" t="s">
        <v>128</v>
      </c>
      <c r="B58" s="114"/>
      <c r="C58" s="114"/>
      <c r="D58" s="114"/>
      <c r="E58" s="114"/>
      <c r="F58" s="114"/>
      <c r="G58" s="114"/>
      <c r="H58" s="114"/>
      <c r="I58" s="114"/>
      <c r="J58" s="114"/>
    </row>
  </sheetData>
  <mergeCells count="21">
    <mergeCell ref="B41:J41"/>
    <mergeCell ref="B5:B10"/>
    <mergeCell ref="C7:C10"/>
    <mergeCell ref="D7:D10"/>
    <mergeCell ref="C5:D6"/>
    <mergeCell ref="E5:G6"/>
    <mergeCell ref="H5:J6"/>
    <mergeCell ref="I9:I10"/>
    <mergeCell ref="G9:G10"/>
    <mergeCell ref="I7:J8"/>
    <mergeCell ref="F7:G8"/>
    <mergeCell ref="B11:J11"/>
    <mergeCell ref="B26:J26"/>
    <mergeCell ref="A1:J1"/>
    <mergeCell ref="A3:A10"/>
    <mergeCell ref="E7:E10"/>
    <mergeCell ref="H7:H10"/>
    <mergeCell ref="B3:D4"/>
    <mergeCell ref="E3:J4"/>
    <mergeCell ref="F9:F10"/>
    <mergeCell ref="J9:J10"/>
  </mergeCells>
  <pageMargins left="0.70866141732283472" right="0.70866141732283472"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zoomScaleNormal="100" workbookViewId="0">
      <selection sqref="A1:XFD1048576"/>
    </sheetView>
  </sheetViews>
  <sheetFormatPr defaultRowHeight="15" x14ac:dyDescent="0.2"/>
  <cols>
    <col min="1" max="1" width="27.42578125" style="1" customWidth="1"/>
    <col min="2" max="2" width="13.7109375" style="1" customWidth="1"/>
    <col min="3" max="4" width="12.42578125" style="1" customWidth="1"/>
    <col min="5" max="6" width="13.7109375" style="1" customWidth="1"/>
    <col min="7" max="16384" width="9.140625" style="1"/>
  </cols>
  <sheetData>
    <row r="1" spans="1:9" x14ac:dyDescent="0.2">
      <c r="A1" s="272" t="s">
        <v>150</v>
      </c>
      <c r="B1" s="272"/>
      <c r="C1" s="272"/>
      <c r="D1" s="272"/>
      <c r="E1" s="272"/>
    </row>
    <row r="2" spans="1:9" x14ac:dyDescent="0.2">
      <c r="A2" s="291" t="s">
        <v>11</v>
      </c>
      <c r="B2" s="291"/>
      <c r="C2" s="291"/>
      <c r="D2" s="291"/>
      <c r="E2" s="291"/>
    </row>
    <row r="3" spans="1:9" x14ac:dyDescent="0.2">
      <c r="A3" s="267" t="s">
        <v>206</v>
      </c>
      <c r="B3" s="287">
        <v>2012</v>
      </c>
      <c r="C3" s="285">
        <v>2013</v>
      </c>
      <c r="D3" s="285">
        <v>2014</v>
      </c>
      <c r="E3" s="285">
        <v>2015</v>
      </c>
      <c r="F3" s="285">
        <v>2016</v>
      </c>
    </row>
    <row r="4" spans="1:9" x14ac:dyDescent="0.2">
      <c r="A4" s="270"/>
      <c r="B4" s="288"/>
      <c r="C4" s="286"/>
      <c r="D4" s="286"/>
      <c r="E4" s="286"/>
      <c r="F4" s="286"/>
    </row>
    <row r="5" spans="1:9" ht="15.75" customHeight="1" x14ac:dyDescent="0.2">
      <c r="A5" s="290" t="s">
        <v>197</v>
      </c>
      <c r="B5" s="290"/>
      <c r="C5" s="290"/>
      <c r="D5" s="290"/>
      <c r="E5" s="290"/>
      <c r="F5" s="290"/>
    </row>
    <row r="6" spans="1:9" ht="15" customHeight="1" x14ac:dyDescent="0.2">
      <c r="A6" s="60" t="s">
        <v>12</v>
      </c>
      <c r="B6" s="150"/>
      <c r="C6" s="200"/>
      <c r="D6" s="201"/>
      <c r="E6" s="188"/>
      <c r="F6" s="185"/>
    </row>
    <row r="7" spans="1:9" ht="15.75" customHeight="1" x14ac:dyDescent="0.2">
      <c r="A7" s="61" t="s">
        <v>13</v>
      </c>
      <c r="B7" s="150"/>
      <c r="C7" s="200"/>
      <c r="D7" s="201"/>
      <c r="E7" s="188"/>
      <c r="F7" s="202"/>
    </row>
    <row r="8" spans="1:9" s="85" customFormat="1" x14ac:dyDescent="0.2">
      <c r="A8" s="203" t="s">
        <v>14</v>
      </c>
      <c r="B8" s="24">
        <v>1596</v>
      </c>
      <c r="C8" s="204">
        <v>2122</v>
      </c>
      <c r="D8" s="205">
        <v>2847</v>
      </c>
      <c r="E8" s="206">
        <v>1643</v>
      </c>
      <c r="F8" s="207">
        <v>1848</v>
      </c>
      <c r="H8" s="208"/>
      <c r="I8" s="208"/>
    </row>
    <row r="9" spans="1:9" s="85" customFormat="1" x14ac:dyDescent="0.2">
      <c r="A9" s="209" t="s">
        <v>243</v>
      </c>
      <c r="B9" s="24"/>
      <c r="C9" s="204"/>
      <c r="D9" s="205"/>
      <c r="E9" s="206"/>
      <c r="F9" s="207"/>
    </row>
    <row r="10" spans="1:9" s="85" customFormat="1" x14ac:dyDescent="0.2">
      <c r="A10" s="210" t="s">
        <v>15</v>
      </c>
      <c r="B10" s="24">
        <v>616</v>
      </c>
      <c r="C10" s="204">
        <v>860</v>
      </c>
      <c r="D10" s="205">
        <v>1138</v>
      </c>
      <c r="E10" s="206">
        <v>722</v>
      </c>
      <c r="F10" s="207">
        <v>801</v>
      </c>
    </row>
    <row r="11" spans="1:9" s="85" customFormat="1" x14ac:dyDescent="0.2">
      <c r="A11" s="211" t="s">
        <v>16</v>
      </c>
      <c r="B11" s="24"/>
      <c r="C11" s="204"/>
      <c r="D11" s="205"/>
      <c r="E11" s="206"/>
      <c r="F11" s="207"/>
    </row>
    <row r="12" spans="1:9" s="85" customFormat="1" x14ac:dyDescent="0.2">
      <c r="A12" s="203" t="s">
        <v>17</v>
      </c>
      <c r="B12" s="24">
        <v>5576</v>
      </c>
      <c r="C12" s="204">
        <v>6093</v>
      </c>
      <c r="D12" s="205">
        <v>5712</v>
      </c>
      <c r="E12" s="206">
        <v>5956</v>
      </c>
      <c r="F12" s="212">
        <v>5999</v>
      </c>
      <c r="H12" s="208"/>
    </row>
    <row r="13" spans="1:9" s="85" customFormat="1" x14ac:dyDescent="0.2">
      <c r="A13" s="209" t="s">
        <v>19</v>
      </c>
      <c r="B13" s="24"/>
      <c r="C13" s="204"/>
      <c r="D13" s="205"/>
      <c r="E13" s="206"/>
      <c r="F13" s="207"/>
    </row>
    <row r="14" spans="1:9" s="85" customFormat="1" x14ac:dyDescent="0.2">
      <c r="A14" s="210" t="s">
        <v>15</v>
      </c>
      <c r="B14" s="24">
        <v>2948</v>
      </c>
      <c r="C14" s="204">
        <v>3159</v>
      </c>
      <c r="D14" s="205">
        <v>2976</v>
      </c>
      <c r="E14" s="206">
        <v>3169</v>
      </c>
      <c r="F14" s="213">
        <v>3182</v>
      </c>
      <c r="H14" s="208"/>
    </row>
    <row r="15" spans="1:9" s="85" customFormat="1" x14ac:dyDescent="0.2">
      <c r="A15" s="211" t="s">
        <v>16</v>
      </c>
      <c r="B15" s="29"/>
      <c r="C15" s="214"/>
      <c r="D15" s="43"/>
      <c r="E15" s="215"/>
      <c r="F15" s="216"/>
    </row>
    <row r="16" spans="1:9" x14ac:dyDescent="0.2">
      <c r="A16" s="289" t="s">
        <v>202</v>
      </c>
      <c r="B16" s="289"/>
      <c r="C16" s="289"/>
      <c r="D16" s="289"/>
      <c r="E16" s="289"/>
      <c r="F16" s="289"/>
    </row>
    <row r="17" spans="1:6" ht="15" customHeight="1" x14ac:dyDescent="0.2">
      <c r="A17" s="60" t="s">
        <v>12</v>
      </c>
      <c r="B17" s="150"/>
      <c r="C17" s="200"/>
      <c r="D17" s="201"/>
      <c r="E17" s="188"/>
      <c r="F17" s="185"/>
    </row>
    <row r="18" spans="1:6" ht="15.75" customHeight="1" x14ac:dyDescent="0.2">
      <c r="A18" s="61" t="s">
        <v>13</v>
      </c>
      <c r="B18" s="150"/>
      <c r="C18" s="200"/>
      <c r="D18" s="201"/>
      <c r="E18" s="188"/>
      <c r="F18" s="185"/>
    </row>
    <row r="19" spans="1:6" x14ac:dyDescent="0.2">
      <c r="A19" s="53" t="s">
        <v>14</v>
      </c>
      <c r="B19" s="72">
        <v>100</v>
      </c>
      <c r="C19" s="190">
        <v>100</v>
      </c>
      <c r="D19" s="217">
        <v>100</v>
      </c>
      <c r="E19" s="11">
        <v>100</v>
      </c>
      <c r="F19" s="218">
        <v>100</v>
      </c>
    </row>
    <row r="20" spans="1:6" x14ac:dyDescent="0.2">
      <c r="A20" s="59" t="s">
        <v>243</v>
      </c>
      <c r="B20" s="62"/>
      <c r="C20" s="186"/>
      <c r="D20" s="217"/>
      <c r="E20" s="11"/>
      <c r="F20" s="185"/>
    </row>
    <row r="21" spans="1:6" x14ac:dyDescent="0.2">
      <c r="A21" s="146" t="s">
        <v>15</v>
      </c>
      <c r="B21" s="72">
        <v>38.596491228070171</v>
      </c>
      <c r="C21" s="72">
        <v>40.527803958529688</v>
      </c>
      <c r="D21" s="72">
        <v>39.971900245872845</v>
      </c>
      <c r="E21" s="190">
        <v>43.944004869141814</v>
      </c>
      <c r="F21" s="219">
        <v>43.344155844155843</v>
      </c>
    </row>
    <row r="22" spans="1:6" x14ac:dyDescent="0.2">
      <c r="A22" s="147" t="s">
        <v>16</v>
      </c>
      <c r="B22" s="62"/>
      <c r="C22" s="186"/>
      <c r="D22" s="217"/>
      <c r="E22" s="11"/>
      <c r="F22" s="220"/>
    </row>
    <row r="23" spans="1:6" x14ac:dyDescent="0.2">
      <c r="A23" s="53" t="s">
        <v>17</v>
      </c>
      <c r="B23" s="72">
        <v>100</v>
      </c>
      <c r="C23" s="190">
        <v>100</v>
      </c>
      <c r="D23" s="217">
        <v>100</v>
      </c>
      <c r="E23" s="11">
        <v>100</v>
      </c>
      <c r="F23" s="219">
        <v>100</v>
      </c>
    </row>
    <row r="24" spans="1:6" x14ac:dyDescent="0.2">
      <c r="A24" s="59" t="s">
        <v>19</v>
      </c>
      <c r="B24" s="62"/>
      <c r="C24" s="186"/>
      <c r="D24" s="217"/>
      <c r="E24" s="11"/>
      <c r="F24" s="220"/>
    </row>
    <row r="25" spans="1:6" x14ac:dyDescent="0.2">
      <c r="A25" s="146" t="s">
        <v>15</v>
      </c>
      <c r="B25" s="72">
        <v>52.869440459110471</v>
      </c>
      <c r="C25" s="72">
        <v>51.846381093057602</v>
      </c>
      <c r="D25" s="72">
        <v>52.100840336134461</v>
      </c>
      <c r="E25" s="190">
        <v>53.20685023505709</v>
      </c>
      <c r="F25" s="219">
        <v>53.042173695615936</v>
      </c>
    </row>
    <row r="26" spans="1:6" x14ac:dyDescent="0.2">
      <c r="A26" s="147" t="s">
        <v>16</v>
      </c>
      <c r="B26" s="62"/>
      <c r="C26" s="186"/>
      <c r="D26" s="81"/>
      <c r="E26" s="7"/>
      <c r="F26" s="42"/>
    </row>
    <row r="27" spans="1:6" x14ac:dyDescent="0.2">
      <c r="A27" s="221"/>
      <c r="B27" s="170"/>
      <c r="C27" s="170"/>
      <c r="D27" s="170"/>
      <c r="E27" s="21"/>
    </row>
    <row r="28" spans="1:6" x14ac:dyDescent="0.2">
      <c r="A28" s="272" t="s">
        <v>88</v>
      </c>
      <c r="B28" s="272"/>
      <c r="C28" s="272"/>
      <c r="D28" s="272"/>
      <c r="E28" s="272"/>
    </row>
    <row r="29" spans="1:6" ht="39" customHeight="1" x14ac:dyDescent="0.2">
      <c r="A29" s="284" t="s">
        <v>76</v>
      </c>
      <c r="B29" s="284"/>
      <c r="C29" s="284"/>
      <c r="D29" s="284"/>
      <c r="E29" s="284"/>
    </row>
    <row r="30" spans="1:6" x14ac:dyDescent="0.2">
      <c r="A30" s="82" t="s">
        <v>18</v>
      </c>
      <c r="B30" s="82"/>
      <c r="C30" s="82"/>
      <c r="D30" s="82"/>
    </row>
  </sheetData>
  <mergeCells count="12">
    <mergeCell ref="F3:F4"/>
    <mergeCell ref="A16:F16"/>
    <mergeCell ref="A5:F5"/>
    <mergeCell ref="A1:E1"/>
    <mergeCell ref="A2:E2"/>
    <mergeCell ref="E3:E4"/>
    <mergeCell ref="A3:A4"/>
    <mergeCell ref="A28:E28"/>
    <mergeCell ref="A29:E29"/>
    <mergeCell ref="C3:C4"/>
    <mergeCell ref="D3:D4"/>
    <mergeCell ref="B3:B4"/>
  </mergeCells>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1"/>
  <sheetViews>
    <sheetView showGridLines="0" zoomScaleNormal="100" workbookViewId="0">
      <selection sqref="A1:XFD1048576"/>
    </sheetView>
  </sheetViews>
  <sheetFormatPr defaultRowHeight="15" x14ac:dyDescent="0.2"/>
  <cols>
    <col min="1" max="1" width="27.28515625" style="1" customWidth="1"/>
    <col min="2" max="2" width="13.7109375" style="85" customWidth="1"/>
    <col min="3" max="4" width="13.7109375" style="1" customWidth="1"/>
    <col min="5" max="5" width="13.7109375" style="85" customWidth="1"/>
    <col min="6" max="7" width="13.7109375" style="1" customWidth="1"/>
    <col min="8" max="16384" width="9.140625" style="1"/>
  </cols>
  <sheetData>
    <row r="1" spans="1:18" x14ac:dyDescent="0.2">
      <c r="A1" s="194" t="s">
        <v>236</v>
      </c>
      <c r="B1" s="194"/>
      <c r="C1" s="194"/>
      <c r="D1" s="194"/>
      <c r="E1" s="194"/>
      <c r="F1" s="194"/>
      <c r="G1" s="194"/>
    </row>
    <row r="2" spans="1:18" ht="16.5" customHeight="1" x14ac:dyDescent="0.2">
      <c r="A2" s="292" t="s">
        <v>237</v>
      </c>
      <c r="B2" s="292"/>
      <c r="C2" s="292"/>
      <c r="D2" s="292"/>
      <c r="E2" s="292"/>
      <c r="F2" s="292"/>
      <c r="G2" s="292"/>
    </row>
    <row r="3" spans="1:18" ht="22.5" customHeight="1" x14ac:dyDescent="0.2">
      <c r="A3" s="266" t="s">
        <v>222</v>
      </c>
      <c r="B3" s="264" t="s">
        <v>238</v>
      </c>
      <c r="C3" s="265"/>
      <c r="D3" s="265"/>
      <c r="E3" s="265"/>
      <c r="F3" s="265"/>
      <c r="G3" s="265"/>
    </row>
    <row r="4" spans="1:18" ht="15.75" customHeight="1" x14ac:dyDescent="0.2">
      <c r="A4" s="266"/>
      <c r="B4" s="268"/>
      <c r="C4" s="269"/>
      <c r="D4" s="269"/>
      <c r="E4" s="269"/>
      <c r="F4" s="269"/>
      <c r="G4" s="269"/>
    </row>
    <row r="5" spans="1:18" ht="21" customHeight="1" x14ac:dyDescent="0.2">
      <c r="A5" s="266"/>
      <c r="B5" s="264" t="s">
        <v>239</v>
      </c>
      <c r="C5" s="265"/>
      <c r="D5" s="267"/>
      <c r="E5" s="264" t="s">
        <v>240</v>
      </c>
      <c r="F5" s="265"/>
      <c r="G5" s="265"/>
    </row>
    <row r="6" spans="1:18" ht="18.75" customHeight="1" x14ac:dyDescent="0.2">
      <c r="A6" s="266"/>
      <c r="B6" s="268"/>
      <c r="C6" s="269"/>
      <c r="D6" s="270"/>
      <c r="E6" s="268"/>
      <c r="F6" s="269"/>
      <c r="G6" s="269"/>
    </row>
    <row r="7" spans="1:18" ht="17.25" customHeight="1" x14ac:dyDescent="0.2">
      <c r="A7" s="266"/>
      <c r="B7" s="260" t="s">
        <v>181</v>
      </c>
      <c r="C7" s="262" t="s">
        <v>241</v>
      </c>
      <c r="D7" s="262" t="s">
        <v>213</v>
      </c>
      <c r="E7" s="260" t="s">
        <v>181</v>
      </c>
      <c r="F7" s="262" t="s">
        <v>241</v>
      </c>
      <c r="G7" s="262" t="s">
        <v>213</v>
      </c>
    </row>
    <row r="8" spans="1:18" x14ac:dyDescent="0.2">
      <c r="A8" s="266"/>
      <c r="B8" s="261"/>
      <c r="C8" s="263"/>
      <c r="D8" s="263"/>
      <c r="E8" s="261"/>
      <c r="F8" s="263"/>
      <c r="G8" s="263"/>
    </row>
    <row r="9" spans="1:18" x14ac:dyDescent="0.2">
      <c r="A9" s="299" t="s">
        <v>197</v>
      </c>
      <c r="B9" s="287"/>
      <c r="C9" s="287"/>
      <c r="D9" s="287"/>
      <c r="E9" s="287"/>
      <c r="F9" s="287"/>
      <c r="G9" s="285"/>
    </row>
    <row r="10" spans="1:18" x14ac:dyDescent="0.2">
      <c r="A10" s="45" t="s">
        <v>0</v>
      </c>
      <c r="B10" s="47">
        <v>1848</v>
      </c>
      <c r="C10" s="46">
        <v>1047</v>
      </c>
      <c r="D10" s="46">
        <v>801</v>
      </c>
      <c r="E10" s="47">
        <v>5999</v>
      </c>
      <c r="F10" s="46">
        <v>2817</v>
      </c>
      <c r="G10" s="48">
        <v>3182</v>
      </c>
      <c r="H10" s="42"/>
      <c r="J10" s="34"/>
    </row>
    <row r="11" spans="1:18" x14ac:dyDescent="0.2">
      <c r="A11" s="51" t="s">
        <v>1</v>
      </c>
      <c r="B11" s="195"/>
      <c r="C11" s="162"/>
      <c r="D11" s="162"/>
      <c r="E11" s="195"/>
      <c r="F11" s="162"/>
      <c r="G11" s="173"/>
      <c r="H11" s="42"/>
      <c r="K11" s="34"/>
    </row>
    <row r="12" spans="1:18" x14ac:dyDescent="0.2">
      <c r="A12" s="60" t="s">
        <v>82</v>
      </c>
      <c r="B12" s="24">
        <v>337</v>
      </c>
      <c r="C12" s="54">
        <v>181</v>
      </c>
      <c r="D12" s="54">
        <v>156</v>
      </c>
      <c r="E12" s="24">
        <v>968</v>
      </c>
      <c r="F12" s="54">
        <v>435</v>
      </c>
      <c r="G12" s="55">
        <v>533</v>
      </c>
      <c r="H12" s="42"/>
      <c r="J12" s="34"/>
      <c r="K12" s="34"/>
    </row>
    <row r="13" spans="1:18" x14ac:dyDescent="0.2">
      <c r="A13" s="61" t="s">
        <v>5</v>
      </c>
      <c r="B13" s="29"/>
      <c r="C13" s="54"/>
      <c r="D13" s="62"/>
      <c r="E13" s="29"/>
      <c r="F13" s="54"/>
      <c r="G13" s="63"/>
      <c r="H13" s="42"/>
      <c r="K13" s="34"/>
    </row>
    <row r="14" spans="1:18" x14ac:dyDescent="0.2">
      <c r="A14" s="60" t="s">
        <v>83</v>
      </c>
      <c r="B14" s="24">
        <v>311</v>
      </c>
      <c r="C14" s="54">
        <v>226</v>
      </c>
      <c r="D14" s="54">
        <v>85</v>
      </c>
      <c r="E14" s="24">
        <v>897</v>
      </c>
      <c r="F14" s="54">
        <v>598</v>
      </c>
      <c r="G14" s="55">
        <v>299</v>
      </c>
      <c r="H14" s="42"/>
      <c r="L14" s="34"/>
    </row>
    <row r="15" spans="1:18" x14ac:dyDescent="0.2">
      <c r="A15" s="61" t="s">
        <v>91</v>
      </c>
      <c r="B15" s="29"/>
      <c r="C15" s="54"/>
      <c r="D15" s="62"/>
      <c r="E15" s="29"/>
      <c r="F15" s="54"/>
      <c r="G15" s="63"/>
      <c r="H15" s="42"/>
      <c r="R15" s="34"/>
    </row>
    <row r="16" spans="1:18" ht="25.5" x14ac:dyDescent="0.2">
      <c r="A16" s="60" t="s">
        <v>84</v>
      </c>
      <c r="B16" s="24">
        <v>269</v>
      </c>
      <c r="C16" s="54">
        <v>131</v>
      </c>
      <c r="D16" s="54">
        <v>138</v>
      </c>
      <c r="E16" s="24">
        <v>1349</v>
      </c>
      <c r="F16" s="54">
        <v>500</v>
      </c>
      <c r="G16" s="55">
        <v>849</v>
      </c>
      <c r="H16" s="42"/>
    </row>
    <row r="17" spans="1:8" x14ac:dyDescent="0.2">
      <c r="A17" s="61" t="s">
        <v>90</v>
      </c>
      <c r="B17" s="29"/>
      <c r="C17" s="54"/>
      <c r="D17" s="62"/>
      <c r="E17" s="29"/>
      <c r="F17" s="54"/>
      <c r="G17" s="63"/>
      <c r="H17" s="42"/>
    </row>
    <row r="18" spans="1:8" x14ac:dyDescent="0.2">
      <c r="A18" s="60" t="s">
        <v>85</v>
      </c>
      <c r="B18" s="24">
        <v>132</v>
      </c>
      <c r="C18" s="54">
        <v>66</v>
      </c>
      <c r="D18" s="54">
        <v>66</v>
      </c>
      <c r="E18" s="24">
        <v>372</v>
      </c>
      <c r="F18" s="54">
        <v>141</v>
      </c>
      <c r="G18" s="55">
        <v>231</v>
      </c>
      <c r="H18" s="42"/>
    </row>
    <row r="19" spans="1:8" x14ac:dyDescent="0.2">
      <c r="A19" s="61" t="s">
        <v>77</v>
      </c>
      <c r="B19" s="29"/>
      <c r="C19" s="54"/>
      <c r="D19" s="62"/>
      <c r="E19" s="29"/>
      <c r="F19" s="54"/>
      <c r="G19" s="63"/>
      <c r="H19" s="42"/>
    </row>
    <row r="20" spans="1:8" x14ac:dyDescent="0.2">
      <c r="A20" s="60" t="s">
        <v>86</v>
      </c>
      <c r="B20" s="24">
        <v>343</v>
      </c>
      <c r="C20" s="54">
        <v>205</v>
      </c>
      <c r="D20" s="54">
        <v>138</v>
      </c>
      <c r="E20" s="24">
        <v>1327</v>
      </c>
      <c r="F20" s="54">
        <v>627</v>
      </c>
      <c r="G20" s="55">
        <v>700</v>
      </c>
      <c r="H20" s="42"/>
    </row>
    <row r="21" spans="1:8" x14ac:dyDescent="0.2">
      <c r="A21" s="61" t="s">
        <v>78</v>
      </c>
      <c r="B21" s="29"/>
      <c r="C21" s="54"/>
      <c r="D21" s="62"/>
      <c r="E21" s="29"/>
      <c r="F21" s="54"/>
      <c r="G21" s="63"/>
      <c r="H21" s="42"/>
    </row>
    <row r="22" spans="1:8" x14ac:dyDescent="0.2">
      <c r="A22" s="60" t="s">
        <v>87</v>
      </c>
      <c r="B22" s="24">
        <v>456</v>
      </c>
      <c r="C22" s="54">
        <v>238</v>
      </c>
      <c r="D22" s="54">
        <v>218</v>
      </c>
      <c r="E22" s="24">
        <v>1086</v>
      </c>
      <c r="F22" s="54">
        <v>516</v>
      </c>
      <c r="G22" s="55">
        <v>570</v>
      </c>
      <c r="H22" s="42"/>
    </row>
    <row r="23" spans="1:8" x14ac:dyDescent="0.2">
      <c r="A23" s="61" t="s">
        <v>10</v>
      </c>
      <c r="B23" s="30"/>
      <c r="C23" s="196"/>
      <c r="D23" s="196"/>
      <c r="E23" s="30"/>
      <c r="F23" s="196"/>
      <c r="G23" s="197"/>
      <c r="H23" s="42"/>
    </row>
    <row r="24" spans="1:8" x14ac:dyDescent="0.2">
      <c r="A24" s="294" t="s">
        <v>242</v>
      </c>
      <c r="B24" s="295"/>
      <c r="C24" s="295"/>
      <c r="D24" s="295"/>
      <c r="E24" s="295"/>
      <c r="F24" s="295"/>
      <c r="G24" s="296"/>
      <c r="H24" s="42"/>
    </row>
    <row r="25" spans="1:8" x14ac:dyDescent="0.2">
      <c r="A25" s="198" t="s">
        <v>0</v>
      </c>
      <c r="B25" s="67">
        <v>100</v>
      </c>
      <c r="C25" s="66">
        <f>C10/$B10*100</f>
        <v>56.655844155844157</v>
      </c>
      <c r="D25" s="66">
        <f>D10/$B10*100</f>
        <v>43.344155844155843</v>
      </c>
      <c r="E25" s="67">
        <v>100</v>
      </c>
      <c r="F25" s="66">
        <f>F10/E10*100</f>
        <v>46.957826304384064</v>
      </c>
      <c r="G25" s="68">
        <f>G10/E10*100</f>
        <v>53.042173695615936</v>
      </c>
      <c r="H25" s="42"/>
    </row>
    <row r="26" spans="1:8" x14ac:dyDescent="0.2">
      <c r="A26" s="51" t="s">
        <v>1</v>
      </c>
      <c r="B26" s="67"/>
      <c r="C26" s="66"/>
      <c r="D26" s="66"/>
      <c r="E26" s="67"/>
      <c r="F26" s="72"/>
      <c r="G26" s="73"/>
      <c r="H26" s="42"/>
    </row>
    <row r="27" spans="1:8" x14ac:dyDescent="0.2">
      <c r="A27" s="60" t="s">
        <v>82</v>
      </c>
      <c r="B27" s="36">
        <v>100</v>
      </c>
      <c r="C27" s="72">
        <f>C12/$B12*100</f>
        <v>53.709198813056382</v>
      </c>
      <c r="D27" s="72">
        <f>D12/$B12*100</f>
        <v>46.290801186943618</v>
      </c>
      <c r="E27" s="36">
        <v>100</v>
      </c>
      <c r="F27" s="72">
        <f t="shared" ref="F27:F37" si="0">F12/E12*100</f>
        <v>44.938016528925615</v>
      </c>
      <c r="G27" s="73">
        <f t="shared" ref="G27:G37" si="1">G12/E12*100</f>
        <v>55.061983471074385</v>
      </c>
      <c r="H27" s="42"/>
    </row>
    <row r="28" spans="1:8" x14ac:dyDescent="0.2">
      <c r="A28" s="61" t="s">
        <v>5</v>
      </c>
      <c r="B28" s="36"/>
      <c r="C28" s="72"/>
      <c r="D28" s="72"/>
      <c r="E28" s="36"/>
      <c r="F28" s="72"/>
      <c r="G28" s="73"/>
      <c r="H28" s="42"/>
    </row>
    <row r="29" spans="1:8" x14ac:dyDescent="0.2">
      <c r="A29" s="60" t="s">
        <v>83</v>
      </c>
      <c r="B29" s="36">
        <v>100</v>
      </c>
      <c r="C29" s="72">
        <f t="shared" ref="C29:D29" si="2">C14/$B14*100</f>
        <v>72.668810289389057</v>
      </c>
      <c r="D29" s="72">
        <f t="shared" si="2"/>
        <v>27.331189710610932</v>
      </c>
      <c r="E29" s="36">
        <v>100</v>
      </c>
      <c r="F29" s="72">
        <f t="shared" si="0"/>
        <v>66.666666666666657</v>
      </c>
      <c r="G29" s="73">
        <f t="shared" si="1"/>
        <v>33.333333333333329</v>
      </c>
      <c r="H29" s="42"/>
    </row>
    <row r="30" spans="1:8" x14ac:dyDescent="0.2">
      <c r="A30" s="61" t="s">
        <v>6</v>
      </c>
      <c r="B30" s="36"/>
      <c r="C30" s="72"/>
      <c r="D30" s="72"/>
      <c r="E30" s="36"/>
      <c r="F30" s="72"/>
      <c r="G30" s="73"/>
      <c r="H30" s="42"/>
    </row>
    <row r="31" spans="1:8" ht="25.5" x14ac:dyDescent="0.2">
      <c r="A31" s="60" t="s">
        <v>84</v>
      </c>
      <c r="B31" s="36">
        <v>100</v>
      </c>
      <c r="C31" s="72">
        <f t="shared" ref="C31:D31" si="3">C16/$B16*100</f>
        <v>48.698884758364315</v>
      </c>
      <c r="D31" s="72">
        <f t="shared" si="3"/>
        <v>51.301115241635685</v>
      </c>
      <c r="E31" s="36">
        <v>100</v>
      </c>
      <c r="F31" s="72">
        <f t="shared" si="0"/>
        <v>37.064492216456635</v>
      </c>
      <c r="G31" s="73">
        <f t="shared" si="1"/>
        <v>62.935507783543365</v>
      </c>
      <c r="H31" s="42"/>
    </row>
    <row r="32" spans="1:8" x14ac:dyDescent="0.2">
      <c r="A32" s="61" t="s">
        <v>7</v>
      </c>
      <c r="B32" s="36"/>
      <c r="C32" s="72"/>
      <c r="D32" s="72"/>
      <c r="E32" s="36"/>
      <c r="F32" s="72"/>
      <c r="G32" s="73"/>
      <c r="H32" s="42"/>
    </row>
    <row r="33" spans="1:8" x14ac:dyDescent="0.2">
      <c r="A33" s="60" t="s">
        <v>85</v>
      </c>
      <c r="B33" s="36">
        <v>100</v>
      </c>
      <c r="C33" s="72">
        <f t="shared" ref="C33:D33" si="4">C18/$B18*100</f>
        <v>50</v>
      </c>
      <c r="D33" s="72">
        <f t="shared" si="4"/>
        <v>50</v>
      </c>
      <c r="E33" s="36">
        <v>100</v>
      </c>
      <c r="F33" s="72">
        <f t="shared" si="0"/>
        <v>37.903225806451616</v>
      </c>
      <c r="G33" s="73">
        <f t="shared" si="1"/>
        <v>62.096774193548384</v>
      </c>
      <c r="H33" s="42"/>
    </row>
    <row r="34" spans="1:8" x14ac:dyDescent="0.2">
      <c r="A34" s="61" t="s">
        <v>8</v>
      </c>
      <c r="B34" s="36"/>
      <c r="C34" s="72"/>
      <c r="D34" s="72"/>
      <c r="E34" s="36"/>
      <c r="F34" s="72"/>
      <c r="G34" s="73"/>
      <c r="H34" s="42"/>
    </row>
    <row r="35" spans="1:8" x14ac:dyDescent="0.2">
      <c r="A35" s="60" t="s">
        <v>86</v>
      </c>
      <c r="B35" s="36">
        <v>100</v>
      </c>
      <c r="C35" s="72">
        <f t="shared" ref="C35:D35" si="5">C20/$B20*100</f>
        <v>59.766763848396501</v>
      </c>
      <c r="D35" s="72">
        <f t="shared" si="5"/>
        <v>40.233236151603499</v>
      </c>
      <c r="E35" s="36">
        <v>100</v>
      </c>
      <c r="F35" s="72">
        <f t="shared" si="0"/>
        <v>47.249434815373021</v>
      </c>
      <c r="G35" s="73">
        <f t="shared" si="1"/>
        <v>52.750565184626971</v>
      </c>
      <c r="H35" s="42"/>
    </row>
    <row r="36" spans="1:8" x14ac:dyDescent="0.2">
      <c r="A36" s="61" t="s">
        <v>9</v>
      </c>
      <c r="B36" s="36"/>
      <c r="C36" s="72"/>
      <c r="D36" s="72"/>
      <c r="E36" s="36"/>
      <c r="F36" s="72"/>
      <c r="G36" s="73"/>
      <c r="H36" s="42"/>
    </row>
    <row r="37" spans="1:8" x14ac:dyDescent="0.2">
      <c r="A37" s="60" t="s">
        <v>87</v>
      </c>
      <c r="B37" s="36">
        <v>100</v>
      </c>
      <c r="C37" s="72">
        <f t="shared" ref="C37:D37" si="6">C22/$B22*100</f>
        <v>52.192982456140349</v>
      </c>
      <c r="D37" s="72">
        <f t="shared" si="6"/>
        <v>47.807017543859651</v>
      </c>
      <c r="E37" s="36">
        <v>100</v>
      </c>
      <c r="F37" s="72">
        <f t="shared" si="0"/>
        <v>47.513812154696133</v>
      </c>
      <c r="G37" s="73">
        <f t="shared" si="1"/>
        <v>52.486187845303867</v>
      </c>
      <c r="H37" s="42"/>
    </row>
    <row r="38" spans="1:8" x14ac:dyDescent="0.2">
      <c r="A38" s="61" t="s">
        <v>10</v>
      </c>
      <c r="B38" s="29"/>
      <c r="C38" s="66"/>
      <c r="D38" s="66"/>
      <c r="E38" s="29"/>
      <c r="F38" s="66"/>
      <c r="G38" s="63"/>
      <c r="H38" s="42"/>
    </row>
    <row r="39" spans="1:8" x14ac:dyDescent="0.2">
      <c r="A39" s="294" t="s">
        <v>224</v>
      </c>
      <c r="B39" s="295"/>
      <c r="C39" s="295"/>
      <c r="D39" s="295"/>
      <c r="E39" s="295"/>
      <c r="F39" s="295"/>
      <c r="G39" s="296"/>
      <c r="H39" s="42"/>
    </row>
    <row r="40" spans="1:8" x14ac:dyDescent="0.2">
      <c r="A40" s="45" t="s">
        <v>20</v>
      </c>
      <c r="B40" s="67">
        <v>100</v>
      </c>
      <c r="C40" s="66">
        <v>100</v>
      </c>
      <c r="D40" s="66">
        <v>100</v>
      </c>
      <c r="E40" s="67">
        <v>100</v>
      </c>
      <c r="F40" s="66">
        <v>100</v>
      </c>
      <c r="G40" s="68">
        <v>100</v>
      </c>
      <c r="H40" s="42"/>
    </row>
    <row r="41" spans="1:8" x14ac:dyDescent="0.2">
      <c r="A41" s="51" t="s">
        <v>21</v>
      </c>
      <c r="B41" s="70"/>
      <c r="C41" s="69"/>
      <c r="D41" s="69"/>
      <c r="E41" s="70"/>
      <c r="F41" s="69"/>
      <c r="G41" s="71"/>
      <c r="H41" s="42"/>
    </row>
    <row r="42" spans="1:8" x14ac:dyDescent="0.2">
      <c r="A42" s="60" t="s">
        <v>82</v>
      </c>
      <c r="B42" s="36">
        <f>B12/$B$10*100</f>
        <v>18.235930735930737</v>
      </c>
      <c r="C42" s="72">
        <f>C12/$C$10*100</f>
        <v>17.287488061127029</v>
      </c>
      <c r="D42" s="72">
        <f>D12/$D$10*100</f>
        <v>19.475655430711612</v>
      </c>
      <c r="E42" s="36">
        <f>E12/$E$10*100</f>
        <v>16.136022670445076</v>
      </c>
      <c r="F42" s="72">
        <f>F12/$F$10*100</f>
        <v>15.4419595314164</v>
      </c>
      <c r="G42" s="73">
        <f>G12/$G$10*100</f>
        <v>16.750471401634194</v>
      </c>
      <c r="H42" s="42"/>
    </row>
    <row r="43" spans="1:8" x14ac:dyDescent="0.2">
      <c r="A43" s="61" t="s">
        <v>5</v>
      </c>
      <c r="B43" s="36"/>
      <c r="C43" s="72"/>
      <c r="D43" s="72"/>
      <c r="E43" s="36"/>
      <c r="F43" s="72"/>
      <c r="G43" s="73"/>
      <c r="H43" s="42"/>
    </row>
    <row r="44" spans="1:8" x14ac:dyDescent="0.2">
      <c r="A44" s="60" t="s">
        <v>83</v>
      </c>
      <c r="B44" s="36">
        <f t="shared" ref="B44:B52" si="7">B14/$B$10*100</f>
        <v>16.829004329004331</v>
      </c>
      <c r="C44" s="72">
        <f>C14/$C$10*100</f>
        <v>21.585482330468004</v>
      </c>
      <c r="D44" s="72">
        <f>D14/$D$10*100</f>
        <v>10.611735330836455</v>
      </c>
      <c r="E44" s="36">
        <f t="shared" ref="E44:E52" si="8">E14/$E$10*100</f>
        <v>14.952492082013668</v>
      </c>
      <c r="F44" s="72">
        <f>F14/$F$10*100</f>
        <v>21.228257011004615</v>
      </c>
      <c r="G44" s="73">
        <f>G14/$G$10*100</f>
        <v>9.3966059082338163</v>
      </c>
      <c r="H44" s="42"/>
    </row>
    <row r="45" spans="1:8" x14ac:dyDescent="0.2">
      <c r="A45" s="61" t="s">
        <v>6</v>
      </c>
      <c r="B45" s="36"/>
      <c r="C45" s="72"/>
      <c r="D45" s="72"/>
      <c r="E45" s="36"/>
      <c r="F45" s="72"/>
      <c r="G45" s="73"/>
      <c r="H45" s="42"/>
    </row>
    <row r="46" spans="1:8" ht="25.5" x14ac:dyDescent="0.2">
      <c r="A46" s="60" t="s">
        <v>84</v>
      </c>
      <c r="B46" s="36">
        <f t="shared" si="7"/>
        <v>14.556277056277056</v>
      </c>
      <c r="C46" s="72">
        <f>C16/$C$10*100</f>
        <v>12.51193887297039</v>
      </c>
      <c r="D46" s="72">
        <f>D16/$D$10*100</f>
        <v>17.228464419475657</v>
      </c>
      <c r="E46" s="36">
        <f t="shared" si="8"/>
        <v>22.4870811801967</v>
      </c>
      <c r="F46" s="72">
        <f>F16/$F$10*100</f>
        <v>17.74937877174299</v>
      </c>
      <c r="G46" s="73">
        <f>G16/$G$10*100</f>
        <v>26.681332495285982</v>
      </c>
      <c r="H46" s="42"/>
    </row>
    <row r="47" spans="1:8" x14ac:dyDescent="0.2">
      <c r="A47" s="61" t="s">
        <v>7</v>
      </c>
      <c r="B47" s="36"/>
      <c r="C47" s="72"/>
      <c r="D47" s="72"/>
      <c r="E47" s="36"/>
      <c r="F47" s="72"/>
      <c r="G47" s="73"/>
      <c r="H47" s="42"/>
    </row>
    <row r="48" spans="1:8" x14ac:dyDescent="0.2">
      <c r="A48" s="60" t="s">
        <v>85</v>
      </c>
      <c r="B48" s="36">
        <f t="shared" si="7"/>
        <v>7.1428571428571423</v>
      </c>
      <c r="C48" s="72">
        <f>C18/$C$10*100</f>
        <v>6.303724928366762</v>
      </c>
      <c r="D48" s="72">
        <f>D18/$D$10*100</f>
        <v>8.239700374531834</v>
      </c>
      <c r="E48" s="36">
        <f t="shared" si="8"/>
        <v>6.201033505584264</v>
      </c>
      <c r="F48" s="72">
        <f>F18/$F$10*100</f>
        <v>5.0053248136315229</v>
      </c>
      <c r="G48" s="73">
        <f>G18/$G$10*100</f>
        <v>7.2595851665619104</v>
      </c>
      <c r="H48" s="42"/>
    </row>
    <row r="49" spans="1:8" x14ac:dyDescent="0.2">
      <c r="A49" s="61" t="s">
        <v>8</v>
      </c>
      <c r="B49" s="36"/>
      <c r="C49" s="72"/>
      <c r="D49" s="72"/>
      <c r="E49" s="36"/>
      <c r="F49" s="72"/>
      <c r="G49" s="73"/>
      <c r="H49" s="42"/>
    </row>
    <row r="50" spans="1:8" x14ac:dyDescent="0.2">
      <c r="A50" s="60" t="s">
        <v>86</v>
      </c>
      <c r="B50" s="36">
        <f t="shared" si="7"/>
        <v>18.560606060606062</v>
      </c>
      <c r="C50" s="72">
        <f>C20/$C$10*100</f>
        <v>19.579751671442217</v>
      </c>
      <c r="D50" s="72">
        <f>D20/$D$10*100</f>
        <v>17.228464419475657</v>
      </c>
      <c r="E50" s="36">
        <f t="shared" si="8"/>
        <v>22.12035339223204</v>
      </c>
      <c r="F50" s="72">
        <f>F20/$F$10*100</f>
        <v>22.257720979765708</v>
      </c>
      <c r="G50" s="73">
        <f>G20/$G$10*100</f>
        <v>21.998742928975489</v>
      </c>
      <c r="H50" s="42"/>
    </row>
    <row r="51" spans="1:8" x14ac:dyDescent="0.2">
      <c r="A51" s="61" t="s">
        <v>9</v>
      </c>
      <c r="B51" s="36"/>
      <c r="C51" s="72"/>
      <c r="D51" s="72"/>
      <c r="E51" s="36"/>
      <c r="F51" s="72"/>
      <c r="G51" s="73"/>
      <c r="H51" s="42"/>
    </row>
    <row r="52" spans="1:8" x14ac:dyDescent="0.2">
      <c r="A52" s="60" t="s">
        <v>87</v>
      </c>
      <c r="B52" s="36">
        <f t="shared" si="7"/>
        <v>24.675324675324674</v>
      </c>
      <c r="C52" s="72">
        <f>C22/$C$10*100</f>
        <v>22.731614135625598</v>
      </c>
      <c r="D52" s="72">
        <f>D22/$D$10*100</f>
        <v>27.21598002496879</v>
      </c>
      <c r="E52" s="36">
        <f t="shared" si="8"/>
        <v>18.103017169528254</v>
      </c>
      <c r="F52" s="72">
        <f>F22/$F$10*100</f>
        <v>18.317358892438765</v>
      </c>
      <c r="G52" s="73">
        <f>G22/$G$10*100</f>
        <v>17.913262099308611</v>
      </c>
      <c r="H52" s="42"/>
    </row>
    <row r="53" spans="1:8" x14ac:dyDescent="0.2">
      <c r="A53" s="61" t="s">
        <v>10</v>
      </c>
      <c r="B53" s="36"/>
      <c r="C53" s="36"/>
      <c r="D53" s="36"/>
      <c r="E53" s="36"/>
      <c r="F53" s="37"/>
      <c r="G53" s="73"/>
      <c r="H53" s="42"/>
    </row>
    <row r="54" spans="1:8" x14ac:dyDescent="0.2">
      <c r="A54" s="179"/>
      <c r="B54" s="199"/>
      <c r="C54" s="199"/>
      <c r="D54" s="199"/>
      <c r="E54" s="199"/>
      <c r="F54" s="199"/>
      <c r="G54" s="199"/>
    </row>
    <row r="55" spans="1:8" x14ac:dyDescent="0.2">
      <c r="A55" s="297" t="s">
        <v>225</v>
      </c>
      <c r="B55" s="297"/>
      <c r="C55" s="297"/>
      <c r="D55" s="297"/>
      <c r="E55" s="297"/>
      <c r="F55" s="297"/>
      <c r="G55" s="297"/>
    </row>
    <row r="56" spans="1:8" x14ac:dyDescent="0.2">
      <c r="A56" s="241" t="s">
        <v>88</v>
      </c>
      <c r="B56" s="241"/>
      <c r="C56" s="241"/>
      <c r="D56" s="241"/>
      <c r="E56" s="241"/>
      <c r="F56" s="241"/>
      <c r="G56" s="241"/>
    </row>
    <row r="57" spans="1:8" ht="38.25" customHeight="1" x14ac:dyDescent="0.2">
      <c r="A57" s="298" t="s">
        <v>129</v>
      </c>
      <c r="B57" s="298"/>
      <c r="C57" s="298"/>
      <c r="D57" s="298"/>
      <c r="E57" s="298"/>
      <c r="F57" s="298"/>
      <c r="G57" s="298"/>
    </row>
    <row r="58" spans="1:8" x14ac:dyDescent="0.2">
      <c r="A58" s="293" t="s">
        <v>89</v>
      </c>
      <c r="B58" s="293"/>
      <c r="C58" s="293"/>
      <c r="D58" s="293"/>
      <c r="E58" s="293"/>
      <c r="F58" s="293"/>
      <c r="G58" s="293"/>
    </row>
    <row r="60" spans="1:8" x14ac:dyDescent="0.2">
      <c r="A60" s="114"/>
    </row>
    <row r="61" spans="1:8" x14ac:dyDescent="0.2">
      <c r="A61" s="115"/>
    </row>
  </sheetData>
  <mergeCells count="18">
    <mergeCell ref="E5:G6"/>
    <mergeCell ref="C7:C8"/>
    <mergeCell ref="A2:G2"/>
    <mergeCell ref="D7:D8"/>
    <mergeCell ref="F7:F8"/>
    <mergeCell ref="G7:G8"/>
    <mergeCell ref="A58:G58"/>
    <mergeCell ref="A3:A8"/>
    <mergeCell ref="A39:G39"/>
    <mergeCell ref="A24:G24"/>
    <mergeCell ref="A55:G55"/>
    <mergeCell ref="A57:G57"/>
    <mergeCell ref="A9:G9"/>
    <mergeCell ref="A56:G56"/>
    <mergeCell ref="B7:B8"/>
    <mergeCell ref="E7:E8"/>
    <mergeCell ref="B3:G4"/>
    <mergeCell ref="B5:D6"/>
  </mergeCells>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zoomScaleNormal="100" workbookViewId="0">
      <selection sqref="A1:XFD1048576"/>
    </sheetView>
  </sheetViews>
  <sheetFormatPr defaultRowHeight="15" x14ac:dyDescent="0.2"/>
  <cols>
    <col min="1" max="1" width="27.28515625" style="1" customWidth="1"/>
    <col min="2" max="2" width="13.7109375" style="1" customWidth="1"/>
    <col min="3" max="4" width="13.85546875" style="1" customWidth="1"/>
    <col min="5" max="6" width="15.42578125" style="1" customWidth="1"/>
    <col min="7" max="16384" width="9.140625" style="1"/>
  </cols>
  <sheetData>
    <row r="1" spans="1:7" x14ac:dyDescent="0.2">
      <c r="A1" s="272" t="s">
        <v>151</v>
      </c>
      <c r="B1" s="272"/>
      <c r="C1" s="272"/>
      <c r="D1" s="272"/>
      <c r="E1" s="272"/>
    </row>
    <row r="2" spans="1:7" x14ac:dyDescent="0.2">
      <c r="A2" s="291" t="s">
        <v>22</v>
      </c>
      <c r="B2" s="291"/>
      <c r="C2" s="291"/>
      <c r="D2" s="291"/>
      <c r="E2" s="291"/>
    </row>
    <row r="3" spans="1:7" x14ac:dyDescent="0.2">
      <c r="A3" s="267" t="s">
        <v>206</v>
      </c>
      <c r="B3" s="287">
        <v>2012</v>
      </c>
      <c r="C3" s="285">
        <v>2013</v>
      </c>
      <c r="D3" s="287">
        <v>2014</v>
      </c>
      <c r="E3" s="285">
        <v>2015</v>
      </c>
      <c r="F3" s="285">
        <v>2016</v>
      </c>
    </row>
    <row r="4" spans="1:7" x14ac:dyDescent="0.2">
      <c r="A4" s="270"/>
      <c r="B4" s="288"/>
      <c r="C4" s="286"/>
      <c r="D4" s="301"/>
      <c r="E4" s="286"/>
      <c r="F4" s="286"/>
    </row>
    <row r="5" spans="1:7" ht="19.5" customHeight="1" x14ac:dyDescent="0.2">
      <c r="A5" s="180" t="s">
        <v>23</v>
      </c>
      <c r="B5" s="181">
        <v>737</v>
      </c>
      <c r="C5" s="182">
        <v>641</v>
      </c>
      <c r="D5" s="183">
        <v>980</v>
      </c>
      <c r="E5" s="184">
        <v>665</v>
      </c>
      <c r="F5" s="185">
        <v>397</v>
      </c>
    </row>
    <row r="6" spans="1:7" x14ac:dyDescent="0.2">
      <c r="A6" s="61" t="s">
        <v>24</v>
      </c>
      <c r="B6" s="62"/>
      <c r="C6" s="186"/>
      <c r="D6" s="187"/>
      <c r="E6" s="188"/>
      <c r="F6" s="185"/>
    </row>
    <row r="7" spans="1:7" x14ac:dyDescent="0.2">
      <c r="A7" s="53" t="s">
        <v>15</v>
      </c>
      <c r="B7" s="62">
        <v>202</v>
      </c>
      <c r="C7" s="186">
        <v>190</v>
      </c>
      <c r="D7" s="187">
        <v>334</v>
      </c>
      <c r="E7" s="188">
        <v>189</v>
      </c>
      <c r="F7" s="185">
        <v>132</v>
      </c>
    </row>
    <row r="8" spans="1:7" x14ac:dyDescent="0.2">
      <c r="A8" s="59" t="s">
        <v>25</v>
      </c>
      <c r="B8" s="78"/>
      <c r="C8" s="169"/>
      <c r="D8" s="189"/>
      <c r="E8" s="188"/>
      <c r="F8" s="185"/>
    </row>
    <row r="9" spans="1:7" x14ac:dyDescent="0.2">
      <c r="A9" s="146" t="s">
        <v>26</v>
      </c>
      <c r="B9" s="72">
        <f>100*B7/B5</f>
        <v>27.408412483039349</v>
      </c>
      <c r="C9" s="190">
        <v>27.408412483039349</v>
      </c>
      <c r="D9" s="191">
        <v>29.641185647425896</v>
      </c>
      <c r="E9" s="12">
        <f>E7/E5*100</f>
        <v>28.421052631578945</v>
      </c>
      <c r="F9" s="12">
        <f>F7/F5*100</f>
        <v>33.249370277078086</v>
      </c>
      <c r="G9" s="8"/>
    </row>
    <row r="10" spans="1:7" x14ac:dyDescent="0.2">
      <c r="A10" s="147" t="s">
        <v>120</v>
      </c>
      <c r="B10" s="78"/>
      <c r="C10" s="169"/>
      <c r="D10" s="192"/>
      <c r="E10" s="193"/>
      <c r="F10" s="185"/>
    </row>
    <row r="11" spans="1:7" x14ac:dyDescent="0.2">
      <c r="A11" s="134"/>
      <c r="B11" s="81"/>
      <c r="C11" s="81"/>
      <c r="D11" s="81"/>
      <c r="E11" s="8"/>
    </row>
    <row r="12" spans="1:7" ht="15.75" customHeight="1" x14ac:dyDescent="0.2">
      <c r="A12" s="302" t="s">
        <v>79</v>
      </c>
      <c r="B12" s="302"/>
      <c r="C12" s="302"/>
      <c r="D12" s="302"/>
      <c r="E12" s="302"/>
    </row>
    <row r="13" spans="1:7" ht="15.75" customHeight="1" x14ac:dyDescent="0.2">
      <c r="A13" s="300" t="s">
        <v>27</v>
      </c>
      <c r="B13" s="300"/>
      <c r="C13" s="300"/>
      <c r="D13" s="300"/>
      <c r="E13" s="300"/>
    </row>
  </sheetData>
  <mergeCells count="10">
    <mergeCell ref="F3:F4"/>
    <mergeCell ref="A1:E1"/>
    <mergeCell ref="A2:E2"/>
    <mergeCell ref="E3:E4"/>
    <mergeCell ref="A12:E12"/>
    <mergeCell ref="A13:E13"/>
    <mergeCell ref="C3:C4"/>
    <mergeCell ref="D3:D4"/>
    <mergeCell ref="B3:B4"/>
    <mergeCell ref="A3:A4"/>
  </mergeCells>
  <pageMargins left="0.25" right="0.25"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showGridLines="0" zoomScaleNormal="100" workbookViewId="0">
      <selection sqref="A1:D1"/>
    </sheetView>
  </sheetViews>
  <sheetFormatPr defaultRowHeight="15" x14ac:dyDescent="0.2"/>
  <cols>
    <col min="1" max="1" width="27.28515625" style="1" customWidth="1"/>
    <col min="2" max="3" width="13.7109375" style="1" customWidth="1"/>
    <col min="4" max="4" width="15.5703125" style="1" customWidth="1"/>
    <col min="5" max="5" width="9.140625" style="1"/>
    <col min="6" max="6" width="9.42578125" style="1" bestFit="1" customWidth="1"/>
    <col min="7" max="7" width="12" style="1" bestFit="1" customWidth="1"/>
    <col min="8" max="16384" width="9.140625" style="1"/>
  </cols>
  <sheetData>
    <row r="1" spans="1:10" ht="45.75" customHeight="1" x14ac:dyDescent="0.2">
      <c r="A1" s="241" t="s">
        <v>230</v>
      </c>
      <c r="B1" s="241"/>
      <c r="C1" s="241"/>
      <c r="D1" s="241"/>
      <c r="E1" s="42"/>
    </row>
    <row r="2" spans="1:10" ht="28.5" customHeight="1" x14ac:dyDescent="0.2">
      <c r="A2" s="305" t="s">
        <v>231</v>
      </c>
      <c r="B2" s="305"/>
      <c r="C2" s="305"/>
      <c r="D2" s="305"/>
      <c r="E2" s="159"/>
    </row>
    <row r="3" spans="1:10" x14ac:dyDescent="0.2">
      <c r="A3" s="267" t="s">
        <v>222</v>
      </c>
      <c r="B3" s="262" t="s">
        <v>232</v>
      </c>
      <c r="C3" s="262" t="s">
        <v>233</v>
      </c>
      <c r="D3" s="264" t="s">
        <v>234</v>
      </c>
    </row>
    <row r="4" spans="1:10" ht="30" customHeight="1" x14ac:dyDescent="0.2">
      <c r="A4" s="270"/>
      <c r="B4" s="263"/>
      <c r="C4" s="263"/>
      <c r="D4" s="268"/>
    </row>
    <row r="5" spans="1:10" ht="17.25" customHeight="1" x14ac:dyDescent="0.2">
      <c r="A5" s="299" t="s">
        <v>197</v>
      </c>
      <c r="B5" s="287"/>
      <c r="C5" s="287"/>
      <c r="D5" s="285"/>
    </row>
    <row r="6" spans="1:10" x14ac:dyDescent="0.2">
      <c r="A6" s="45" t="s">
        <v>0</v>
      </c>
      <c r="B6" s="69">
        <v>397</v>
      </c>
      <c r="C6" s="160">
        <v>265</v>
      </c>
      <c r="D6" s="161">
        <v>132</v>
      </c>
    </row>
    <row r="7" spans="1:10" x14ac:dyDescent="0.2">
      <c r="A7" s="51" t="s">
        <v>1</v>
      </c>
      <c r="B7" s="162"/>
      <c r="C7" s="163"/>
      <c r="D7" s="164"/>
    </row>
    <row r="8" spans="1:10" x14ac:dyDescent="0.2">
      <c r="A8" s="60" t="s">
        <v>82</v>
      </c>
      <c r="B8" s="62">
        <v>53</v>
      </c>
      <c r="C8" s="165">
        <v>40</v>
      </c>
      <c r="D8" s="166">
        <v>13</v>
      </c>
      <c r="E8" s="42"/>
      <c r="F8" s="8"/>
      <c r="G8" s="8"/>
    </row>
    <row r="9" spans="1:10" x14ac:dyDescent="0.2">
      <c r="A9" s="61" t="s">
        <v>5</v>
      </c>
      <c r="C9" s="165"/>
      <c r="F9" s="8"/>
      <c r="G9" s="8"/>
    </row>
    <row r="10" spans="1:10" x14ac:dyDescent="0.2">
      <c r="A10" s="60" t="s">
        <v>83</v>
      </c>
      <c r="B10" s="62">
        <v>74</v>
      </c>
      <c r="C10" s="166">
        <v>55</v>
      </c>
      <c r="D10" s="167">
        <v>19</v>
      </c>
      <c r="F10" s="8"/>
    </row>
    <row r="11" spans="1:10" x14ac:dyDescent="0.2">
      <c r="A11" s="61" t="s">
        <v>91</v>
      </c>
      <c r="B11" s="62"/>
      <c r="C11" s="165"/>
      <c r="D11" s="166"/>
      <c r="F11" s="8"/>
      <c r="G11" s="8"/>
    </row>
    <row r="12" spans="1:10" ht="25.5" x14ac:dyDescent="0.2">
      <c r="A12" s="60" t="s">
        <v>84</v>
      </c>
      <c r="B12" s="62">
        <v>101</v>
      </c>
      <c r="C12" s="165">
        <v>66</v>
      </c>
      <c r="D12" s="166">
        <v>35</v>
      </c>
      <c r="F12" s="8"/>
      <c r="G12" s="8"/>
    </row>
    <row r="13" spans="1:10" x14ac:dyDescent="0.2">
      <c r="A13" s="61" t="s">
        <v>90</v>
      </c>
      <c r="B13" s="62"/>
      <c r="C13" s="165"/>
      <c r="D13" s="166"/>
      <c r="F13" s="8"/>
      <c r="G13" s="8"/>
    </row>
    <row r="14" spans="1:10" x14ac:dyDescent="0.2">
      <c r="A14" s="60" t="s">
        <v>85</v>
      </c>
      <c r="B14" s="62">
        <v>8</v>
      </c>
      <c r="C14" s="165">
        <v>4</v>
      </c>
      <c r="D14" s="166">
        <v>4</v>
      </c>
      <c r="F14" s="8"/>
      <c r="G14" s="8"/>
    </row>
    <row r="15" spans="1:10" x14ac:dyDescent="0.2">
      <c r="A15" s="61" t="s">
        <v>77</v>
      </c>
      <c r="B15" s="62"/>
      <c r="C15" s="165"/>
      <c r="D15" s="166"/>
      <c r="F15" s="8"/>
      <c r="G15" s="8"/>
      <c r="J15" s="34"/>
    </row>
    <row r="16" spans="1:10" x14ac:dyDescent="0.2">
      <c r="A16" s="60" t="s">
        <v>86</v>
      </c>
      <c r="B16" s="62">
        <v>55</v>
      </c>
      <c r="C16" s="165">
        <v>32</v>
      </c>
      <c r="D16" s="168">
        <v>23</v>
      </c>
      <c r="F16" s="8"/>
      <c r="G16" s="8"/>
    </row>
    <row r="17" spans="1:7" x14ac:dyDescent="0.2">
      <c r="A17" s="61" t="s">
        <v>78</v>
      </c>
      <c r="B17" s="62"/>
      <c r="C17" s="165"/>
      <c r="D17" s="166"/>
      <c r="F17" s="8"/>
      <c r="G17" s="8"/>
    </row>
    <row r="18" spans="1:7" x14ac:dyDescent="0.2">
      <c r="A18" s="60" t="s">
        <v>87</v>
      </c>
      <c r="B18" s="62">
        <v>106</v>
      </c>
      <c r="C18" s="165">
        <v>68</v>
      </c>
      <c r="D18" s="166">
        <v>38</v>
      </c>
      <c r="F18" s="8"/>
      <c r="G18" s="8"/>
    </row>
    <row r="19" spans="1:7" x14ac:dyDescent="0.2">
      <c r="A19" s="61" t="s">
        <v>10</v>
      </c>
      <c r="B19" s="78"/>
      <c r="C19" s="169"/>
      <c r="D19" s="170"/>
      <c r="G19" s="8"/>
    </row>
    <row r="20" spans="1:7" x14ac:dyDescent="0.2">
      <c r="A20" s="294" t="s">
        <v>122</v>
      </c>
      <c r="B20" s="295"/>
      <c r="C20" s="295"/>
      <c r="D20" s="296"/>
      <c r="G20" s="8"/>
    </row>
    <row r="21" spans="1:7" ht="15.75" customHeight="1" x14ac:dyDescent="0.2">
      <c r="A21" s="306" t="s">
        <v>121</v>
      </c>
      <c r="B21" s="306"/>
      <c r="C21" s="306"/>
      <c r="D21" s="307"/>
      <c r="E21" s="42"/>
    </row>
    <row r="22" spans="1:7" x14ac:dyDescent="0.2">
      <c r="A22" s="45" t="s">
        <v>0</v>
      </c>
      <c r="B22" s="66">
        <v>100</v>
      </c>
      <c r="C22" s="171">
        <f>C6/B6*100</f>
        <v>66.750629722921914</v>
      </c>
      <c r="D22" s="172">
        <f>D6/B6*100</f>
        <v>33.249370277078086</v>
      </c>
      <c r="F22" s="8"/>
    </row>
    <row r="23" spans="1:7" x14ac:dyDescent="0.2">
      <c r="A23" s="51" t="s">
        <v>1</v>
      </c>
      <c r="B23" s="66"/>
      <c r="C23" s="171"/>
      <c r="D23" s="172"/>
      <c r="F23" s="8"/>
    </row>
    <row r="24" spans="1:7" x14ac:dyDescent="0.2">
      <c r="A24" s="60" t="s">
        <v>82</v>
      </c>
      <c r="B24" s="66">
        <v>100</v>
      </c>
      <c r="C24" s="171">
        <f t="shared" ref="C24:C34" si="0">C8/B8*100</f>
        <v>75.471698113207552</v>
      </c>
      <c r="D24" s="172">
        <f t="shared" ref="D24:D34" si="1">D8/B8*100</f>
        <v>24.528301886792452</v>
      </c>
      <c r="F24" s="8"/>
    </row>
    <row r="25" spans="1:7" x14ac:dyDescent="0.2">
      <c r="A25" s="61" t="s">
        <v>5</v>
      </c>
      <c r="B25" s="66"/>
      <c r="C25" s="171"/>
      <c r="D25" s="172"/>
      <c r="F25" s="8"/>
    </row>
    <row r="26" spans="1:7" x14ac:dyDescent="0.2">
      <c r="A26" s="60" t="s">
        <v>83</v>
      </c>
      <c r="B26" s="66">
        <v>100</v>
      </c>
      <c r="C26" s="171">
        <v>74.3</v>
      </c>
      <c r="D26" s="172">
        <v>25.7</v>
      </c>
      <c r="E26" s="218"/>
      <c r="F26" s="8"/>
    </row>
    <row r="27" spans="1:7" x14ac:dyDescent="0.2">
      <c r="A27" s="61" t="s">
        <v>91</v>
      </c>
      <c r="B27" s="66"/>
      <c r="C27" s="171"/>
      <c r="D27" s="172"/>
      <c r="F27" s="8"/>
    </row>
    <row r="28" spans="1:7" ht="25.5" x14ac:dyDescent="0.2">
      <c r="A28" s="60" t="s">
        <v>84</v>
      </c>
      <c r="B28" s="66">
        <v>100</v>
      </c>
      <c r="C28" s="171">
        <f t="shared" si="0"/>
        <v>65.346534653465355</v>
      </c>
      <c r="D28" s="172">
        <f t="shared" si="1"/>
        <v>34.653465346534652</v>
      </c>
      <c r="F28" s="8"/>
    </row>
    <row r="29" spans="1:7" x14ac:dyDescent="0.2">
      <c r="A29" s="61" t="s">
        <v>90</v>
      </c>
      <c r="B29" s="66"/>
      <c r="C29" s="171"/>
      <c r="D29" s="172"/>
      <c r="F29" s="8"/>
    </row>
    <row r="30" spans="1:7" x14ac:dyDescent="0.2">
      <c r="A30" s="60" t="s">
        <v>85</v>
      </c>
      <c r="B30" s="66">
        <v>100</v>
      </c>
      <c r="C30" s="171">
        <f t="shared" si="0"/>
        <v>50</v>
      </c>
      <c r="D30" s="172">
        <f t="shared" si="1"/>
        <v>50</v>
      </c>
      <c r="F30" s="8"/>
    </row>
    <row r="31" spans="1:7" x14ac:dyDescent="0.2">
      <c r="A31" s="61" t="s">
        <v>77</v>
      </c>
      <c r="B31" s="66"/>
      <c r="C31" s="171"/>
      <c r="D31" s="172"/>
      <c r="F31" s="8"/>
    </row>
    <row r="32" spans="1:7" x14ac:dyDescent="0.2">
      <c r="A32" s="60" t="s">
        <v>86</v>
      </c>
      <c r="B32" s="66">
        <v>100</v>
      </c>
      <c r="C32" s="171">
        <f t="shared" si="0"/>
        <v>58.18181818181818</v>
      </c>
      <c r="D32" s="172">
        <f t="shared" si="1"/>
        <v>41.818181818181813</v>
      </c>
      <c r="F32" s="8"/>
    </row>
    <row r="33" spans="1:8" x14ac:dyDescent="0.2">
      <c r="A33" s="61" t="s">
        <v>78</v>
      </c>
      <c r="B33" s="66"/>
      <c r="C33" s="171"/>
      <c r="D33" s="172"/>
      <c r="F33" s="8"/>
    </row>
    <row r="34" spans="1:8" x14ac:dyDescent="0.2">
      <c r="A34" s="60" t="s">
        <v>87</v>
      </c>
      <c r="B34" s="66">
        <v>100</v>
      </c>
      <c r="C34" s="171">
        <f t="shared" si="0"/>
        <v>64.15094339622641</v>
      </c>
      <c r="D34" s="172">
        <f t="shared" si="1"/>
        <v>35.849056603773583</v>
      </c>
      <c r="F34" s="8"/>
    </row>
    <row r="35" spans="1:8" x14ac:dyDescent="0.2">
      <c r="A35" s="61" t="s">
        <v>10</v>
      </c>
      <c r="B35" s="75"/>
      <c r="C35" s="173"/>
      <c r="D35" s="174"/>
    </row>
    <row r="36" spans="1:8" x14ac:dyDescent="0.2">
      <c r="A36" s="294" t="s">
        <v>235</v>
      </c>
      <c r="B36" s="295"/>
      <c r="C36" s="295"/>
      <c r="D36" s="296"/>
    </row>
    <row r="37" spans="1:8" x14ac:dyDescent="0.2">
      <c r="A37" s="45" t="s">
        <v>0</v>
      </c>
      <c r="B37" s="66">
        <v>100</v>
      </c>
      <c r="C37" s="175">
        <v>100</v>
      </c>
      <c r="D37" s="176">
        <v>100</v>
      </c>
      <c r="F37" s="8"/>
      <c r="G37" s="8"/>
      <c r="H37" s="8"/>
    </row>
    <row r="38" spans="1:8" x14ac:dyDescent="0.2">
      <c r="A38" s="51" t="s">
        <v>1</v>
      </c>
      <c r="B38" s="70"/>
      <c r="C38" s="163"/>
      <c r="D38" s="164"/>
    </row>
    <row r="39" spans="1:8" x14ac:dyDescent="0.2">
      <c r="A39" s="60" t="s">
        <v>82</v>
      </c>
      <c r="B39" s="36">
        <f>B8/$B$6*100</f>
        <v>13.350125944584383</v>
      </c>
      <c r="C39" s="177">
        <f>C8/$C$6*100</f>
        <v>15.09433962264151</v>
      </c>
      <c r="D39" s="178">
        <f>D8/$D$6*100</f>
        <v>9.8484848484848477</v>
      </c>
    </row>
    <row r="40" spans="1:8" x14ac:dyDescent="0.2">
      <c r="A40" s="61" t="s">
        <v>5</v>
      </c>
      <c r="B40" s="36"/>
      <c r="C40" s="177"/>
      <c r="D40" s="178"/>
    </row>
    <row r="41" spans="1:8" x14ac:dyDescent="0.2">
      <c r="A41" s="60" t="s">
        <v>83</v>
      </c>
      <c r="B41" s="36">
        <f t="shared" ref="B41:B49" si="2">B10/$B$6*100</f>
        <v>18.639798488664987</v>
      </c>
      <c r="C41" s="177">
        <f>D10/$C$6*100</f>
        <v>7.1698113207547172</v>
      </c>
      <c r="D41" s="178">
        <f>C10/$D$6*100</f>
        <v>41.666666666666671</v>
      </c>
    </row>
    <row r="42" spans="1:8" x14ac:dyDescent="0.2">
      <c r="A42" s="61" t="s">
        <v>91</v>
      </c>
      <c r="B42" s="36"/>
      <c r="C42" s="177"/>
      <c r="D42" s="178"/>
    </row>
    <row r="43" spans="1:8" ht="25.5" x14ac:dyDescent="0.2">
      <c r="A43" s="60" t="s">
        <v>84</v>
      </c>
      <c r="B43" s="36">
        <f t="shared" si="2"/>
        <v>25.440806045340054</v>
      </c>
      <c r="C43" s="177">
        <f t="shared" ref="C43:C49" si="3">C12/$C$6*100</f>
        <v>24.90566037735849</v>
      </c>
      <c r="D43" s="178">
        <f t="shared" ref="D43:D49" si="4">D12/$D$6*100</f>
        <v>26.515151515151516</v>
      </c>
    </row>
    <row r="44" spans="1:8" x14ac:dyDescent="0.2">
      <c r="A44" s="61" t="s">
        <v>90</v>
      </c>
      <c r="B44" s="36"/>
      <c r="C44" s="177"/>
      <c r="D44" s="178"/>
    </row>
    <row r="45" spans="1:8" x14ac:dyDescent="0.2">
      <c r="A45" s="60" t="s">
        <v>85</v>
      </c>
      <c r="B45" s="36">
        <f t="shared" si="2"/>
        <v>2.0151133501259446</v>
      </c>
      <c r="C45" s="177">
        <f t="shared" si="3"/>
        <v>1.5094339622641511</v>
      </c>
      <c r="D45" s="178">
        <f t="shared" si="4"/>
        <v>3.0303030303030303</v>
      </c>
    </row>
    <row r="46" spans="1:8" x14ac:dyDescent="0.2">
      <c r="A46" s="61" t="s">
        <v>77</v>
      </c>
      <c r="B46" s="36"/>
      <c r="C46" s="177"/>
      <c r="D46" s="178"/>
    </row>
    <row r="47" spans="1:8" x14ac:dyDescent="0.2">
      <c r="A47" s="60" t="s">
        <v>86</v>
      </c>
      <c r="B47" s="36">
        <f t="shared" si="2"/>
        <v>13.85390428211587</v>
      </c>
      <c r="C47" s="177">
        <f t="shared" si="3"/>
        <v>12.075471698113208</v>
      </c>
      <c r="D47" s="178">
        <f t="shared" si="4"/>
        <v>17.424242424242426</v>
      </c>
    </row>
    <row r="48" spans="1:8" x14ac:dyDescent="0.2">
      <c r="A48" s="61" t="s">
        <v>78</v>
      </c>
      <c r="B48" s="36"/>
      <c r="C48" s="177"/>
      <c r="D48" s="178"/>
    </row>
    <row r="49" spans="1:4" x14ac:dyDescent="0.2">
      <c r="A49" s="60" t="s">
        <v>87</v>
      </c>
      <c r="B49" s="36">
        <f t="shared" si="2"/>
        <v>26.700251889168765</v>
      </c>
      <c r="C49" s="177">
        <f t="shared" si="3"/>
        <v>25.660377358490567</v>
      </c>
      <c r="D49" s="178">
        <f t="shared" si="4"/>
        <v>28.787878787878789</v>
      </c>
    </row>
    <row r="50" spans="1:4" x14ac:dyDescent="0.2">
      <c r="A50" s="61" t="s">
        <v>10</v>
      </c>
      <c r="B50" s="38"/>
      <c r="C50" s="76"/>
      <c r="D50" s="77"/>
    </row>
    <row r="51" spans="1:4" x14ac:dyDescent="0.2">
      <c r="A51" s="179"/>
      <c r="B51" s="77"/>
      <c r="C51" s="77"/>
      <c r="D51" s="77"/>
    </row>
    <row r="52" spans="1:4" x14ac:dyDescent="0.2">
      <c r="A52" s="297" t="s">
        <v>225</v>
      </c>
      <c r="B52" s="297"/>
      <c r="C52" s="297"/>
      <c r="D52" s="297"/>
    </row>
    <row r="53" spans="1:4" x14ac:dyDescent="0.2">
      <c r="A53" s="303" t="s">
        <v>92</v>
      </c>
      <c r="B53" s="303"/>
      <c r="C53" s="303"/>
      <c r="D53" s="303"/>
    </row>
    <row r="54" spans="1:4" x14ac:dyDescent="0.2">
      <c r="A54" s="304" t="s">
        <v>128</v>
      </c>
      <c r="B54" s="304"/>
      <c r="C54" s="304"/>
      <c r="D54" s="304"/>
    </row>
    <row r="55" spans="1:4" ht="15.75" customHeight="1" x14ac:dyDescent="0.2">
      <c r="A55" s="84" t="s">
        <v>27</v>
      </c>
      <c r="B55" s="82"/>
      <c r="C55" s="82"/>
      <c r="D55" s="82"/>
    </row>
    <row r="57" spans="1:4" x14ac:dyDescent="0.2">
      <c r="A57" s="114"/>
    </row>
    <row r="58" spans="1:4" x14ac:dyDescent="0.2">
      <c r="A58" s="115"/>
    </row>
  </sheetData>
  <mergeCells count="13">
    <mergeCell ref="A52:D52"/>
    <mergeCell ref="A53:D53"/>
    <mergeCell ref="A54:D54"/>
    <mergeCell ref="A1:D1"/>
    <mergeCell ref="A2:D2"/>
    <mergeCell ref="A5:D5"/>
    <mergeCell ref="A36:D36"/>
    <mergeCell ref="A20:D20"/>
    <mergeCell ref="A21:D21"/>
    <mergeCell ref="B3:B4"/>
    <mergeCell ref="C3:C4"/>
    <mergeCell ref="D3:D4"/>
    <mergeCell ref="A3:A4"/>
  </mergeCell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12</vt:i4>
      </vt:variant>
      <vt:variant>
        <vt:lpstr>Zakresy nazwane</vt:lpstr>
      </vt:variant>
      <vt:variant>
        <vt:i4>7</vt:i4>
      </vt:variant>
    </vt:vector>
  </HeadingPairs>
  <TitlesOfParts>
    <vt:vector size="19" baseType="lpstr">
      <vt:lpstr>Stosowane symbole</vt:lpstr>
      <vt:lpstr>Spis</vt:lpstr>
      <vt:lpstr>1 (32)</vt:lpstr>
      <vt:lpstr>2(33)</vt:lpstr>
      <vt:lpstr>3 (34)</vt:lpstr>
      <vt:lpstr>4 (35)</vt:lpstr>
      <vt:lpstr>5 (36)</vt:lpstr>
      <vt:lpstr>6 (37)</vt:lpstr>
      <vt:lpstr>7 (38)</vt:lpstr>
      <vt:lpstr>8 (39)</vt:lpstr>
      <vt:lpstr>9 (40)</vt:lpstr>
      <vt:lpstr>10 (41)</vt:lpstr>
      <vt:lpstr>'10 (41)'!Tytuły_wydruku</vt:lpstr>
      <vt:lpstr>'3 (34)'!Tytuły_wydruku</vt:lpstr>
      <vt:lpstr>'4 (35)'!Tytuły_wydruku</vt:lpstr>
      <vt:lpstr>'5 (36)'!Tytuły_wydruku</vt:lpstr>
      <vt:lpstr>'7 (38)'!Tytuły_wydruku</vt:lpstr>
      <vt:lpstr>'8 (39)'!Tytuły_wydruku</vt:lpstr>
      <vt:lpstr>'9 (40)'!Tytuły_wydruku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Niewiadomska Ewelina</dc:creator>
  <cp:lastModifiedBy>Karolak Jerzy</cp:lastModifiedBy>
  <cp:lastPrinted>2015-12-08T06:46:52Z</cp:lastPrinted>
  <dcterms:created xsi:type="dcterms:W3CDTF">2012-07-31T10:44:21Z</dcterms:created>
  <dcterms:modified xsi:type="dcterms:W3CDTF">2018-04-27T10:44:05Z</dcterms:modified>
</cp:coreProperties>
</file>