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Publikacje\Nauka i Technika\NiT 2020\Wykresy - Excel\Tablice\Nauka i Technika w 2019 r. - tablice\"/>
    </mc:Choice>
  </mc:AlternateContent>
  <bookViews>
    <workbookView xWindow="0" yWindow="0" windowWidth="24000" windowHeight="11010" activeTab="1"/>
  </bookViews>
  <sheets>
    <sheet name="stosowane symbole" sheetId="14" r:id="rId1"/>
    <sheet name="Spis tablic" sheetId="15" r:id="rId2"/>
    <sheet name="1 (27)" sheetId="1" r:id="rId3"/>
    <sheet name="2 (28)" sheetId="16" r:id="rId4"/>
    <sheet name="3 (29)" sheetId="17" r:id="rId5"/>
    <sheet name="4 (30)" sheetId="4" r:id="rId6"/>
    <sheet name="5 (31)" sheetId="6" r:id="rId7"/>
    <sheet name="6 (32)" sheetId="7" r:id="rId8"/>
    <sheet name="7 (33)" sheetId="8" r:id="rId9"/>
    <sheet name="8 (34)" sheetId="9" r:id="rId10"/>
    <sheet name="9 (35)" sheetId="10" r:id="rId11"/>
    <sheet name="10 (36)" sheetId="11" r:id="rId12"/>
    <sheet name="11 (37)" sheetId="13" r:id="rId13"/>
  </sheets>
  <definedNames>
    <definedName name="_xlnm.Print_Titles" localSheetId="11">'10 (36)'!$1:$8</definedName>
    <definedName name="_xlnm.Print_Titles" localSheetId="12">'11 (37)'!$1:$8</definedName>
    <definedName name="_xlnm.Print_Titles" localSheetId="5">'4 (30)'!$1:$11</definedName>
    <definedName name="_xlnm.Print_Titles" localSheetId="6">'5 (31)'!$1:$5</definedName>
    <definedName name="_xlnm.Print_Titles" localSheetId="7">'6 (32)'!$1:$9</definedName>
    <definedName name="_xlnm.Print_Titles" localSheetId="9">'8 (34)'!$1:$5</definedName>
    <definedName name="_xlnm.Print_Titles" localSheetId="10">'9 (35)'!$1:$7</definedName>
  </definedNames>
  <calcPr calcId="152511"/>
</workbook>
</file>

<file path=xl/calcChain.xml><?xml version="1.0" encoding="utf-8"?>
<calcChain xmlns="http://schemas.openxmlformats.org/spreadsheetml/2006/main">
  <c r="B12" i="15" l="1"/>
  <c r="B26" i="15" l="1"/>
  <c r="B25" i="15"/>
  <c r="B24" i="15"/>
  <c r="B23" i="15"/>
  <c r="B22" i="15"/>
  <c r="B21" i="15"/>
  <c r="B20" i="15"/>
  <c r="B19" i="15"/>
  <c r="B18" i="15"/>
  <c r="B17" i="15"/>
  <c r="B16" i="15"/>
  <c r="B15" i="15"/>
  <c r="B14" i="15"/>
  <c r="B13" i="15"/>
  <c r="B11" i="15"/>
  <c r="B5" i="15"/>
  <c r="B10" i="15"/>
  <c r="B9" i="15"/>
  <c r="B8" i="15"/>
  <c r="B7" i="15"/>
  <c r="B6" i="15"/>
  <c r="B30" i="4" l="1"/>
  <c r="H32" i="4" l="1"/>
  <c r="H34" i="4"/>
  <c r="H36" i="4"/>
  <c r="H38" i="4"/>
  <c r="H40" i="4"/>
  <c r="H30" i="4"/>
  <c r="C30" i="17" l="1"/>
  <c r="B28" i="17"/>
  <c r="C28" i="17"/>
  <c r="C34" i="17" l="1"/>
  <c r="B34" i="17"/>
  <c r="C32" i="17"/>
  <c r="B32" i="17"/>
  <c r="B30" i="17"/>
  <c r="D18" i="1" l="1"/>
  <c r="F18" i="1"/>
  <c r="G18" i="1"/>
  <c r="G16" i="1"/>
  <c r="F16" i="1"/>
  <c r="D16" i="1" l="1"/>
  <c r="C18" i="1"/>
  <c r="C16" i="1"/>
  <c r="F10" i="8" l="1"/>
  <c r="D10" i="8"/>
  <c r="C10" i="8"/>
  <c r="C30" i="4" l="1"/>
  <c r="D30" i="4"/>
  <c r="E30" i="4"/>
  <c r="F30" i="4"/>
  <c r="G30" i="4"/>
  <c r="I30" i="4"/>
  <c r="J30" i="4"/>
  <c r="C32" i="4"/>
  <c r="D32" i="4"/>
  <c r="E32" i="4"/>
  <c r="F32" i="4"/>
  <c r="G32" i="4"/>
  <c r="I32" i="4"/>
  <c r="J32" i="4"/>
  <c r="C34" i="4"/>
  <c r="D34" i="4"/>
  <c r="E34" i="4"/>
  <c r="F34" i="4"/>
  <c r="G34" i="4"/>
  <c r="I34" i="4"/>
  <c r="J34" i="4"/>
  <c r="C36" i="4"/>
  <c r="D36" i="4"/>
  <c r="E36" i="4"/>
  <c r="F36" i="4"/>
  <c r="G36" i="4"/>
  <c r="I36" i="4"/>
  <c r="J36" i="4"/>
  <c r="C38" i="4"/>
  <c r="D38" i="4"/>
  <c r="E38" i="4"/>
  <c r="F38" i="4"/>
  <c r="G38" i="4"/>
  <c r="I38" i="4"/>
  <c r="J38" i="4"/>
  <c r="C40" i="4"/>
  <c r="D40" i="4"/>
  <c r="E40" i="4"/>
  <c r="F40" i="4"/>
  <c r="G40" i="4"/>
  <c r="I40" i="4"/>
  <c r="J40" i="4"/>
  <c r="B32" i="4"/>
  <c r="B34" i="4"/>
  <c r="B36" i="4"/>
  <c r="B38" i="4"/>
  <c r="B40" i="4"/>
  <c r="F28" i="16" l="1"/>
  <c r="G28" i="16"/>
  <c r="H28" i="16"/>
  <c r="F30" i="16"/>
  <c r="G30" i="16"/>
  <c r="H30" i="16"/>
  <c r="F32" i="16"/>
  <c r="G32" i="16"/>
  <c r="H32" i="16"/>
  <c r="F34" i="16"/>
  <c r="G34" i="16"/>
  <c r="H34" i="16"/>
  <c r="E34" i="16"/>
  <c r="E32" i="16"/>
  <c r="E30" i="16"/>
  <c r="E28" i="16"/>
  <c r="C28" i="16"/>
  <c r="C30" i="16"/>
  <c r="C32" i="16"/>
  <c r="C34" i="16"/>
  <c r="B32" i="16"/>
  <c r="B30" i="16"/>
  <c r="B28" i="16"/>
  <c r="B34" i="16"/>
</calcChain>
</file>

<file path=xl/sharedStrings.xml><?xml version="1.0" encoding="utf-8"?>
<sst xmlns="http://schemas.openxmlformats.org/spreadsheetml/2006/main" count="633" uniqueCount="239">
  <si>
    <t>w tym kobiety</t>
  </si>
  <si>
    <t>of which women</t>
  </si>
  <si>
    <t>Natural sciences</t>
  </si>
  <si>
    <t>Humanities</t>
  </si>
  <si>
    <t>Stopnie naukowe:</t>
  </si>
  <si>
    <t>Academic degrees:</t>
  </si>
  <si>
    <t>doktora habilitowanego</t>
  </si>
  <si>
    <t>w tym nadane kobietom</t>
  </si>
  <si>
    <t>of which awarded to women</t>
  </si>
  <si>
    <t>doktora</t>
  </si>
  <si>
    <t>Source: data of the Chancellery of the Ministry of Science and Higher Education.</t>
  </si>
  <si>
    <t>doctor (PhD)</t>
  </si>
  <si>
    <t>Tytuły naukowe profesora</t>
  </si>
  <si>
    <t>Title of professor</t>
  </si>
  <si>
    <t>of which granted to women</t>
  </si>
  <si>
    <t>w % ogółu</t>
  </si>
  <si>
    <t>Source: data of the Chancellery of the President of the Republic of Poland.</t>
  </si>
  <si>
    <t>Stan w dniu 31 XII</t>
  </si>
  <si>
    <t>As of 31 XII</t>
  </si>
  <si>
    <t>członkowie krajowi</t>
  </si>
  <si>
    <t>national members</t>
  </si>
  <si>
    <t>rzeczywiści</t>
  </si>
  <si>
    <t>full members</t>
  </si>
  <si>
    <t>korespondenci</t>
  </si>
  <si>
    <t>corresponding members</t>
  </si>
  <si>
    <t>członkowie zagraniczni</t>
  </si>
  <si>
    <t>foreign members</t>
  </si>
  <si>
    <t>Zasoby ludzkie dla nauki i techniki</t>
  </si>
  <si>
    <t>HRST - Human Resources for Science and Technology</t>
  </si>
  <si>
    <t>HRSTO - Human Resources for Science and Technology - occupation</t>
  </si>
  <si>
    <t>of which SE - scientists and engineers</t>
  </si>
  <si>
    <t>W tym:</t>
  </si>
  <si>
    <t>Of which:</t>
  </si>
  <si>
    <t>HRSTW - human resources for science and technology - without tertiary education</t>
  </si>
  <si>
    <t>Rdzeń zasobów ludzkich dla nauki i techniki</t>
  </si>
  <si>
    <t>HRSTC - Human Resources in Science and Technology - core</t>
  </si>
  <si>
    <t>HRSTE - Human Resources in Science and Technology - education</t>
  </si>
  <si>
    <t>w tym:</t>
  </si>
  <si>
    <t>of which:</t>
  </si>
  <si>
    <t>zasoby ludzkie dla nauki i techniki - zatrudnieni poza sferą nauka i technika</t>
  </si>
  <si>
    <t>HRSTN - Human Resources for Science and Technology - non-core</t>
  </si>
  <si>
    <t>zasoby ludzkie dla nauki i techniki - bezrobotni</t>
  </si>
  <si>
    <t>HRSTU - Human Resources for Science and Technology - unemployed</t>
  </si>
  <si>
    <t>zasoby ludzkie dla nauki i techniki - nieaktywni zawodowo</t>
  </si>
  <si>
    <t>HRSTI - Human Resources for Science and Technology - inactive</t>
  </si>
  <si>
    <t>Województwa</t>
  </si>
  <si>
    <t>Voivodships</t>
  </si>
  <si>
    <t>Dolnośląskie</t>
  </si>
  <si>
    <t>Lubelskie</t>
  </si>
  <si>
    <t>Lubuskie</t>
  </si>
  <si>
    <t>Łódzkie</t>
  </si>
  <si>
    <t>Małopolskie</t>
  </si>
  <si>
    <t>Mazowieckie</t>
  </si>
  <si>
    <t>Opolskie</t>
  </si>
  <si>
    <t>Podkarpackie</t>
  </si>
  <si>
    <t>Podlaskie</t>
  </si>
  <si>
    <t>Pomorskie</t>
  </si>
  <si>
    <t>Śląskie</t>
  </si>
  <si>
    <t>Świętokrzyskie</t>
  </si>
  <si>
    <t>Wielkopolskie</t>
  </si>
  <si>
    <t>Zachodniopomorskie</t>
  </si>
  <si>
    <t>a The habilitated doctor’s degree (HD), which is higher than a doctorate (second doctorate), is peculiar to Poland. The degree is awarded on the basis of an appropriate dissertation and is necessary for obtaining the title of professorial post in scientific institutions.</t>
  </si>
  <si>
    <t>Agricultural sciences</t>
  </si>
  <si>
    <t>Social sciences</t>
  </si>
  <si>
    <t>Źródło: dane Kancelarii Prezydenta RP.</t>
  </si>
  <si>
    <t>Źródło: dane Polskiej Akademii Nauk.</t>
  </si>
  <si>
    <t>Source: data of the Polish Academy of Sciences.</t>
  </si>
  <si>
    <t>Nauki przyrodnicze</t>
  </si>
  <si>
    <t>Nauki inżynieryjne i techniczne</t>
  </si>
  <si>
    <t>Nauki medyczne i nauki o zdrowiu</t>
  </si>
  <si>
    <t>Nauki rolnicze</t>
  </si>
  <si>
    <t>Nauki społeczne</t>
  </si>
  <si>
    <t>Nauki humanistyczne</t>
  </si>
  <si>
    <t>Źródło: dane Ministerstwa Nauki i Szkolnictwa Wyższego.</t>
  </si>
  <si>
    <t>Source: data of the Ministry of Science and Higher Education.</t>
  </si>
  <si>
    <t>Medical and Health sciences</t>
  </si>
  <si>
    <t>Engineering and technology</t>
  </si>
  <si>
    <t>Źródło: dane Kancelarii Prezydenta Rzeczypospolitej Polskiej.</t>
  </si>
  <si>
    <t>W grupie dziedzin nauki i sztuki:</t>
  </si>
  <si>
    <t>In the group of academic disciplines in the arts and sciences:</t>
  </si>
  <si>
    <t>Objaśnienia znaków umownych</t>
  </si>
  <si>
    <t>magnitude zero</t>
  </si>
  <si>
    <t>zjawisko istniało w wielkości mniejszej od 0,5</t>
  </si>
  <si>
    <t>(0,0)</t>
  </si>
  <si>
    <t>zjawisko istniało w wielkości mniejszej od 0,05</t>
  </si>
  <si>
    <t>oznacza, że nie podaje się wszystkich składników sumy</t>
  </si>
  <si>
    <t>indicates that not all elements of the sum are given</t>
  </si>
  <si>
    <t>in % of total</t>
  </si>
  <si>
    <t>Human resources in science and technology (HRST)</t>
  </si>
  <si>
    <t>a According to OECD classification, see Annex VI.</t>
  </si>
  <si>
    <t>a According to OECD classification, see Annex VI. b The habilitated doctor’s degree (HD), which is higher than a doctorate (second doctorate), is peculiar  to Poland. The degree is awarded on the basis of an appropriate dissertation and is necessary for obtaining the title of professorial post in scientific  institutions.</t>
  </si>
  <si>
    <t>Specjaliści</t>
  </si>
  <si>
    <t>Professionals</t>
  </si>
  <si>
    <t>Specjaliści nauk fizycznych, matematycznych i technicznych</t>
  </si>
  <si>
    <t>Physical, mathematical and engineering science professionals</t>
  </si>
  <si>
    <t>Specjaliści do spraw zdrowia</t>
  </si>
  <si>
    <t>Health professionals</t>
  </si>
  <si>
    <t>Specjaliści do spraw technologii informacyjno-komunikacyjnych</t>
  </si>
  <si>
    <t>Information and communications technology professionals</t>
  </si>
  <si>
    <t>Technicy i inny średni personel</t>
  </si>
  <si>
    <t>Technicians equivalent staff</t>
  </si>
  <si>
    <t>w tym specjaliści i inżynierowie</t>
  </si>
  <si>
    <t>w tym specjalniści i inzynierowie</t>
  </si>
  <si>
    <t>Zasoby ludzkie dla nauki i techniki wyróżnione ze względu na zawód</t>
  </si>
  <si>
    <t>Zasoby ludzkie dla nauki i techniki wyróżnione ze względu na wykształcenie</t>
  </si>
  <si>
    <t>zasoby ludzkie dla nauki i techniki - pracujący w sferze nauka 
i technika z wykształceniem poniżej wyższego</t>
  </si>
  <si>
    <t>studia publiczne</t>
  </si>
  <si>
    <t>public studies</t>
  </si>
  <si>
    <t>studia niepubliczne</t>
  </si>
  <si>
    <t>non-public studies</t>
  </si>
  <si>
    <t>Szkoły wyższe</t>
  </si>
  <si>
    <t>Higher education institutions</t>
  </si>
  <si>
    <t>publiczne</t>
  </si>
  <si>
    <t>public</t>
  </si>
  <si>
    <t>niepubliczne</t>
  </si>
  <si>
    <t>non-public</t>
  </si>
  <si>
    <t>Instytuty badawcze</t>
  </si>
  <si>
    <t>Research institutes</t>
  </si>
  <si>
    <t>a According to the register of entitled units of Central Comission for Degrees and Titles.</t>
  </si>
  <si>
    <t>Kujawsko-pomorskie</t>
  </si>
  <si>
    <t>Warmińsko-mazurskie</t>
  </si>
  <si>
    <t>Tablica</t>
  </si>
  <si>
    <t>Dział 2.</t>
  </si>
  <si>
    <t>OGÓŁEM</t>
  </si>
  <si>
    <t>TOTAL</t>
  </si>
  <si>
    <t xml:space="preserve">POLSKA </t>
  </si>
  <si>
    <t>POLAND</t>
  </si>
  <si>
    <t>Powrót do spisu tablic
Return to list of tables</t>
  </si>
  <si>
    <r>
      <t>a</t>
    </r>
    <r>
      <rPr>
        <sz val="10"/>
        <rFont val="Arial"/>
        <family val="2"/>
        <charset val="238"/>
      </rPr>
      <t xml:space="preserve"> Studenci w grupach kierunków kształcenia według ISCED-F 2013, absolwenci według ISCED 1997.  </t>
    </r>
    <r>
      <rPr>
        <i/>
        <sz val="10"/>
        <rFont val="Arial"/>
        <family val="2"/>
        <charset val="238"/>
      </rPr>
      <t>b</t>
    </r>
    <r>
      <rPr>
        <sz val="10"/>
        <rFont val="Arial"/>
        <family val="2"/>
        <charset val="238"/>
      </rPr>
      <t xml:space="preserve"> Stan w dniu 30 XI.   </t>
    </r>
    <r>
      <rPr>
        <i/>
        <sz val="10"/>
        <rFont val="Arial"/>
        <family val="2"/>
        <charset val="238"/>
      </rPr>
      <t>c</t>
    </r>
    <r>
      <rPr>
        <sz val="10"/>
        <rFont val="Arial"/>
        <family val="2"/>
        <charset val="238"/>
      </rPr>
      <t xml:space="preserve"> Z roku akademickiego 2018/19.</t>
    </r>
  </si>
  <si>
    <t>a Students by broad fields of education and training according to ISCED-F 2013, graduates - ISCED 1997. b As of 30 XI.  c In academic year 2018/19.</t>
  </si>
  <si>
    <t>Nauki rolnicze i weterynaryjne</t>
  </si>
  <si>
    <t>Agricultural and veterinary sciences</t>
  </si>
  <si>
    <t>Nauki humanistyczne i sztuka</t>
  </si>
  <si>
    <t>Humanities and the arts</t>
  </si>
  <si>
    <t>Nauki społeczne i nauki humanistyczne i sztuka</t>
  </si>
  <si>
    <t>Social sciences and humanities and the arts</t>
  </si>
  <si>
    <t>Uczelnie</t>
  </si>
  <si>
    <t>b bez uczestników studiów doktoranckich w szkołach doktorskich</t>
  </si>
  <si>
    <t>Wyszczególnienie</t>
  </si>
  <si>
    <t>Ogółem</t>
  </si>
  <si>
    <r>
      <t>W tym N+T</t>
    </r>
    <r>
      <rPr>
        <vertAlign val="superscript"/>
        <sz val="10"/>
        <rFont val="Arial"/>
        <family val="2"/>
        <charset val="238"/>
      </rPr>
      <t>a</t>
    </r>
    <r>
      <rPr>
        <sz val="10"/>
        <color theme="0" tint="-0.499984740745262"/>
        <rFont val="Arial"/>
        <family val="2"/>
        <charset val="238"/>
      </rPr>
      <t/>
    </r>
  </si>
  <si>
    <t>Grand total</t>
  </si>
  <si>
    <r>
      <t>Of which S&amp;E</t>
    </r>
    <r>
      <rPr>
        <vertAlign val="superscript"/>
        <sz val="10"/>
        <color theme="0" tint="-0.499984740745262"/>
        <rFont val="Arial"/>
        <family val="2"/>
        <charset val="238"/>
      </rPr>
      <t>a</t>
    </r>
  </si>
  <si>
    <t xml:space="preserve">razem </t>
  </si>
  <si>
    <t xml:space="preserve"> z tego</t>
  </si>
  <si>
    <t>Specification</t>
  </si>
  <si>
    <t>of which</t>
  </si>
  <si>
    <t>total</t>
  </si>
  <si>
    <t>kobiety</t>
  </si>
  <si>
    <t>cudzoziemcy</t>
  </si>
  <si>
    <t>women</t>
  </si>
  <si>
    <t>foreigners</t>
  </si>
  <si>
    <r>
      <t>Studenci</t>
    </r>
    <r>
      <rPr>
        <vertAlign val="superscript"/>
        <sz val="10"/>
        <rFont val="Arial"/>
        <family val="2"/>
        <charset val="238"/>
      </rPr>
      <t>b</t>
    </r>
  </si>
  <si>
    <r>
      <t>Students</t>
    </r>
    <r>
      <rPr>
        <vertAlign val="superscript"/>
        <sz val="10"/>
        <color theme="0" tint="-0.499984740745262"/>
        <rFont val="Arial"/>
        <family val="2"/>
        <charset val="238"/>
      </rPr>
      <t>b</t>
    </r>
  </si>
  <si>
    <r>
      <t>Absolwenci</t>
    </r>
    <r>
      <rPr>
        <vertAlign val="superscript"/>
        <sz val="10"/>
        <rFont val="Arial"/>
        <family val="2"/>
        <charset val="238"/>
      </rPr>
      <t>c</t>
    </r>
  </si>
  <si>
    <r>
      <t>Graduates</t>
    </r>
    <r>
      <rPr>
        <vertAlign val="superscript"/>
        <sz val="10"/>
        <color theme="0" tint="-0.499984740745262"/>
        <rFont val="Arial"/>
        <family val="2"/>
        <charset val="238"/>
      </rPr>
      <t>c</t>
    </r>
  </si>
  <si>
    <r>
      <t xml:space="preserve">OGÓŁEM </t>
    </r>
    <r>
      <rPr>
        <sz val="10"/>
        <color theme="0" tint="-0.499984740745262"/>
        <rFont val="Arial"/>
        <family val="2"/>
        <charset val="238"/>
      </rPr>
      <t>TOTAL</t>
    </r>
  </si>
  <si>
    <r>
      <t xml:space="preserve">W % </t>
    </r>
    <r>
      <rPr>
        <sz val="10"/>
        <color theme="0" tint="-0.499984740745262"/>
        <rFont val="Arial"/>
        <family val="2"/>
        <charset val="238"/>
      </rPr>
      <t>IN %</t>
    </r>
  </si>
  <si>
    <t>Systemy kształcenia</t>
  </si>
  <si>
    <t>Study systems</t>
  </si>
  <si>
    <t>stacjonarne</t>
  </si>
  <si>
    <t>niestacjonarne</t>
  </si>
  <si>
    <t>full-time</t>
  </si>
  <si>
    <t>part-time</t>
  </si>
  <si>
    <t>razem</t>
  </si>
  <si>
    <r>
      <t xml:space="preserve">W OSOBACH </t>
    </r>
    <r>
      <rPr>
        <sz val="10"/>
        <color theme="0" tint="-0.499984740745262"/>
        <rFont val="Arial"/>
        <family val="2"/>
        <charset val="238"/>
      </rPr>
      <t>IN PERSONS</t>
    </r>
  </si>
  <si>
    <r>
      <t xml:space="preserve">OGÓŁEM=100 </t>
    </r>
    <r>
      <rPr>
        <sz val="10"/>
        <color theme="0" tint="-0.499984740745262"/>
        <rFont val="Arial"/>
        <family val="2"/>
        <charset val="238"/>
      </rPr>
      <t>TOTAL=100</t>
    </r>
  </si>
  <si>
    <r>
      <t xml:space="preserve">ROK AKADEMICKI 2017/2018=100 </t>
    </r>
    <r>
      <rPr>
        <sz val="10"/>
        <color theme="0" tint="-0.34998626667073579"/>
        <rFont val="Arial"/>
        <family val="2"/>
        <charset val="238"/>
      </rPr>
      <t>ACADEMIC YEAR 2017/2018=100</t>
    </r>
  </si>
  <si>
    <t>a Zgodnie z wykazem Centralnej Komisji do Spraw Stopni i Tytułów (dot. uprawnionych  jednostek).</t>
  </si>
  <si>
    <t>z tego</t>
  </si>
  <si>
    <r>
      <t xml:space="preserve">W OSOBACH </t>
    </r>
    <r>
      <rPr>
        <sz val="10"/>
        <color theme="0" tint="-0.34998626667073579"/>
        <rFont val="Arial"/>
        <family val="2"/>
        <charset val="238"/>
      </rPr>
      <t>IN PERSONS</t>
    </r>
  </si>
  <si>
    <r>
      <t xml:space="preserve">OGÓŁEM=100 </t>
    </r>
    <r>
      <rPr>
        <sz val="10"/>
        <color theme="0" tint="-0.34998626667073579"/>
        <rFont val="Arial"/>
        <family val="2"/>
        <charset val="238"/>
      </rPr>
      <t>TOTAL=100</t>
    </r>
  </si>
  <si>
    <t>b without participants of doctoral studies at doctoral schools</t>
  </si>
  <si>
    <t xml:space="preserve">a Według klasyfikacji OECD, por. Aneks VI. </t>
  </si>
  <si>
    <t>Grupy dziedzin nauki i sztuki</t>
  </si>
  <si>
    <t>Groups of academic disciplines in the arts and sciences</t>
  </si>
  <si>
    <r>
      <t xml:space="preserve">ROK AKADEMICKI 2018/2019=100 </t>
    </r>
    <r>
      <rPr>
        <sz val="10"/>
        <color theme="0" tint="-0.34998626667073579"/>
        <rFont val="Arial"/>
        <family val="2"/>
        <charset val="238"/>
      </rPr>
      <t>ACADEMIC YEAR 2018/2019=100</t>
    </r>
  </si>
  <si>
    <r>
      <t>habilitated doctor</t>
    </r>
    <r>
      <rPr>
        <vertAlign val="superscript"/>
        <sz val="10"/>
        <color theme="0" tint="-0.499984740745262"/>
        <rFont val="Arial"/>
        <family val="2"/>
        <charset val="238"/>
      </rPr>
      <t>a</t>
    </r>
    <r>
      <rPr>
        <sz val="10"/>
        <color theme="0" tint="-0.499984740745262"/>
        <rFont val="Arial"/>
        <family val="2"/>
        <charset val="238"/>
      </rPr>
      <t xml:space="preserve"> (HD)</t>
    </r>
  </si>
  <si>
    <r>
      <t xml:space="preserve">OGÓŁEM </t>
    </r>
    <r>
      <rPr>
        <sz val="10"/>
        <color theme="0" tint="-0.34998626667073579"/>
        <rFont val="Arial"/>
        <family val="2"/>
        <charset val="238"/>
      </rPr>
      <t>TOTAL</t>
    </r>
  </si>
  <si>
    <r>
      <t>W %</t>
    </r>
    <r>
      <rPr>
        <sz val="10"/>
        <color theme="0" tint="-0.34998626667073579"/>
        <rFont val="Arial"/>
        <family val="2"/>
        <charset val="238"/>
      </rPr>
      <t xml:space="preserve"> IN %</t>
    </r>
  </si>
  <si>
    <t>Stopnie naukowe</t>
  </si>
  <si>
    <t>Academic degrees</t>
  </si>
  <si>
    <r>
      <t>habilitated doctor (HD)</t>
    </r>
    <r>
      <rPr>
        <vertAlign val="superscript"/>
        <sz val="10"/>
        <color theme="0" tint="-0.499984740745262"/>
        <rFont val="Arial"/>
        <family val="2"/>
        <charset val="238"/>
      </rPr>
      <t>b</t>
    </r>
  </si>
  <si>
    <t>ogółem</t>
  </si>
  <si>
    <t>mężczyźni</t>
  </si>
  <si>
    <t>men</t>
  </si>
  <si>
    <r>
      <rPr>
        <sz val="10"/>
        <rFont val="Arial"/>
        <family val="2"/>
        <charset val="238"/>
      </rPr>
      <t>GRUPA DZIEDZIN=100</t>
    </r>
    <r>
      <rPr>
        <sz val="10"/>
        <color theme="0" tint="-0.34998626667073579"/>
        <rFont val="Arial"/>
        <family val="2"/>
        <charset val="238"/>
      </rPr>
      <t xml:space="preserve"> GROUP OF ACADEMIC DISCIPLINES=100</t>
    </r>
  </si>
  <si>
    <t>Groups of academic disciplines</t>
  </si>
  <si>
    <r>
      <t xml:space="preserve">OGÓŁEM=100  </t>
    </r>
    <r>
      <rPr>
        <sz val="10"/>
        <color theme="0" tint="-0.34998626667073579"/>
        <rFont val="Arial"/>
        <family val="2"/>
        <charset val="238"/>
      </rPr>
      <t>TOTAL=100</t>
    </r>
  </si>
  <si>
    <t>w tys.</t>
  </si>
  <si>
    <t>w % ogółem</t>
  </si>
  <si>
    <t>in thousands</t>
  </si>
  <si>
    <t>Symbols</t>
  </si>
  <si>
    <t>kreska (–)</t>
  </si>
  <si>
    <t>zjawisko nie wystąpiło</t>
  </si>
  <si>
    <t>dash (–)</t>
  </si>
  <si>
    <t>zero (0)</t>
  </si>
  <si>
    <t>magnitude not zero, but less than 0.5 of a unit</t>
  </si>
  <si>
    <t>magnitude not zero, but less than 0.05 of a unit</t>
  </si>
  <si>
    <t>kropka (.)</t>
  </si>
  <si>
    <t>brak informacji, konieczność zachowania tajemnicy statystycznej lub że wypełnienie pozycji jest niemożliwe albo niecelowe</t>
  </si>
  <si>
    <t>Dot (.)</t>
  </si>
  <si>
    <t>data not available, classified data (statistical confidentiality) or providing data impossible or purposeless</t>
  </si>
  <si>
    <t>znak (*)</t>
  </si>
  <si>
    <t xml:space="preserve">dane zostały zmienione w stosunku do wcześniej opublikowanych </t>
  </si>
  <si>
    <t>revised data</t>
  </si>
  <si>
    <t xml:space="preserve">„W tym”  </t>
  </si>
  <si>
    <t>„Of which”</t>
  </si>
  <si>
    <t>Polska=100</t>
  </si>
  <si>
    <t>województwo=100</t>
  </si>
  <si>
    <t>Poland=100</t>
  </si>
  <si>
    <t>voivodship=100</t>
  </si>
  <si>
    <r>
      <t xml:space="preserve">ZASOBY LUDZKIE DLA NAUKI I TECHNIKI  </t>
    </r>
    <r>
      <rPr>
        <sz val="10"/>
        <color theme="0" tint="-0.34998626667073579"/>
        <rFont val="Arial"/>
        <family val="2"/>
        <charset val="238"/>
      </rPr>
      <t>HUMAN RESOURCES IN SCIENCE AND TECHNOLOGY HRST</t>
    </r>
  </si>
  <si>
    <r>
      <t xml:space="preserve">RDZEŃ  </t>
    </r>
    <r>
      <rPr>
        <sz val="10"/>
        <color theme="0" tint="-0.34998626667073579"/>
        <rFont val="Arial"/>
        <family val="2"/>
        <charset val="238"/>
      </rPr>
      <t>HRSTC</t>
    </r>
  </si>
  <si>
    <r>
      <t xml:space="preserve">WYRÓŻNIONE ZE WZGLĘDU NA WYKSZTAŁCENIE  </t>
    </r>
    <r>
      <rPr>
        <sz val="10"/>
        <color theme="0" tint="-0.34998626667073579"/>
        <rFont val="Arial"/>
        <family val="2"/>
        <charset val="238"/>
      </rPr>
      <t>HRSTE</t>
    </r>
  </si>
  <si>
    <r>
      <t xml:space="preserve">WYRÓŻNIONE ZE WZGLĘDU NA ZAWÓD  </t>
    </r>
    <r>
      <rPr>
        <sz val="10"/>
        <color theme="0" tint="-0.34998626667073579"/>
        <rFont val="Arial"/>
        <family val="2"/>
        <charset val="238"/>
      </rPr>
      <t>HRSTO</t>
    </r>
  </si>
  <si>
    <r>
      <t xml:space="preserve">SPECJALIŚCI I INŻYNIEROWIE  </t>
    </r>
    <r>
      <rPr>
        <sz val="10"/>
        <color theme="0" tint="-0.34998626667073579"/>
        <rFont val="Arial"/>
        <family val="2"/>
        <charset val="238"/>
      </rPr>
      <t>SE - SCIENTISTS AND ENGINEERS</t>
    </r>
  </si>
  <si>
    <t>Tablica 1 (27). Studenci i absolwenci w 2019 r.</t>
  </si>
  <si>
    <t>Table 1 (27). Students and graduates in 2019</t>
  </si>
  <si>
    <r>
      <t>Tablica 2 (28).</t>
    </r>
    <r>
      <rPr>
        <i/>
        <sz val="10"/>
        <rFont val="Arial"/>
        <family val="2"/>
        <charset val="238"/>
      </rPr>
      <t xml:space="preserve"> </t>
    </r>
    <r>
      <rPr>
        <sz val="10"/>
        <rFont val="Arial"/>
        <family val="2"/>
        <charset val="238"/>
      </rPr>
      <t>Uczestnicy studiów doktoranckich według systemu kształcenia oraz rodzaju instytucji</t>
    </r>
    <r>
      <rPr>
        <i/>
        <vertAlign val="superscript"/>
        <sz val="10"/>
        <rFont val="Arial"/>
        <family val="2"/>
        <charset val="238"/>
      </rPr>
      <t>a</t>
    </r>
    <r>
      <rPr>
        <sz val="10"/>
        <rFont val="Arial"/>
        <family val="2"/>
        <charset val="238"/>
      </rPr>
      <t xml:space="preserve"> w roku akademickim 2019/2020</t>
    </r>
  </si>
  <si>
    <r>
      <t>Table 2 (28). Students of doctoral studies by study systems and type of institutions</t>
    </r>
    <r>
      <rPr>
        <vertAlign val="superscript"/>
        <sz val="10"/>
        <color theme="0" tint="-0.34998626667073579"/>
        <rFont val="Arial"/>
        <family val="2"/>
        <charset val="238"/>
      </rPr>
      <t>a</t>
    </r>
    <r>
      <rPr>
        <sz val="10"/>
        <color theme="0" tint="-0.34998626667073579"/>
        <rFont val="Arial"/>
        <family val="2"/>
        <charset val="238"/>
      </rPr>
      <t xml:space="preserve"> in academic year 2019/20</t>
    </r>
  </si>
  <si>
    <t>Tablica 3 (29). Doktoranci w szkołach doktorskich 2019/2020</t>
  </si>
  <si>
    <t>Table 3 (29). Students of doctoral studies in doctoral schools in academic year 2019/20</t>
  </si>
  <si>
    <r>
      <t>Tablica 4 (30). Uczestnicy studiów doktoranckich według systemu kształcenia oraz grup dziedzin nauki i sztuki</t>
    </r>
    <r>
      <rPr>
        <vertAlign val="superscript"/>
        <sz val="10"/>
        <rFont val="Arial"/>
        <family val="2"/>
        <charset val="238"/>
      </rPr>
      <t>a</t>
    </r>
    <r>
      <rPr>
        <sz val="10"/>
        <rFont val="Arial"/>
        <family val="2"/>
        <charset val="238"/>
      </rPr>
      <t xml:space="preserve"> w roku akademickim 2019/2020</t>
    </r>
    <r>
      <rPr>
        <vertAlign val="superscript"/>
        <sz val="10"/>
        <rFont val="Arial"/>
        <family val="2"/>
        <charset val="238"/>
      </rPr>
      <t>b</t>
    </r>
  </si>
  <si>
    <r>
      <t>Table 4 (30). Students of doctoral studies by study systems and groups of academic disciplines in the arts and sciences</t>
    </r>
    <r>
      <rPr>
        <vertAlign val="superscript"/>
        <sz val="10"/>
        <color theme="0" tint="-0.34998626667073579"/>
        <rFont val="Arial"/>
        <family val="2"/>
        <charset val="238"/>
      </rPr>
      <t>a</t>
    </r>
    <r>
      <rPr>
        <sz val="10"/>
        <color theme="0" tint="-0.34998626667073579"/>
        <rFont val="Arial"/>
        <family val="2"/>
        <charset val="238"/>
      </rPr>
      <t xml:space="preserve"> in academic year 2019/2020</t>
    </r>
    <r>
      <rPr>
        <vertAlign val="superscript"/>
        <sz val="10"/>
        <color theme="0" tint="-0.34998626667073579"/>
        <rFont val="Arial"/>
        <family val="2"/>
        <charset val="238"/>
      </rPr>
      <t>b</t>
    </r>
  </si>
  <si>
    <t>Tablica 5 (31). Stopnie naukowe nadane</t>
  </si>
  <si>
    <t>Table 5 (31). Academic degrees awarded</t>
  </si>
  <si>
    <r>
      <t>Tablica 6 (32). Stopnie naukowe doktora habilitowanego oraz doktora nadane w 2019 r. według płci oraz grup dziedzin</t>
    </r>
    <r>
      <rPr>
        <vertAlign val="superscript"/>
        <sz val="10"/>
        <rFont val="Arial"/>
        <family val="2"/>
        <charset val="238"/>
      </rPr>
      <t>a</t>
    </r>
  </si>
  <si>
    <r>
      <t>Table 6 (32). Academic degrees awarded by sex and groups of academic disciplines</t>
    </r>
    <r>
      <rPr>
        <vertAlign val="superscript"/>
        <sz val="10"/>
        <color theme="0" tint="-0.34998626667073579"/>
        <rFont val="Arial"/>
        <family val="2"/>
        <charset val="238"/>
      </rPr>
      <t>a</t>
    </r>
    <r>
      <rPr>
        <sz val="10"/>
        <color theme="0" tint="-0.34998626667073579"/>
        <rFont val="Arial"/>
        <family val="2"/>
        <charset val="238"/>
      </rPr>
      <t xml:space="preserve"> in 2019</t>
    </r>
  </si>
  <si>
    <t>Tablica 7 (33). Tytuły naukowe nadane</t>
  </si>
  <si>
    <t>Table 7 (33). Titles of professor awarded</t>
  </si>
  <si>
    <r>
      <t>Tablica 8 (34). Tytuły naukowe profesora nadane według grup dziedzin</t>
    </r>
    <r>
      <rPr>
        <vertAlign val="superscript"/>
        <sz val="10"/>
        <rFont val="Arial"/>
        <family val="2"/>
        <charset val="238"/>
      </rPr>
      <t>a</t>
    </r>
  </si>
  <si>
    <r>
      <t>Table 8 (34). Titles of professor granted by groups of academic disciplines</t>
    </r>
    <r>
      <rPr>
        <vertAlign val="superscript"/>
        <sz val="10"/>
        <color theme="0" tint="-0.34998626667073579"/>
        <rFont val="Arial"/>
        <family val="2"/>
        <charset val="238"/>
      </rPr>
      <t>a</t>
    </r>
  </si>
  <si>
    <t>Tablica 9 (35). Członkowie Polskiej Akademii Nauk według płci i grup dziedzin</t>
  </si>
  <si>
    <r>
      <t>Table 9 (35). Members of the Polish Academy of Sciences by sex and by groups of academic disciplines</t>
    </r>
    <r>
      <rPr>
        <vertAlign val="superscript"/>
        <sz val="10"/>
        <color theme="0" tint="-0.34998626667073579"/>
        <rFont val="Arial"/>
        <family val="2"/>
        <charset val="238"/>
      </rPr>
      <t>a</t>
    </r>
  </si>
  <si>
    <t>Tablica 10 (36). Zasoby ludzkie dla nauki i techniki</t>
  </si>
  <si>
    <t>Table 10 (236). Human Resources for science and technology</t>
  </si>
  <si>
    <t>Tablica 11 (37). Zasoby ludzkie dla nauki i techniki w Polsce według województw</t>
  </si>
  <si>
    <t>Table 11 (37). Human resources in science and technology in Poland by voivodships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</si>
</sst>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z_ł_-;\-* #,##0.00\ _z_ł_-;_-* &quot;-&quot;??\ _z_ł_-;_-@_-"/>
    <numFmt numFmtId="164" formatCode="0.0"/>
    <numFmt numFmtId="165" formatCode="0.0%"/>
    <numFmt numFmtId="166" formatCode="_-* #,##0\ _z_ł_-;\-* #,##0\ _z_ł_-;_-* &quot;-&quot;??\ _z_ł_-;_-@_-"/>
    <numFmt numFmtId="167" formatCode="_-* #,##0.000\ _z_ł_-;\-* #,##0.000\ _z_ł_-;_-* &quot;-&quot;??\ _z_ł_-;_-@_-"/>
    <numFmt numFmtId="168" formatCode="_-* #,##0.0\ _z_ł_-;\-* #,##0.0\ _z_ł_-;_-* &quot;-&quot;??\ _z_ł_-;_-@_-"/>
    <numFmt numFmtId="169" formatCode="#,##0.000"/>
    <numFmt numFmtId="170" formatCode="#,##0.000_ ;\-#,##0.000\ "/>
  </numFmts>
  <fonts count="34">
    <font>
      <sz val="11"/>
      <color theme="1"/>
      <name val="Calibri"/>
      <family val="2"/>
      <charset val="238"/>
      <scheme val="minor"/>
    </font>
    <font>
      <sz val="10"/>
      <name val="Arial CE"/>
      <charset val="238"/>
    </font>
    <font>
      <sz val="10"/>
      <name val="Arial"/>
      <family val="2"/>
      <charset val="238"/>
    </font>
    <font>
      <sz val="10"/>
      <name val="Times New Roman"/>
      <family val="1"/>
      <charset val="238"/>
    </font>
    <font>
      <sz val="11"/>
      <color theme="1"/>
      <name val="Calibri"/>
      <family val="2"/>
      <charset val="238"/>
      <scheme val="minor"/>
    </font>
    <font>
      <i/>
      <sz val="10"/>
      <name val="Arial"/>
      <family val="2"/>
      <charset val="238"/>
    </font>
    <font>
      <sz val="12"/>
      <color rgb="FFFF0000"/>
      <name val="Arial"/>
      <family val="2"/>
      <charset val="238"/>
    </font>
    <font>
      <i/>
      <vertAlign val="superscript"/>
      <sz val="10"/>
      <name val="Arial"/>
      <family val="2"/>
      <charset val="238"/>
    </font>
    <font>
      <sz val="10"/>
      <color rgb="FFFF0000"/>
      <name val="Arial"/>
      <family val="2"/>
      <charset val="238"/>
    </font>
    <font>
      <i/>
      <sz val="10"/>
      <color rgb="FFFF0000"/>
      <name val="Arial"/>
      <family val="2"/>
      <charset val="238"/>
    </font>
    <font>
      <sz val="12"/>
      <name val="Arial"/>
      <family val="2"/>
      <charset val="238"/>
    </font>
    <font>
      <sz val="10"/>
      <color theme="1"/>
      <name val="Arial"/>
      <family val="2"/>
      <charset val="238"/>
    </font>
    <font>
      <b/>
      <sz val="10"/>
      <color theme="1"/>
      <name val="Arial"/>
      <family val="2"/>
      <charset val="238"/>
    </font>
    <font>
      <b/>
      <sz val="10"/>
      <name val="Arial"/>
      <family val="2"/>
      <charset val="238"/>
    </font>
    <font>
      <b/>
      <sz val="10"/>
      <color rgb="FFFF0000"/>
      <name val="Arial"/>
      <family val="2"/>
      <charset val="238"/>
    </font>
    <font>
      <b/>
      <i/>
      <sz val="10"/>
      <name val="Arial"/>
      <family val="2"/>
      <charset val="238"/>
    </font>
    <font>
      <sz val="11"/>
      <color theme="1"/>
      <name val="Arial"/>
      <family val="2"/>
      <charset val="238"/>
    </font>
    <font>
      <u/>
      <sz val="8"/>
      <color theme="3" tint="0.39994506668294322"/>
      <name val="Arial"/>
      <family val="2"/>
      <charset val="238"/>
    </font>
    <font>
      <b/>
      <sz val="9"/>
      <name val="Arial"/>
      <family val="2"/>
      <charset val="238"/>
    </font>
    <font>
      <sz val="11"/>
      <color theme="1"/>
      <name val="Czcionka tekstu podstawowego"/>
      <family val="2"/>
      <charset val="238"/>
    </font>
    <font>
      <u/>
      <sz val="11"/>
      <color theme="10"/>
      <name val="Czcionka tekstu podstawowego"/>
      <family val="2"/>
      <charset val="238"/>
    </font>
    <font>
      <sz val="9"/>
      <name val="Arial"/>
      <family val="2"/>
      <charset val="238"/>
    </font>
    <font>
      <b/>
      <sz val="9"/>
      <color theme="1"/>
      <name val="Arial"/>
      <family val="2"/>
      <charset val="238"/>
    </font>
    <font>
      <sz val="9"/>
      <color theme="1"/>
      <name val="Arial"/>
      <family val="2"/>
      <charset val="238"/>
    </font>
    <font>
      <sz val="9"/>
      <color rgb="FFFF0000"/>
      <name val="Arial"/>
      <family val="2"/>
      <charset val="238"/>
    </font>
    <font>
      <vertAlign val="superscript"/>
      <sz val="10"/>
      <name val="Arial"/>
      <family val="2"/>
      <charset val="238"/>
    </font>
    <font>
      <sz val="10"/>
      <color theme="0" tint="-0.499984740745262"/>
      <name val="Arial"/>
      <family val="2"/>
      <charset val="238"/>
    </font>
    <font>
      <vertAlign val="superscript"/>
      <sz val="10"/>
      <color theme="0" tint="-0.499984740745262"/>
      <name val="Arial"/>
      <family val="2"/>
      <charset val="238"/>
    </font>
    <font>
      <sz val="10"/>
      <color theme="0" tint="-0.34998626667073579"/>
      <name val="Arial"/>
      <family val="2"/>
      <charset val="238"/>
    </font>
    <font>
      <vertAlign val="superscript"/>
      <sz val="10"/>
      <color theme="0" tint="-0.34998626667073579"/>
      <name val="Arial"/>
      <family val="2"/>
      <charset val="238"/>
    </font>
    <font>
      <b/>
      <sz val="10"/>
      <color theme="0" tint="-0.34998626667073579"/>
      <name val="Arial"/>
      <family val="2"/>
      <charset val="238"/>
    </font>
    <font>
      <b/>
      <sz val="10"/>
      <color theme="0" tint="-0.499984740745262"/>
      <name val="Arial"/>
      <family val="2"/>
      <charset val="238"/>
    </font>
    <font>
      <u/>
      <sz val="10"/>
      <color theme="4"/>
      <name val="Arial"/>
      <family val="2"/>
      <charset val="238"/>
    </font>
    <font>
      <u/>
      <sz val="10"/>
      <color theme="4" tint="0.59999389629810485"/>
      <name val="Arial"/>
      <family val="2"/>
      <charset val="238"/>
    </font>
  </fonts>
  <fills count="4">
    <fill>
      <patternFill patternType="none"/>
    </fill>
    <fill>
      <patternFill patternType="gray125"/>
    </fill>
    <fill>
      <patternFill patternType="solid">
        <fgColor theme="0"/>
        <bgColor indexed="64"/>
      </patternFill>
    </fill>
    <fill>
      <patternFill patternType="solid">
        <fgColor theme="4" tint="0.79998168889431442"/>
        <bgColor indexed="64"/>
      </patternFill>
    </fill>
  </fills>
  <borders count="57">
    <border>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rgb="FF000000"/>
      </left>
      <right style="thin">
        <color rgb="FF000000"/>
      </right>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bottom/>
      <diagonal/>
    </border>
    <border>
      <left style="thin">
        <color rgb="FF000000"/>
      </left>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indexed="64"/>
      </right>
      <top/>
      <bottom/>
      <diagonal/>
    </border>
    <border>
      <left style="thin">
        <color rgb="FF000000"/>
      </left>
      <right style="thin">
        <color indexed="64"/>
      </right>
      <top style="thin">
        <color rgb="FF000000"/>
      </top>
      <bottom/>
      <diagonal/>
    </border>
    <border>
      <left/>
      <right/>
      <top/>
      <bottom style="thin">
        <color rgb="FF000000"/>
      </bottom>
      <diagonal/>
    </border>
    <border>
      <left/>
      <right/>
      <top style="thin">
        <color rgb="FF000000"/>
      </top>
      <bottom/>
      <diagonal/>
    </border>
    <border>
      <left style="thin">
        <color indexed="64"/>
      </left>
      <right style="thin">
        <color indexed="64"/>
      </right>
      <top style="thin">
        <color rgb="FF000000"/>
      </top>
      <bottom/>
      <diagonal/>
    </border>
    <border>
      <left style="thin">
        <color rgb="FF000000"/>
      </left>
      <right style="thin">
        <color rgb="FF000000"/>
      </right>
      <top/>
      <bottom style="thin">
        <color indexed="64"/>
      </bottom>
      <diagonal/>
    </border>
    <border>
      <left style="thin">
        <color rgb="FF000000"/>
      </left>
      <right/>
      <top/>
      <bottom style="thin">
        <color indexed="64"/>
      </bottom>
      <diagonal/>
    </border>
    <border>
      <left/>
      <right/>
      <top style="thin">
        <color rgb="FF000000"/>
      </top>
      <bottom style="thin">
        <color indexed="64"/>
      </bottom>
      <diagonal/>
    </border>
    <border>
      <left style="thin">
        <color rgb="FF000000"/>
      </left>
      <right/>
      <top style="thin">
        <color rgb="FF000000"/>
      </top>
      <bottom style="thin">
        <color indexed="64"/>
      </bottom>
      <diagonal/>
    </border>
    <border>
      <left style="thin">
        <color rgb="FF000000"/>
      </left>
      <right style="thin">
        <color indexed="64"/>
      </right>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
      <left style="thin">
        <color rgb="FF000000"/>
      </left>
      <right style="thin">
        <color rgb="FF000000"/>
      </right>
      <top style="thin">
        <color indexed="64"/>
      </top>
      <bottom/>
      <diagonal/>
    </border>
    <border>
      <left style="thin">
        <color rgb="FF000000"/>
      </left>
      <right style="thin">
        <color indexed="64"/>
      </right>
      <top style="thin">
        <color indexed="64"/>
      </top>
      <bottom/>
      <diagonal/>
    </border>
    <border>
      <left style="thin">
        <color rgb="FF000000"/>
      </left>
      <right style="thin">
        <color indexed="64"/>
      </right>
      <top style="thin">
        <color rgb="FF000000"/>
      </top>
      <bottom style="thin">
        <color indexed="64"/>
      </bottom>
      <diagonal/>
    </border>
    <border>
      <left style="thin">
        <color rgb="FF000000"/>
      </left>
      <right style="thin">
        <color indexed="64"/>
      </right>
      <top/>
      <bottom style="thin">
        <color rgb="FF000000"/>
      </bottom>
      <diagonal/>
    </border>
    <border>
      <left/>
      <right style="thin">
        <color indexed="64"/>
      </right>
      <top style="thin">
        <color rgb="FF000000"/>
      </top>
      <bottom style="thin">
        <color indexed="64"/>
      </bottom>
      <diagonal/>
    </border>
    <border>
      <left/>
      <right style="thin">
        <color indexed="64"/>
      </right>
      <top style="thin">
        <color rgb="FF000000"/>
      </top>
      <bottom/>
      <diagonal/>
    </border>
    <border>
      <left/>
      <right style="thin">
        <color indexed="64"/>
      </right>
      <top/>
      <bottom style="thin">
        <color rgb="FF000000"/>
      </bottom>
      <diagonal/>
    </border>
    <border>
      <left style="thin">
        <color indexed="64"/>
      </left>
      <right style="thin">
        <color rgb="FF000000"/>
      </right>
      <top style="thin">
        <color indexed="64"/>
      </top>
      <bottom/>
      <diagonal/>
    </border>
    <border>
      <left style="thin">
        <color indexed="64"/>
      </left>
      <right style="thin">
        <color rgb="FF000000"/>
      </right>
      <top/>
      <bottom style="thin">
        <color rgb="FF000000"/>
      </bottom>
      <diagonal/>
    </border>
    <border>
      <left style="thin">
        <color indexed="64"/>
      </left>
      <right style="thin">
        <color rgb="FF000000"/>
      </right>
      <top style="thin">
        <color rgb="FF000000"/>
      </top>
      <bottom style="thin">
        <color indexed="64"/>
      </bottom>
      <diagonal/>
    </border>
    <border>
      <left style="thin">
        <color indexed="64"/>
      </left>
      <right style="thin">
        <color rgb="FF000000"/>
      </right>
      <top/>
      <bottom/>
      <diagonal/>
    </border>
    <border>
      <left style="thin">
        <color indexed="64"/>
      </left>
      <right style="thin">
        <color rgb="FF000000"/>
      </right>
      <top/>
      <bottom style="thin">
        <color indexed="64"/>
      </bottom>
      <diagonal/>
    </border>
    <border>
      <left style="thin">
        <color indexed="64"/>
      </left>
      <right style="thin">
        <color rgb="FF000000"/>
      </right>
      <top style="thin">
        <color indexed="64"/>
      </top>
      <bottom style="thin">
        <color indexed="64"/>
      </bottom>
      <diagonal/>
    </border>
    <border>
      <left style="thin">
        <color indexed="64"/>
      </left>
      <right style="thin">
        <color rgb="FF000000"/>
      </right>
      <top style="thin">
        <color rgb="FF000000"/>
      </top>
      <bottom/>
      <diagonal/>
    </border>
    <border>
      <left style="thin">
        <color indexed="64"/>
      </left>
      <right/>
      <top style="thin">
        <color rgb="FF000000"/>
      </top>
      <bottom style="thin">
        <color indexed="64"/>
      </bottom>
      <diagonal/>
    </border>
    <border>
      <left style="thin">
        <color rgb="FF000000"/>
      </left>
      <right/>
      <top style="thin">
        <color indexed="64"/>
      </top>
      <bottom/>
      <diagonal/>
    </border>
    <border>
      <left/>
      <right style="thin">
        <color rgb="FF000000"/>
      </right>
      <top/>
      <bottom style="thin">
        <color indexed="64"/>
      </bottom>
      <diagonal/>
    </border>
    <border>
      <left style="thin">
        <color indexed="64"/>
      </left>
      <right/>
      <top style="thin">
        <color rgb="FF000000"/>
      </top>
      <bottom/>
      <diagonal/>
    </border>
    <border>
      <left/>
      <right/>
      <top/>
      <bottom style="thin">
        <color theme="0" tint="-0.24994659260841701"/>
      </bottom>
      <diagonal/>
    </border>
  </borders>
  <cellStyleXfs count="13">
    <xf numFmtId="0" fontId="0" fillId="0" borderId="0"/>
    <xf numFmtId="0" fontId="1" fillId="0" borderId="0"/>
    <xf numFmtId="0" fontId="2" fillId="0" borderId="0"/>
    <xf numFmtId="9" fontId="4" fillId="0" borderId="0" applyFont="0" applyFill="0" applyBorder="0" applyAlignment="0" applyProtection="0"/>
    <xf numFmtId="0" fontId="32" fillId="0" borderId="0" applyNumberFormat="0" applyFill="0" applyBorder="0" applyAlignment="0" applyProtection="0"/>
    <xf numFmtId="0" fontId="1" fillId="0" borderId="0"/>
    <xf numFmtId="0" fontId="2" fillId="0" borderId="0"/>
    <xf numFmtId="0" fontId="19" fillId="0" borderId="0"/>
    <xf numFmtId="43" fontId="19" fillId="0" borderId="0" applyFont="0" applyFill="0" applyBorder="0" applyAlignment="0" applyProtection="0"/>
    <xf numFmtId="0" fontId="20" fillId="0" borderId="0" applyNumberFormat="0" applyFill="0" applyBorder="0" applyAlignment="0" applyProtection="0"/>
    <xf numFmtId="0" fontId="19" fillId="0" borderId="0"/>
    <xf numFmtId="0" fontId="19" fillId="0" borderId="0"/>
    <xf numFmtId="0" fontId="4" fillId="0" borderId="0"/>
  </cellStyleXfs>
  <cellXfs count="503">
    <xf numFmtId="0" fontId="0" fillId="0" borderId="0" xfId="0"/>
    <xf numFmtId="0" fontId="3" fillId="0" borderId="0" xfId="0" applyFont="1" applyFill="1"/>
    <xf numFmtId="0" fontId="6" fillId="0" borderId="0" xfId="0" applyFont="1"/>
    <xf numFmtId="0" fontId="5" fillId="0" borderId="0" xfId="0" applyFont="1" applyBorder="1" applyAlignment="1">
      <alignment horizontal="left" vertical="center" wrapText="1" indent="7"/>
    </xf>
    <xf numFmtId="3" fontId="2" fillId="0" borderId="16" xfId="0" applyNumberFormat="1" applyFont="1" applyFill="1" applyBorder="1" applyAlignment="1">
      <alignment horizontal="right" vertical="center" wrapText="1"/>
    </xf>
    <xf numFmtId="0" fontId="8" fillId="0" borderId="16" xfId="0" applyFont="1" applyFill="1" applyBorder="1" applyAlignment="1">
      <alignment horizontal="right" vertical="center" wrapText="1"/>
    </xf>
    <xf numFmtId="3" fontId="8" fillId="0" borderId="16" xfId="0" applyNumberFormat="1" applyFont="1" applyFill="1" applyBorder="1" applyAlignment="1">
      <alignment horizontal="right" vertical="center" wrapText="1"/>
    </xf>
    <xf numFmtId="164" fontId="6" fillId="0" borderId="0" xfId="0" applyNumberFormat="1" applyFont="1"/>
    <xf numFmtId="3" fontId="6" fillId="0" borderId="0" xfId="0" applyNumberFormat="1" applyFont="1"/>
    <xf numFmtId="164" fontId="2" fillId="0" borderId="16" xfId="0" applyNumberFormat="1" applyFont="1" applyFill="1" applyBorder="1" applyAlignment="1">
      <alignment horizontal="right" vertical="center" wrapText="1"/>
    </xf>
    <xf numFmtId="164" fontId="8" fillId="0" borderId="16" xfId="0" applyNumberFormat="1" applyFont="1" applyFill="1" applyBorder="1" applyAlignment="1">
      <alignment horizontal="right" vertical="center" wrapText="1"/>
    </xf>
    <xf numFmtId="0" fontId="9" fillId="0" borderId="0" xfId="0" applyFont="1" applyFill="1" applyBorder="1" applyAlignment="1">
      <alignment vertical="center" wrapText="1"/>
    </xf>
    <xf numFmtId="164" fontId="8" fillId="0" borderId="0" xfId="0" applyNumberFormat="1" applyFont="1" applyFill="1" applyBorder="1" applyAlignment="1">
      <alignment horizontal="right" vertical="center" wrapText="1"/>
    </xf>
    <xf numFmtId="0" fontId="6" fillId="0" borderId="0" xfId="0" applyFont="1" applyBorder="1"/>
    <xf numFmtId="0" fontId="8" fillId="0" borderId="0" xfId="0" applyFont="1" applyFill="1" applyBorder="1" applyAlignment="1">
      <alignment horizontal="right" vertical="center" wrapText="1"/>
    </xf>
    <xf numFmtId="0" fontId="10" fillId="0" borderId="0" xfId="0" applyFont="1"/>
    <xf numFmtId="0" fontId="12" fillId="0" borderId="0" xfId="0" applyFont="1"/>
    <xf numFmtId="0" fontId="11" fillId="0" borderId="0" xfId="0" applyFont="1"/>
    <xf numFmtId="0" fontId="13" fillId="0" borderId="20" xfId="0" applyFont="1" applyBorder="1" applyAlignment="1">
      <alignment vertical="center" wrapText="1"/>
    </xf>
    <xf numFmtId="3" fontId="13" fillId="0" borderId="16" xfId="0" applyNumberFormat="1" applyFont="1" applyBorder="1" applyAlignment="1">
      <alignment horizontal="right" vertical="center" wrapText="1"/>
    </xf>
    <xf numFmtId="3" fontId="13" fillId="0" borderId="16" xfId="0" applyNumberFormat="1" applyFont="1" applyFill="1" applyBorder="1" applyAlignment="1">
      <alignment horizontal="right" vertical="center" wrapText="1"/>
    </xf>
    <xf numFmtId="3" fontId="14" fillId="0" borderId="0" xfId="0" applyNumberFormat="1" applyFont="1" applyBorder="1" applyAlignment="1">
      <alignment horizontal="right" vertical="center" wrapText="1"/>
    </xf>
    <xf numFmtId="3" fontId="14" fillId="0" borderId="0" xfId="0" applyNumberFormat="1" applyFont="1" applyFill="1" applyBorder="1" applyAlignment="1">
      <alignment horizontal="right" vertical="center" wrapText="1"/>
    </xf>
    <xf numFmtId="0" fontId="2" fillId="0" borderId="20" xfId="0" applyFont="1" applyBorder="1" applyAlignment="1">
      <alignment horizontal="left" vertical="center" wrapText="1" indent="1"/>
    </xf>
    <xf numFmtId="3" fontId="2" fillId="0" borderId="16" xfId="0" applyNumberFormat="1" applyFont="1" applyBorder="1" applyAlignment="1">
      <alignment horizontal="right" vertical="center" wrapText="1"/>
    </xf>
    <xf numFmtId="3" fontId="8" fillId="0" borderId="0" xfId="0" applyNumberFormat="1" applyFont="1" applyBorder="1" applyAlignment="1">
      <alignment horizontal="right" vertical="center" wrapText="1"/>
    </xf>
    <xf numFmtId="3" fontId="8" fillId="0" borderId="0" xfId="0" applyNumberFormat="1" applyFont="1" applyFill="1" applyBorder="1" applyAlignment="1">
      <alignment horizontal="right" vertical="center" wrapText="1"/>
    </xf>
    <xf numFmtId="3" fontId="8" fillId="0" borderId="16" xfId="0" applyNumberFormat="1" applyFont="1" applyBorder="1" applyAlignment="1">
      <alignment horizontal="right" vertical="center" wrapText="1"/>
    </xf>
    <xf numFmtId="0" fontId="2" fillId="0" borderId="20" xfId="0" applyFont="1" applyBorder="1" applyAlignment="1">
      <alignment vertical="center" wrapText="1"/>
    </xf>
    <xf numFmtId="0" fontId="8" fillId="0" borderId="16" xfId="0" applyFont="1" applyBorder="1" applyAlignment="1">
      <alignment horizontal="right" vertical="center" wrapText="1"/>
    </xf>
    <xf numFmtId="164" fontId="13" fillId="0" borderId="16" xfId="0" applyNumberFormat="1" applyFont="1" applyBorder="1" applyAlignment="1">
      <alignment horizontal="right" vertical="center" wrapText="1"/>
    </xf>
    <xf numFmtId="164" fontId="13" fillId="0" borderId="16" xfId="0" applyNumberFormat="1" applyFont="1" applyFill="1" applyBorder="1" applyAlignment="1">
      <alignment horizontal="right" vertical="center" wrapText="1"/>
    </xf>
    <xf numFmtId="0" fontId="14" fillId="0" borderId="16" xfId="0" applyFont="1" applyBorder="1" applyAlignment="1">
      <alignment horizontal="right" vertical="center" wrapText="1"/>
    </xf>
    <xf numFmtId="0" fontId="14" fillId="0" borderId="16" xfId="0" applyFont="1" applyFill="1" applyBorder="1" applyAlignment="1">
      <alignment horizontal="right" vertical="center" wrapText="1"/>
    </xf>
    <xf numFmtId="164" fontId="2" fillId="0" borderId="16" xfId="0" applyNumberFormat="1" applyFont="1" applyBorder="1" applyAlignment="1">
      <alignment horizontal="right" vertical="center" wrapText="1"/>
    </xf>
    <xf numFmtId="164" fontId="8" fillId="0" borderId="16" xfId="0" applyNumberFormat="1" applyFont="1" applyBorder="1" applyAlignment="1">
      <alignment horizontal="right" vertical="center" wrapText="1"/>
    </xf>
    <xf numFmtId="164" fontId="8" fillId="0" borderId="0" xfId="0" applyNumberFormat="1" applyFont="1" applyBorder="1" applyAlignment="1">
      <alignment horizontal="right" vertical="center" wrapText="1"/>
    </xf>
    <xf numFmtId="0" fontId="5" fillId="0" borderId="0" xfId="0" applyFont="1" applyBorder="1" applyAlignment="1">
      <alignment vertical="center" wrapText="1"/>
    </xf>
    <xf numFmtId="0" fontId="8" fillId="0" borderId="0" xfId="0" applyFont="1" applyBorder="1" applyAlignment="1">
      <alignment horizontal="right" vertical="center" wrapText="1"/>
    </xf>
    <xf numFmtId="0" fontId="5" fillId="0" borderId="0" xfId="0" applyFont="1" applyBorder="1" applyAlignment="1">
      <alignment vertical="center"/>
    </xf>
    <xf numFmtId="0" fontId="5" fillId="0" borderId="0" xfId="0" applyFont="1" applyFill="1" applyBorder="1" applyAlignment="1">
      <alignment vertical="center" wrapText="1"/>
    </xf>
    <xf numFmtId="0" fontId="5" fillId="0" borderId="0" xfId="0" applyFont="1" applyFill="1" applyBorder="1" applyAlignment="1">
      <alignment vertical="center"/>
    </xf>
    <xf numFmtId="0" fontId="8" fillId="0" borderId="0" xfId="0" applyFont="1"/>
    <xf numFmtId="0" fontId="8" fillId="0" borderId="0" xfId="0" applyFont="1" applyBorder="1"/>
    <xf numFmtId="164" fontId="8" fillId="0" borderId="0" xfId="0" applyNumberFormat="1" applyFont="1"/>
    <xf numFmtId="165" fontId="8" fillId="0" borderId="0" xfId="3" applyNumberFormat="1" applyFont="1"/>
    <xf numFmtId="0" fontId="2" fillId="0" borderId="0" xfId="0" applyFont="1"/>
    <xf numFmtId="3" fontId="8" fillId="0" borderId="0" xfId="0" applyNumberFormat="1" applyFont="1"/>
    <xf numFmtId="0" fontId="8" fillId="0" borderId="0" xfId="0" applyFont="1" applyFill="1"/>
    <xf numFmtId="0" fontId="8" fillId="0" borderId="0" xfId="0" applyFont="1" applyFill="1" applyBorder="1" applyAlignment="1">
      <alignment vertical="center" wrapText="1"/>
    </xf>
    <xf numFmtId="3" fontId="14" fillId="0" borderId="2" xfId="0" applyNumberFormat="1" applyFont="1" applyFill="1" applyBorder="1" applyAlignment="1">
      <alignment horizontal="right" vertical="center" wrapText="1"/>
    </xf>
    <xf numFmtId="3" fontId="2" fillId="0" borderId="2" xfId="0" applyNumberFormat="1" applyFont="1" applyFill="1" applyBorder="1" applyAlignment="1">
      <alignment horizontal="right" vertical="center" wrapText="1"/>
    </xf>
    <xf numFmtId="3" fontId="8" fillId="0" borderId="2" xfId="0" applyNumberFormat="1" applyFont="1" applyFill="1" applyBorder="1" applyAlignment="1">
      <alignment horizontal="right" vertical="center" wrapText="1"/>
    </xf>
    <xf numFmtId="0" fontId="14" fillId="0" borderId="2" xfId="0" applyFont="1" applyFill="1" applyBorder="1" applyAlignment="1">
      <alignment horizontal="right" vertical="center" wrapText="1"/>
    </xf>
    <xf numFmtId="0" fontId="2" fillId="0" borderId="25" xfId="0" applyFont="1" applyBorder="1" applyAlignment="1">
      <alignment vertical="center" wrapText="1"/>
    </xf>
    <xf numFmtId="0" fontId="2" fillId="0" borderId="2" xfId="0" applyFont="1" applyBorder="1"/>
    <xf numFmtId="0" fontId="2" fillId="0" borderId="3" xfId="0" applyFont="1" applyBorder="1"/>
    <xf numFmtId="0" fontId="2" fillId="0" borderId="2" xfId="0" applyNumberFormat="1" applyFont="1" applyBorder="1"/>
    <xf numFmtId="3" fontId="2" fillId="0" borderId="25" xfId="0" applyNumberFormat="1" applyFont="1" applyFill="1" applyBorder="1" applyAlignment="1">
      <alignment horizontal="right" vertical="center" wrapText="1"/>
    </xf>
    <xf numFmtId="3" fontId="2" fillId="0" borderId="2" xfId="0" applyNumberFormat="1" applyFont="1" applyFill="1" applyBorder="1"/>
    <xf numFmtId="3" fontId="2" fillId="0" borderId="2" xfId="3" applyNumberFormat="1" applyFont="1" applyFill="1" applyBorder="1"/>
    <xf numFmtId="1" fontId="2" fillId="0" borderId="2" xfId="0" applyNumberFormat="1" applyFont="1" applyFill="1" applyBorder="1"/>
    <xf numFmtId="164" fontId="2" fillId="0" borderId="25" xfId="0" applyNumberFormat="1" applyFont="1" applyBorder="1" applyAlignment="1">
      <alignment horizontal="right" vertical="center" wrapText="1"/>
    </xf>
    <xf numFmtId="164" fontId="2" fillId="0" borderId="2" xfId="0" applyNumberFormat="1" applyFont="1" applyBorder="1"/>
    <xf numFmtId="0" fontId="2" fillId="0" borderId="25" xfId="0" applyFont="1" applyBorder="1" applyAlignment="1">
      <alignment horizontal="right" vertical="center" wrapText="1"/>
    </xf>
    <xf numFmtId="0" fontId="2" fillId="0" borderId="0" xfId="0" applyFont="1" applyBorder="1" applyAlignment="1">
      <alignment horizontal="right" vertical="center" wrapText="1"/>
    </xf>
    <xf numFmtId="164" fontId="8" fillId="0" borderId="0" xfId="0" applyNumberFormat="1" applyFont="1" applyFill="1"/>
    <xf numFmtId="0" fontId="13" fillId="0" borderId="16" xfId="0" applyFont="1" applyFill="1" applyBorder="1" applyAlignment="1">
      <alignment horizontal="right" vertical="center" wrapText="1"/>
    </xf>
    <xf numFmtId="0" fontId="13" fillId="0" borderId="16" xfId="0" applyFont="1" applyBorder="1" applyAlignment="1">
      <alignment horizontal="right" vertical="center" wrapText="1"/>
    </xf>
    <xf numFmtId="0" fontId="2" fillId="0" borderId="2" xfId="0" applyFont="1" applyBorder="1" applyAlignment="1">
      <alignment horizontal="right" vertical="center"/>
    </xf>
    <xf numFmtId="164" fontId="2" fillId="0" borderId="2" xfId="0" applyNumberFormat="1" applyFont="1" applyBorder="1" applyAlignment="1">
      <alignment horizontal="right" vertical="center"/>
    </xf>
    <xf numFmtId="0" fontId="14" fillId="0" borderId="25" xfId="0" applyFont="1" applyBorder="1" applyAlignment="1">
      <alignment horizontal="right" vertical="center" wrapText="1"/>
    </xf>
    <xf numFmtId="0" fontId="8" fillId="0" borderId="25" xfId="0" applyFont="1" applyBorder="1" applyAlignment="1">
      <alignment horizontal="right" vertical="center" wrapText="1"/>
    </xf>
    <xf numFmtId="164" fontId="13" fillId="0" borderId="25" xfId="0" applyNumberFormat="1" applyFont="1" applyBorder="1" applyAlignment="1">
      <alignment horizontal="right" vertical="center" wrapText="1"/>
    </xf>
    <xf numFmtId="0" fontId="13" fillId="0" borderId="25" xfId="0" applyFont="1" applyBorder="1" applyAlignment="1">
      <alignment horizontal="right" vertical="center" wrapText="1"/>
    </xf>
    <xf numFmtId="0" fontId="8" fillId="0" borderId="0" xfId="0" applyFont="1" applyBorder="1" applyAlignment="1">
      <alignment vertical="center"/>
    </xf>
    <xf numFmtId="3" fontId="13" fillId="0" borderId="8" xfId="0" applyNumberFormat="1" applyFont="1" applyBorder="1" applyAlignment="1">
      <alignment horizontal="right" vertical="center" wrapText="1"/>
    </xf>
    <xf numFmtId="1" fontId="13" fillId="0" borderId="1" xfId="5" applyNumberFormat="1" applyFont="1" applyFill="1" applyBorder="1" applyAlignment="1">
      <alignment vertical="center" wrapText="1"/>
    </xf>
    <xf numFmtId="3" fontId="14" fillId="0" borderId="2" xfId="0" applyNumberFormat="1" applyFont="1" applyBorder="1" applyAlignment="1">
      <alignment horizontal="right" vertical="center" wrapText="1"/>
    </xf>
    <xf numFmtId="3" fontId="2" fillId="0" borderId="2" xfId="0" applyNumberFormat="1" applyFont="1" applyBorder="1" applyAlignment="1">
      <alignment horizontal="right" vertical="center" wrapText="1"/>
    </xf>
    <xf numFmtId="3" fontId="8" fillId="0" borderId="2" xfId="0" applyNumberFormat="1" applyFont="1" applyBorder="1" applyAlignment="1">
      <alignment horizontal="right" vertical="center" wrapText="1"/>
    </xf>
    <xf numFmtId="164" fontId="13" fillId="0" borderId="2" xfId="0" applyNumberFormat="1" applyFont="1" applyBorder="1"/>
    <xf numFmtId="164" fontId="2" fillId="0" borderId="1" xfId="0" applyNumberFormat="1" applyFont="1" applyBorder="1"/>
    <xf numFmtId="0" fontId="8" fillId="0" borderId="30" xfId="0" applyFont="1" applyFill="1" applyBorder="1" applyAlignment="1">
      <alignment horizontal="right" vertical="center" wrapText="1"/>
    </xf>
    <xf numFmtId="164" fontId="8" fillId="0" borderId="30" xfId="0" applyNumberFormat="1" applyFont="1" applyFill="1" applyBorder="1" applyAlignment="1">
      <alignment horizontal="right" vertical="center" wrapText="1"/>
    </xf>
    <xf numFmtId="164" fontId="8" fillId="0" borderId="31" xfId="0" applyNumberFormat="1" applyFont="1" applyFill="1" applyBorder="1" applyAlignment="1">
      <alignment horizontal="right" vertical="center" wrapText="1"/>
    </xf>
    <xf numFmtId="0" fontId="8" fillId="0" borderId="30" xfId="0" applyFont="1" applyBorder="1" applyAlignment="1">
      <alignment horizontal="right" vertical="center" wrapText="1"/>
    </xf>
    <xf numFmtId="0" fontId="8" fillId="0" borderId="31" xfId="0" applyFont="1" applyBorder="1" applyAlignment="1">
      <alignment horizontal="right" vertical="center" wrapText="1"/>
    </xf>
    <xf numFmtId="0" fontId="8" fillId="0" borderId="7" xfId="0" applyFont="1" applyFill="1" applyBorder="1" applyAlignment="1">
      <alignment horizontal="right" vertical="center" wrapText="1"/>
    </xf>
    <xf numFmtId="0" fontId="14" fillId="0" borderId="7" xfId="0" applyFont="1" applyFill="1" applyBorder="1" applyAlignment="1">
      <alignment horizontal="right" vertical="center" wrapText="1"/>
    </xf>
    <xf numFmtId="0" fontId="8" fillId="0" borderId="5" xfId="0" applyFont="1" applyFill="1" applyBorder="1" applyAlignment="1">
      <alignment horizontal="right" vertical="center" wrapText="1"/>
    </xf>
    <xf numFmtId="0" fontId="2" fillId="0" borderId="34" xfId="0" applyFont="1" applyFill="1" applyBorder="1" applyAlignment="1">
      <alignment horizontal="right" vertical="center" wrapText="1"/>
    </xf>
    <xf numFmtId="0" fontId="2" fillId="0" borderId="6" xfId="0" applyFont="1" applyFill="1" applyBorder="1" applyAlignment="1">
      <alignment horizontal="right" vertical="center" wrapText="1"/>
    </xf>
    <xf numFmtId="0" fontId="2" fillId="0" borderId="7" xfId="0" applyFont="1" applyFill="1" applyBorder="1"/>
    <xf numFmtId="0" fontId="2" fillId="0" borderId="34" xfId="0" applyFont="1" applyBorder="1" applyAlignment="1">
      <alignment horizontal="right" vertical="center" wrapText="1"/>
    </xf>
    <xf numFmtId="0" fontId="2" fillId="0" borderId="6" xfId="0" applyFont="1" applyBorder="1" applyAlignment="1">
      <alignment horizontal="right" vertical="center" wrapText="1"/>
    </xf>
    <xf numFmtId="0" fontId="2" fillId="0" borderId="7" xfId="0" applyFont="1" applyBorder="1"/>
    <xf numFmtId="3" fontId="8" fillId="0" borderId="30" xfId="0" applyNumberFormat="1" applyFont="1" applyFill="1" applyBorder="1" applyAlignment="1">
      <alignment horizontal="right" vertical="center" wrapText="1"/>
    </xf>
    <xf numFmtId="3" fontId="8" fillId="0" borderId="30" xfId="0" applyNumberFormat="1" applyFont="1" applyBorder="1" applyAlignment="1">
      <alignment horizontal="right" vertical="center" wrapText="1"/>
    </xf>
    <xf numFmtId="0" fontId="2" fillId="0" borderId="30" xfId="0" applyFont="1" applyFill="1" applyBorder="1" applyAlignment="1">
      <alignment horizontal="right" vertical="center" wrapText="1"/>
    </xf>
    <xf numFmtId="164" fontId="13" fillId="0" borderId="30" xfId="0" applyNumberFormat="1" applyFont="1" applyBorder="1" applyAlignment="1">
      <alignment horizontal="right" vertical="center" wrapText="1"/>
    </xf>
    <xf numFmtId="0" fontId="2" fillId="0" borderId="7" xfId="0" applyFont="1" applyBorder="1" applyAlignment="1">
      <alignment horizontal="right" vertical="center" wrapText="1"/>
    </xf>
    <xf numFmtId="164" fontId="2" fillId="0" borderId="30" xfId="0" applyNumberFormat="1" applyFont="1" applyFill="1" applyBorder="1" applyAlignment="1">
      <alignment horizontal="right" vertical="center" wrapText="1"/>
    </xf>
    <xf numFmtId="164" fontId="2" fillId="0" borderId="34" xfId="0" applyNumberFormat="1" applyFont="1" applyBorder="1" applyAlignment="1">
      <alignment horizontal="right" vertical="center" wrapText="1"/>
    </xf>
    <xf numFmtId="0" fontId="8" fillId="0" borderId="7" xfId="0" applyFont="1" applyBorder="1" applyAlignment="1">
      <alignment horizontal="right" vertical="center" wrapText="1"/>
    </xf>
    <xf numFmtId="164" fontId="2" fillId="0" borderId="7" xfId="0" applyNumberFormat="1" applyFont="1" applyBorder="1"/>
    <xf numFmtId="164" fontId="2" fillId="0" borderId="6" xfId="0" applyNumberFormat="1" applyFont="1" applyBorder="1"/>
    <xf numFmtId="164" fontId="2" fillId="0" borderId="13" xfId="0" applyNumberFormat="1" applyFont="1" applyBorder="1"/>
    <xf numFmtId="164" fontId="13" fillId="0" borderId="9" xfId="0" applyNumberFormat="1" applyFont="1" applyBorder="1"/>
    <xf numFmtId="0" fontId="2" fillId="0" borderId="1" xfId="0" applyFont="1" applyBorder="1"/>
    <xf numFmtId="164" fontId="13" fillId="0" borderId="8" xfId="0" applyNumberFormat="1" applyFont="1" applyBorder="1"/>
    <xf numFmtId="164" fontId="13" fillId="0" borderId="8" xfId="0" applyNumberFormat="1" applyFont="1" applyBorder="1" applyAlignment="1">
      <alignment horizontal="right" vertical="center" wrapText="1"/>
    </xf>
    <xf numFmtId="164" fontId="14" fillId="0" borderId="2" xfId="0" applyNumberFormat="1" applyFont="1" applyBorder="1" applyAlignment="1">
      <alignment horizontal="right" vertical="center" wrapText="1"/>
    </xf>
    <xf numFmtId="164" fontId="2" fillId="0" borderId="2" xfId="0" applyNumberFormat="1" applyFont="1" applyBorder="1" applyAlignment="1">
      <alignment horizontal="right" vertical="center" wrapText="1"/>
    </xf>
    <xf numFmtId="164" fontId="8" fillId="0" borderId="2" xfId="0" applyNumberFormat="1" applyFont="1" applyBorder="1" applyAlignment="1">
      <alignment horizontal="right" vertical="center" wrapText="1"/>
    </xf>
    <xf numFmtId="164" fontId="8" fillId="0" borderId="7" xfId="0" applyNumberFormat="1" applyFont="1" applyBorder="1" applyAlignment="1">
      <alignment horizontal="right" vertical="center" wrapText="1"/>
    </xf>
    <xf numFmtId="164" fontId="13" fillId="0" borderId="9" xfId="0" applyNumberFormat="1" applyFont="1" applyBorder="1" applyAlignment="1">
      <alignment horizontal="right" vertical="center" wrapText="1"/>
    </xf>
    <xf numFmtId="0" fontId="13" fillId="0" borderId="1" xfId="0" applyFont="1" applyBorder="1" applyAlignment="1">
      <alignment horizontal="right" vertical="center" wrapText="1"/>
    </xf>
    <xf numFmtId="164" fontId="2" fillId="0" borderId="13" xfId="0" applyNumberFormat="1" applyFont="1" applyBorder="1" applyAlignment="1">
      <alignment horizontal="right" vertical="center" wrapText="1"/>
    </xf>
    <xf numFmtId="3" fontId="13" fillId="0" borderId="39" xfId="0" applyNumberFormat="1" applyFont="1" applyBorder="1" applyAlignment="1">
      <alignment horizontal="right" vertical="center" wrapText="1"/>
    </xf>
    <xf numFmtId="3" fontId="2" fillId="0" borderId="25" xfId="0" applyNumberFormat="1" applyFont="1" applyBorder="1" applyAlignment="1">
      <alignment horizontal="right" vertical="center" wrapText="1"/>
    </xf>
    <xf numFmtId="3" fontId="8" fillId="0" borderId="34" xfId="0" applyNumberFormat="1" applyFont="1" applyBorder="1" applyAlignment="1">
      <alignment horizontal="right" vertical="center" wrapText="1"/>
    </xf>
    <xf numFmtId="164" fontId="13" fillId="0" borderId="39" xfId="0" applyNumberFormat="1" applyFont="1" applyBorder="1" applyAlignment="1">
      <alignment horizontal="right" vertical="center" wrapText="1"/>
    </xf>
    <xf numFmtId="164" fontId="8" fillId="0" borderId="34" xfId="0" applyNumberFormat="1" applyFont="1" applyBorder="1" applyAlignment="1">
      <alignment horizontal="right" vertical="center" wrapText="1"/>
    </xf>
    <xf numFmtId="0" fontId="2" fillId="0" borderId="0" xfId="0" applyFont="1" applyAlignment="1"/>
    <xf numFmtId="0" fontId="8" fillId="0" borderId="0" xfId="0" applyFont="1" applyAlignment="1"/>
    <xf numFmtId="3" fontId="8" fillId="0" borderId="25" xfId="0" applyNumberFormat="1" applyFont="1" applyBorder="1" applyAlignment="1">
      <alignment horizontal="right" vertical="center" wrapText="1"/>
    </xf>
    <xf numFmtId="3" fontId="8" fillId="0" borderId="25" xfId="0" applyNumberFormat="1" applyFont="1" applyFill="1" applyBorder="1" applyAlignment="1">
      <alignment horizontal="right" vertical="center" wrapText="1"/>
    </xf>
    <xf numFmtId="0" fontId="8" fillId="0" borderId="34" xfId="0" applyFont="1" applyFill="1" applyBorder="1" applyAlignment="1">
      <alignment horizontal="right" vertical="center" wrapText="1"/>
    </xf>
    <xf numFmtId="164" fontId="2" fillId="0" borderId="39" xfId="0" applyNumberFormat="1" applyFont="1" applyFill="1" applyBorder="1" applyAlignment="1">
      <alignment horizontal="right" vertical="center" wrapText="1"/>
    </xf>
    <xf numFmtId="164" fontId="2" fillId="0" borderId="25" xfId="0" applyNumberFormat="1" applyFont="1" applyFill="1" applyBorder="1" applyAlignment="1">
      <alignment horizontal="right" vertical="center" wrapText="1"/>
    </xf>
    <xf numFmtId="0" fontId="8" fillId="0" borderId="6" xfId="0" applyFont="1" applyBorder="1"/>
    <xf numFmtId="0" fontId="2" fillId="0" borderId="8" xfId="0" applyFont="1" applyBorder="1"/>
    <xf numFmtId="0" fontId="8" fillId="0" borderId="14" xfId="0" applyFont="1" applyFill="1" applyBorder="1" applyAlignment="1">
      <alignment vertical="center" wrapText="1"/>
    </xf>
    <xf numFmtId="0" fontId="2" fillId="0" borderId="2" xfId="0" applyFont="1" applyFill="1" applyBorder="1" applyAlignment="1">
      <alignment vertical="center" wrapText="1"/>
    </xf>
    <xf numFmtId="0" fontId="2" fillId="0" borderId="48" xfId="0" applyFont="1" applyBorder="1" applyAlignment="1">
      <alignment vertical="center" wrapText="1"/>
    </xf>
    <xf numFmtId="0" fontId="2" fillId="0" borderId="51" xfId="0" applyFont="1" applyBorder="1" applyAlignment="1">
      <alignment vertical="center" wrapText="1"/>
    </xf>
    <xf numFmtId="0" fontId="2" fillId="0" borderId="48" xfId="0" applyFont="1" applyBorder="1" applyAlignment="1">
      <alignment horizontal="left" vertical="center" wrapText="1" indent="1"/>
    </xf>
    <xf numFmtId="0" fontId="2" fillId="0" borderId="48" xfId="0" applyFont="1" applyBorder="1" applyAlignment="1">
      <alignment horizontal="left" vertical="center" wrapText="1" indent="2"/>
    </xf>
    <xf numFmtId="0" fontId="2" fillId="0" borderId="48" xfId="0" applyFont="1" applyFill="1" applyBorder="1" applyAlignment="1">
      <alignment vertical="center" wrapText="1"/>
    </xf>
    <xf numFmtId="0" fontId="2" fillId="0" borderId="48" xfId="0" applyFont="1" applyFill="1" applyBorder="1" applyAlignment="1">
      <alignment horizontal="left" vertical="center" wrapText="1" indent="1"/>
    </xf>
    <xf numFmtId="3" fontId="2" fillId="0" borderId="0" xfId="0" applyNumberFormat="1" applyFont="1" applyFill="1" applyBorder="1"/>
    <xf numFmtId="0" fontId="2" fillId="0" borderId="48" xfId="0" applyFont="1" applyFill="1" applyBorder="1" applyAlignment="1">
      <alignment horizontal="left" vertical="center" wrapText="1" indent="2"/>
    </xf>
    <xf numFmtId="164" fontId="2" fillId="0" borderId="0" xfId="0" applyNumberFormat="1" applyFont="1" applyBorder="1"/>
    <xf numFmtId="164" fontId="2" fillId="0" borderId="2" xfId="0" applyNumberFormat="1" applyFont="1" applyBorder="1" applyAlignment="1">
      <alignment vertical="center"/>
    </xf>
    <xf numFmtId="0" fontId="2" fillId="0" borderId="2" xfId="0" applyFont="1" applyBorder="1" applyAlignment="1">
      <alignment vertical="center"/>
    </xf>
    <xf numFmtId="0" fontId="2" fillId="0" borderId="1" xfId="0" applyFont="1" applyBorder="1" applyAlignment="1">
      <alignment vertical="center"/>
    </xf>
    <xf numFmtId="164" fontId="2" fillId="0" borderId="3" xfId="0" applyNumberFormat="1" applyFont="1" applyBorder="1" applyAlignment="1">
      <alignment vertical="center"/>
    </xf>
    <xf numFmtId="0" fontId="2" fillId="0" borderId="7" xfId="0" applyFont="1" applyBorder="1" applyAlignment="1">
      <alignment vertical="center"/>
    </xf>
    <xf numFmtId="0" fontId="2" fillId="0" borderId="13" xfId="0" applyFont="1" applyBorder="1" applyAlignment="1">
      <alignment vertical="center"/>
    </xf>
    <xf numFmtId="0" fontId="13" fillId="0" borderId="2" xfId="0" applyFont="1" applyBorder="1" applyAlignment="1">
      <alignment vertical="center" wrapText="1"/>
    </xf>
    <xf numFmtId="0" fontId="2" fillId="0" borderId="2" xfId="0" applyFont="1" applyBorder="1" applyAlignment="1">
      <alignment vertical="center" wrapText="1"/>
    </xf>
    <xf numFmtId="0" fontId="2" fillId="0" borderId="7" xfId="0" applyFont="1" applyBorder="1" applyAlignment="1">
      <alignment vertical="center" wrapText="1"/>
    </xf>
    <xf numFmtId="164" fontId="13" fillId="0" borderId="0" xfId="0" applyNumberFormat="1" applyFont="1" applyBorder="1"/>
    <xf numFmtId="0" fontId="2" fillId="0" borderId="0" xfId="0" applyFont="1" applyBorder="1"/>
    <xf numFmtId="0" fontId="2" fillId="0" borderId="7" xfId="0" applyFont="1" applyFill="1" applyBorder="1" applyAlignment="1">
      <alignment vertical="center" wrapText="1"/>
    </xf>
    <xf numFmtId="0" fontId="13" fillId="0" borderId="8" xfId="0" applyFont="1" applyBorder="1" applyAlignment="1">
      <alignment vertical="center" wrapText="1"/>
    </xf>
    <xf numFmtId="0" fontId="2" fillId="0" borderId="2" xfId="0" applyFont="1" applyBorder="1" applyAlignment="1">
      <alignment horizontal="left" vertical="center" wrapText="1" indent="1"/>
    </xf>
    <xf numFmtId="0" fontId="2" fillId="0" borderId="2" xfId="0" applyFont="1" applyBorder="1" applyAlignment="1">
      <alignment horizontal="left" vertical="center" wrapText="1" indent="2"/>
    </xf>
    <xf numFmtId="0" fontId="2" fillId="0" borderId="2" xfId="0" applyFont="1" applyBorder="1" applyAlignment="1">
      <alignment horizontal="left" vertical="center" wrapText="1" indent="3"/>
    </xf>
    <xf numFmtId="0" fontId="2" fillId="0" borderId="0" xfId="0" applyFont="1" applyBorder="1" applyAlignment="1">
      <alignment vertical="center"/>
    </xf>
    <xf numFmtId="0" fontId="2" fillId="0" borderId="0" xfId="0" applyFont="1" applyAlignment="1">
      <alignment horizontal="left" indent="7"/>
    </xf>
    <xf numFmtId="0" fontId="13" fillId="0" borderId="21" xfId="0" applyFont="1" applyBorder="1" applyAlignment="1">
      <alignment horizontal="right" vertical="center" wrapText="1"/>
    </xf>
    <xf numFmtId="0" fontId="2" fillId="0" borderId="25" xfId="0" applyFont="1" applyBorder="1" applyAlignment="1">
      <alignment vertical="center"/>
    </xf>
    <xf numFmtId="0" fontId="2" fillId="0" borderId="21" xfId="0" applyFont="1" applyBorder="1" applyAlignment="1">
      <alignment horizontal="right" vertical="center" wrapText="1"/>
    </xf>
    <xf numFmtId="0" fontId="2" fillId="0" borderId="21" xfId="0" applyFont="1" applyBorder="1" applyAlignment="1">
      <alignment vertical="center" wrapText="1"/>
    </xf>
    <xf numFmtId="0" fontId="2" fillId="0" borderId="3" xfId="0" applyFont="1" applyBorder="1" applyAlignment="1">
      <alignment horizontal="left" vertical="center" wrapText="1" indent="2"/>
    </xf>
    <xf numFmtId="0" fontId="2" fillId="0" borderId="3" xfId="0" applyFont="1" applyBorder="1" applyAlignment="1">
      <alignment horizontal="left" vertical="center" wrapText="1" indent="1"/>
    </xf>
    <xf numFmtId="0" fontId="13" fillId="0" borderId="3" xfId="0" applyFont="1" applyFill="1" applyBorder="1" applyAlignment="1">
      <alignment vertical="center" wrapText="1"/>
    </xf>
    <xf numFmtId="0" fontId="2" fillId="0" borderId="3" xfId="0" applyFont="1" applyBorder="1" applyAlignment="1">
      <alignment vertical="center" wrapText="1"/>
    </xf>
    <xf numFmtId="0" fontId="13" fillId="0" borderId="4" xfId="0" applyFont="1" applyBorder="1" applyAlignment="1">
      <alignment horizontal="right" vertical="center" wrapText="1"/>
    </xf>
    <xf numFmtId="0" fontId="13" fillId="0" borderId="53" xfId="0" applyFont="1" applyBorder="1" applyAlignment="1">
      <alignment horizontal="right" vertical="center" wrapText="1"/>
    </xf>
    <xf numFmtId="0" fontId="13" fillId="0" borderId="39" xfId="0" applyFont="1" applyBorder="1" applyAlignment="1">
      <alignment vertical="center"/>
    </xf>
    <xf numFmtId="0" fontId="13" fillId="0" borderId="11" xfId="0" applyFont="1" applyFill="1" applyBorder="1"/>
    <xf numFmtId="0" fontId="13" fillId="0" borderId="8" xfId="0" applyFont="1" applyBorder="1"/>
    <xf numFmtId="0" fontId="13" fillId="0" borderId="3" xfId="0" applyFont="1" applyBorder="1" applyAlignment="1">
      <alignment horizontal="right" vertical="center" wrapText="1"/>
    </xf>
    <xf numFmtId="0" fontId="2" fillId="0" borderId="3" xfId="0" applyFont="1" applyBorder="1" applyAlignment="1">
      <alignment horizontal="right" vertical="center" wrapText="1"/>
    </xf>
    <xf numFmtId="0" fontId="2" fillId="0" borderId="5" xfId="0" applyFont="1" applyBorder="1" applyAlignment="1">
      <alignment horizontal="right" vertical="center" wrapText="1"/>
    </xf>
    <xf numFmtId="0" fontId="6" fillId="0" borderId="34" xfId="0" applyFont="1" applyBorder="1"/>
    <xf numFmtId="0" fontId="6" fillId="0" borderId="6" xfId="0" applyFont="1" applyBorder="1"/>
    <xf numFmtId="0" fontId="8" fillId="0" borderId="0" xfId="0" applyFont="1" applyAlignment="1">
      <alignment vertical="center"/>
    </xf>
    <xf numFmtId="0" fontId="16" fillId="0" borderId="0" xfId="0" applyFont="1"/>
    <xf numFmtId="0" fontId="2" fillId="0" borderId="0" xfId="0" applyFont="1" applyFill="1"/>
    <xf numFmtId="0" fontId="12" fillId="0" borderId="0" xfId="0" applyFont="1" applyFill="1"/>
    <xf numFmtId="0" fontId="11" fillId="0" borderId="0" xfId="0" applyFont="1" applyFill="1"/>
    <xf numFmtId="0" fontId="12" fillId="0" borderId="0" xfId="0" applyFont="1" applyAlignment="1">
      <alignment vertical="center"/>
    </xf>
    <xf numFmtId="0" fontId="15" fillId="0" borderId="0" xfId="0" applyFont="1" applyAlignment="1">
      <alignment vertical="center"/>
    </xf>
    <xf numFmtId="0" fontId="12" fillId="0" borderId="0" xfId="0" applyFont="1" applyAlignment="1">
      <alignment horizontal="right" vertical="center"/>
    </xf>
    <xf numFmtId="1" fontId="2" fillId="0" borderId="29" xfId="0" applyNumberFormat="1" applyFont="1" applyBorder="1" applyAlignment="1">
      <alignment horizontal="right" vertical="center"/>
    </xf>
    <xf numFmtId="1" fontId="2" fillId="0" borderId="29" xfId="0" applyNumberFormat="1" applyFont="1" applyBorder="1" applyAlignment="1">
      <alignment vertical="center"/>
    </xf>
    <xf numFmtId="1" fontId="2" fillId="0" borderId="1" xfId="0" applyNumberFormat="1" applyFont="1" applyBorder="1" applyAlignment="1">
      <alignment vertical="center"/>
    </xf>
    <xf numFmtId="1" fontId="2" fillId="0" borderId="2" xfId="0" applyNumberFormat="1" applyFont="1" applyBorder="1" applyAlignment="1">
      <alignment horizontal="right" vertical="center"/>
    </xf>
    <xf numFmtId="1" fontId="2" fillId="0" borderId="2" xfId="0" applyNumberFormat="1" applyFont="1" applyBorder="1" applyAlignment="1">
      <alignment vertical="center"/>
    </xf>
    <xf numFmtId="0" fontId="5" fillId="0" borderId="0" xfId="0" applyFont="1" applyBorder="1" applyAlignment="1">
      <alignment vertical="center" wrapText="1"/>
    </xf>
    <xf numFmtId="0" fontId="2" fillId="0" borderId="0" xfId="0" applyFont="1" applyBorder="1" applyAlignment="1">
      <alignment vertical="center" wrapText="1"/>
    </xf>
    <xf numFmtId="0" fontId="5" fillId="0" borderId="0" xfId="0" applyFont="1" applyBorder="1" applyAlignment="1">
      <alignment horizontal="left" vertical="center" wrapText="1"/>
    </xf>
    <xf numFmtId="0" fontId="2" fillId="0" borderId="0" xfId="0" applyFont="1" applyBorder="1" applyAlignment="1">
      <alignment vertical="top" wrapText="1"/>
    </xf>
    <xf numFmtId="0" fontId="2" fillId="0" borderId="0" xfId="0" applyFont="1" applyFill="1" applyBorder="1" applyAlignment="1">
      <alignment vertical="center"/>
    </xf>
    <xf numFmtId="0" fontId="17" fillId="0" borderId="0" xfId="4" applyFont="1"/>
    <xf numFmtId="165" fontId="17" fillId="0" borderId="0" xfId="4" applyNumberFormat="1" applyFont="1" applyBorder="1" applyAlignment="1"/>
    <xf numFmtId="0" fontId="17" fillId="0" borderId="0" xfId="4" applyFont="1" applyBorder="1" applyAlignment="1"/>
    <xf numFmtId="164" fontId="17" fillId="0" borderId="0" xfId="4" applyNumberFormat="1" applyFont="1"/>
    <xf numFmtId="1" fontId="17" fillId="0" borderId="0" xfId="4" applyNumberFormat="1" applyFont="1"/>
    <xf numFmtId="165" fontId="17" fillId="0" borderId="0" xfId="4" applyNumberFormat="1" applyFont="1"/>
    <xf numFmtId="1" fontId="17" fillId="0" borderId="0" xfId="4" applyNumberFormat="1" applyFont="1" applyBorder="1"/>
    <xf numFmtId="0" fontId="17" fillId="0" borderId="0" xfId="4" applyFont="1" applyBorder="1"/>
    <xf numFmtId="166" fontId="17" fillId="0" borderId="0" xfId="4" applyNumberFormat="1" applyFont="1" applyBorder="1"/>
    <xf numFmtId="167" fontId="17" fillId="0" borderId="0" xfId="4" applyNumberFormat="1" applyFont="1" applyBorder="1"/>
    <xf numFmtId="168" fontId="17" fillId="0" borderId="0" xfId="4" applyNumberFormat="1" applyFont="1" applyBorder="1"/>
    <xf numFmtId="165" fontId="17" fillId="0" borderId="0" xfId="4" applyNumberFormat="1" applyFont="1" applyBorder="1"/>
    <xf numFmtId="0" fontId="17" fillId="0" borderId="0" xfId="4" applyFont="1" applyAlignment="1"/>
    <xf numFmtId="164" fontId="17" fillId="0" borderId="0" xfId="4" applyNumberFormat="1" applyFont="1" applyFill="1" applyBorder="1"/>
    <xf numFmtId="0" fontId="17" fillId="0" borderId="0" xfId="4" applyFont="1" applyFill="1" applyBorder="1"/>
    <xf numFmtId="0" fontId="17" fillId="0" borderId="0" xfId="4" applyFont="1" applyBorder="1" applyAlignment="1">
      <alignment horizontal="left" vertical="center" wrapText="1" indent="6"/>
    </xf>
    <xf numFmtId="164" fontId="17" fillId="0" borderId="0" xfId="4" applyNumberFormat="1" applyFont="1" applyBorder="1" applyAlignment="1">
      <alignment horizontal="right" vertical="center" wrapText="1"/>
    </xf>
    <xf numFmtId="0" fontId="17" fillId="0" borderId="0" xfId="4" applyFont="1" applyBorder="1" applyAlignment="1">
      <alignment vertical="center" wrapText="1"/>
    </xf>
    <xf numFmtId="0" fontId="13" fillId="0" borderId="4" xfId="0" applyFont="1" applyFill="1" applyBorder="1"/>
    <xf numFmtId="0" fontId="2" fillId="0" borderId="3" xfId="0" applyFont="1" applyBorder="1" applyAlignment="1">
      <alignment vertical="center"/>
    </xf>
    <xf numFmtId="0" fontId="6" fillId="0" borderId="5" xfId="0" applyFont="1" applyBorder="1"/>
    <xf numFmtId="164" fontId="13" fillId="0" borderId="1" xfId="0" applyNumberFormat="1" applyFont="1" applyBorder="1" applyAlignment="1">
      <alignment horizontal="right" vertical="center" wrapText="1"/>
    </xf>
    <xf numFmtId="164" fontId="2" fillId="0" borderId="21" xfId="0" applyNumberFormat="1" applyFont="1" applyBorder="1" applyAlignment="1">
      <alignment horizontal="right" vertical="center" wrapText="1"/>
    </xf>
    <xf numFmtId="0" fontId="13" fillId="0" borderId="21" xfId="0" applyFont="1" applyFill="1" applyBorder="1" applyAlignment="1">
      <alignment horizontal="right" vertical="center" wrapText="1"/>
    </xf>
    <xf numFmtId="0" fontId="13" fillId="0" borderId="4" xfId="0" applyFont="1" applyFill="1" applyBorder="1" applyAlignment="1">
      <alignment horizontal="right" vertical="center" wrapText="1"/>
    </xf>
    <xf numFmtId="0" fontId="13" fillId="0" borderId="8" xfId="0" applyFont="1" applyFill="1" applyBorder="1" applyAlignment="1">
      <alignment horizontal="right" vertical="center" wrapText="1"/>
    </xf>
    <xf numFmtId="0" fontId="13" fillId="0" borderId="3" xfId="0" applyFont="1" applyFill="1" applyBorder="1" applyAlignment="1">
      <alignment horizontal="right" vertical="center" wrapText="1"/>
    </xf>
    <xf numFmtId="0" fontId="2" fillId="0" borderId="16" xfId="0" applyFont="1" applyFill="1" applyBorder="1" applyAlignment="1">
      <alignment horizontal="right" vertical="center" wrapText="1"/>
    </xf>
    <xf numFmtId="0" fontId="2" fillId="0" borderId="21" xfId="0" applyFont="1" applyFill="1" applyBorder="1" applyAlignment="1">
      <alignment horizontal="right" vertical="center" wrapText="1"/>
    </xf>
    <xf numFmtId="0" fontId="2" fillId="0" borderId="3" xfId="0" applyFont="1" applyFill="1" applyBorder="1" applyAlignment="1">
      <alignment horizontal="right" vertical="center" wrapText="1"/>
    </xf>
    <xf numFmtId="0" fontId="2" fillId="0" borderId="2" xfId="0" applyFont="1" applyFill="1" applyBorder="1" applyAlignment="1">
      <alignment horizontal="right" vertical="center" wrapText="1"/>
    </xf>
    <xf numFmtId="0" fontId="8" fillId="0" borderId="0" xfId="0" applyFont="1" applyFill="1" applyBorder="1"/>
    <xf numFmtId="0" fontId="8" fillId="0" borderId="2" xfId="0" applyFont="1" applyFill="1" applyBorder="1"/>
    <xf numFmtId="0" fontId="8" fillId="0" borderId="2" xfId="0" applyFont="1" applyFill="1" applyBorder="1" applyAlignment="1">
      <alignment horizontal="right" vertical="center" wrapText="1"/>
    </xf>
    <xf numFmtId="0" fontId="8" fillId="0" borderId="31" xfId="0" applyFont="1" applyFill="1" applyBorder="1" applyAlignment="1">
      <alignment horizontal="right" vertical="center" wrapText="1"/>
    </xf>
    <xf numFmtId="3" fontId="8" fillId="0" borderId="0" xfId="0" applyNumberFormat="1" applyFont="1" applyFill="1"/>
    <xf numFmtId="164" fontId="2" fillId="0" borderId="34" xfId="0" applyNumberFormat="1" applyFont="1" applyFill="1" applyBorder="1" applyAlignment="1">
      <alignment horizontal="right" vertical="center" wrapText="1"/>
    </xf>
    <xf numFmtId="0" fontId="17" fillId="0" borderId="0" xfId="4" applyNumberFormat="1" applyFont="1" applyBorder="1" applyAlignment="1"/>
    <xf numFmtId="3" fontId="8" fillId="0" borderId="0" xfId="0" applyNumberFormat="1" applyFont="1" applyBorder="1"/>
    <xf numFmtId="1" fontId="17" fillId="0" borderId="0" xfId="4" applyNumberFormat="1" applyFont="1" applyBorder="1" applyAlignment="1"/>
    <xf numFmtId="3" fontId="2" fillId="0" borderId="0" xfId="0" applyNumberFormat="1" applyFont="1" applyBorder="1" applyAlignment="1">
      <alignment horizontal="right" vertical="center" wrapText="1"/>
    </xf>
    <xf numFmtId="3" fontId="2" fillId="0" borderId="0" xfId="0" applyNumberFormat="1" applyFont="1" applyFill="1" applyBorder="1" applyAlignment="1">
      <alignment horizontal="right" vertical="center" wrapText="1"/>
    </xf>
    <xf numFmtId="1" fontId="18" fillId="0" borderId="0" xfId="6" applyNumberFormat="1" applyFont="1" applyBorder="1" applyAlignment="1">
      <alignment horizontal="right" vertical="center"/>
    </xf>
    <xf numFmtId="164" fontId="8" fillId="0" borderId="0" xfId="0" applyNumberFormat="1" applyFont="1" applyBorder="1"/>
    <xf numFmtId="3" fontId="13" fillId="0" borderId="2" xfId="0" applyNumberFormat="1" applyFont="1" applyFill="1" applyBorder="1" applyAlignment="1">
      <alignment horizontal="right" vertical="center" wrapText="1"/>
    </xf>
    <xf numFmtId="3" fontId="2" fillId="0" borderId="3" xfId="0" applyNumberFormat="1" applyFont="1" applyFill="1" applyBorder="1" applyAlignment="1">
      <alignment horizontal="right" vertical="center" wrapText="1"/>
    </xf>
    <xf numFmtId="3" fontId="2" fillId="0" borderId="1" xfId="0" applyNumberFormat="1" applyFont="1" applyFill="1" applyBorder="1" applyAlignment="1">
      <alignment horizontal="right" vertical="center" wrapText="1"/>
    </xf>
    <xf numFmtId="3" fontId="13" fillId="0" borderId="8" xfId="0" applyNumberFormat="1" applyFont="1" applyFill="1" applyBorder="1" applyAlignment="1">
      <alignment horizontal="right" vertical="center" wrapText="1"/>
    </xf>
    <xf numFmtId="164" fontId="13" fillId="0" borderId="2" xfId="0" applyNumberFormat="1" applyFont="1" applyFill="1" applyBorder="1" applyAlignment="1">
      <alignment horizontal="right" vertical="center" wrapText="1"/>
    </xf>
    <xf numFmtId="164" fontId="13" fillId="0" borderId="3" xfId="0" applyNumberFormat="1" applyFont="1" applyFill="1" applyBorder="1" applyAlignment="1">
      <alignment horizontal="right" vertical="center" wrapText="1"/>
    </xf>
    <xf numFmtId="164" fontId="13" fillId="0" borderId="8" xfId="0" applyNumberFormat="1" applyFont="1" applyFill="1" applyBorder="1" applyAlignment="1">
      <alignment horizontal="right" vertical="center" wrapText="1"/>
    </xf>
    <xf numFmtId="0" fontId="13" fillId="0" borderId="2" xfId="0" applyFont="1" applyFill="1" applyBorder="1" applyAlignment="1">
      <alignment horizontal="right" vertical="center" wrapText="1"/>
    </xf>
    <xf numFmtId="164" fontId="2" fillId="0" borderId="2" xfId="0" applyNumberFormat="1" applyFont="1" applyFill="1" applyBorder="1" applyAlignment="1">
      <alignment horizontal="right" vertical="center" wrapText="1"/>
    </xf>
    <xf numFmtId="0" fontId="13" fillId="0" borderId="0" xfId="0" applyFont="1" applyBorder="1" applyAlignment="1">
      <alignment vertical="center" wrapText="1"/>
    </xf>
    <xf numFmtId="0" fontId="2" fillId="0" borderId="3" xfId="0" applyFont="1" applyFill="1" applyBorder="1" applyAlignment="1">
      <alignment vertical="center" wrapText="1"/>
    </xf>
    <xf numFmtId="3" fontId="17" fillId="0" borderId="0" xfId="4" applyNumberFormat="1" applyFont="1" applyFill="1" applyBorder="1"/>
    <xf numFmtId="1" fontId="8" fillId="0" borderId="0" xfId="0" applyNumberFormat="1" applyFont="1"/>
    <xf numFmtId="169" fontId="8" fillId="0" borderId="0" xfId="0" applyNumberFormat="1" applyFont="1" applyFill="1" applyBorder="1" applyAlignment="1">
      <alignment horizontal="right" vertical="center" wrapText="1"/>
    </xf>
    <xf numFmtId="170" fontId="17" fillId="0" borderId="0" xfId="4" applyNumberFormat="1" applyFont="1" applyBorder="1"/>
    <xf numFmtId="3" fontId="21" fillId="0" borderId="8" xfId="10" applyNumberFormat="1" applyFont="1" applyBorder="1" applyAlignment="1">
      <alignment horizontal="right" wrapText="1"/>
    </xf>
    <xf numFmtId="3" fontId="11" fillId="0" borderId="39" xfId="0" applyNumberFormat="1" applyFont="1" applyFill="1" applyBorder="1" applyAlignment="1">
      <alignment horizontal="right" vertical="center" wrapText="1"/>
    </xf>
    <xf numFmtId="3" fontId="11" fillId="0" borderId="16" xfId="0" applyNumberFormat="1" applyFont="1" applyFill="1" applyBorder="1" applyAlignment="1">
      <alignment horizontal="right" vertical="center" wrapText="1"/>
    </xf>
    <xf numFmtId="3" fontId="21" fillId="0" borderId="8" xfId="8" applyNumberFormat="1" applyFont="1" applyBorder="1" applyAlignment="1">
      <alignment horizontal="right" wrapText="1"/>
    </xf>
    <xf numFmtId="3" fontId="11" fillId="0" borderId="25" xfId="0" applyNumberFormat="1" applyFont="1" applyFill="1" applyBorder="1" applyAlignment="1">
      <alignment horizontal="right" vertical="center" wrapText="1"/>
    </xf>
    <xf numFmtId="3" fontId="21" fillId="0" borderId="8" xfId="1" applyNumberFormat="1" applyFont="1" applyBorder="1" applyAlignment="1">
      <alignment horizontal="right"/>
    </xf>
    <xf numFmtId="3" fontId="18" fillId="0" borderId="8" xfId="6" applyNumberFormat="1" applyFont="1" applyBorder="1" applyAlignment="1">
      <alignment horizontal="right"/>
    </xf>
    <xf numFmtId="3" fontId="21" fillId="0" borderId="2" xfId="6" applyNumberFormat="1" applyFont="1" applyBorder="1" applyAlignment="1">
      <alignment horizontal="right"/>
    </xf>
    <xf numFmtId="3" fontId="21" fillId="0" borderId="2" xfId="6" applyNumberFormat="1" applyFont="1" applyBorder="1" applyAlignment="1">
      <alignment horizontal="right" vertical="center"/>
    </xf>
    <xf numFmtId="3" fontId="8" fillId="0" borderId="31" xfId="0" applyNumberFormat="1" applyFont="1" applyBorder="1" applyAlignment="1">
      <alignment horizontal="right" vertical="center" wrapText="1"/>
    </xf>
    <xf numFmtId="3" fontId="8" fillId="0" borderId="7" xfId="0" applyNumberFormat="1" applyFont="1" applyBorder="1" applyAlignment="1">
      <alignment horizontal="right" vertical="center" wrapText="1"/>
    </xf>
    <xf numFmtId="0" fontId="8" fillId="0" borderId="1" xfId="0" applyFont="1" applyBorder="1"/>
    <xf numFmtId="0" fontId="8" fillId="0" borderId="2" xfId="0" applyFont="1" applyBorder="1"/>
    <xf numFmtId="164" fontId="13" fillId="0" borderId="1" xfId="0" applyNumberFormat="1" applyFont="1" applyBorder="1"/>
    <xf numFmtId="0" fontId="13" fillId="0" borderId="0" xfId="0" applyFont="1" applyBorder="1"/>
    <xf numFmtId="0" fontId="13" fillId="0" borderId="2" xfId="0" applyFont="1" applyBorder="1"/>
    <xf numFmtId="0" fontId="2" fillId="3" borderId="17"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2" fillId="0" borderId="0" xfId="0" applyFont="1" applyBorder="1" applyAlignment="1">
      <alignment vertical="center" wrapText="1"/>
    </xf>
    <xf numFmtId="0" fontId="2" fillId="3" borderId="7" xfId="0" applyFont="1" applyFill="1" applyBorder="1" applyAlignment="1">
      <alignment horizontal="center" vertical="center" wrapText="1"/>
    </xf>
    <xf numFmtId="0" fontId="2" fillId="0" borderId="0" xfId="0" applyFont="1" applyBorder="1" applyAlignment="1">
      <alignment horizontal="left" vertical="center"/>
    </xf>
    <xf numFmtId="0" fontId="2" fillId="0" borderId="0" xfId="0" applyFont="1" applyBorder="1" applyAlignment="1">
      <alignment horizontal="left"/>
    </xf>
    <xf numFmtId="0" fontId="2" fillId="0" borderId="0" xfId="0" applyFont="1" applyFill="1" applyBorder="1" applyAlignment="1">
      <alignment horizontal="left" vertical="center"/>
    </xf>
    <xf numFmtId="0" fontId="2" fillId="0" borderId="0" xfId="0" applyFont="1" applyAlignment="1">
      <alignment horizontal="left" wrapText="1"/>
    </xf>
    <xf numFmtId="0" fontId="2" fillId="3" borderId="8" xfId="0" applyFont="1" applyFill="1" applyBorder="1" applyAlignment="1">
      <alignment horizontal="center" wrapText="1"/>
    </xf>
    <xf numFmtId="0" fontId="12" fillId="0" borderId="8" xfId="0" applyFont="1" applyBorder="1" applyAlignment="1">
      <alignment vertical="center"/>
    </xf>
    <xf numFmtId="164" fontId="13" fillId="0" borderId="7" xfId="0" applyNumberFormat="1" applyFont="1" applyFill="1" applyBorder="1" applyAlignment="1">
      <alignment horizontal="right" vertical="center" wrapText="1"/>
    </xf>
    <xf numFmtId="0" fontId="2" fillId="3" borderId="8" xfId="0" applyFont="1" applyFill="1" applyBorder="1" applyAlignment="1">
      <alignment horizontal="center" wrapText="1"/>
    </xf>
    <xf numFmtId="0" fontId="2" fillId="3" borderId="18" xfId="0" applyFont="1" applyFill="1" applyBorder="1" applyAlignment="1">
      <alignment horizontal="center" wrapText="1"/>
    </xf>
    <xf numFmtId="0" fontId="26" fillId="3" borderId="22" xfId="0" applyFont="1" applyFill="1" applyBorder="1" applyAlignment="1">
      <alignment horizontal="center" vertical="top" wrapText="1"/>
    </xf>
    <xf numFmtId="0" fontId="26" fillId="0" borderId="48" xfId="0" applyFont="1" applyFill="1" applyBorder="1" applyAlignment="1">
      <alignment vertical="center" wrapText="1"/>
    </xf>
    <xf numFmtId="0" fontId="26" fillId="0" borderId="49" xfId="0" applyFont="1" applyFill="1" applyBorder="1" applyAlignment="1">
      <alignment vertical="center" wrapText="1"/>
    </xf>
    <xf numFmtId="3" fontId="22" fillId="0" borderId="0" xfId="0" applyNumberFormat="1" applyFont="1" applyFill="1"/>
    <xf numFmtId="3" fontId="24" fillId="0" borderId="16" xfId="0" applyNumberFormat="1" applyFont="1" applyFill="1" applyBorder="1" applyAlignment="1">
      <alignment horizontal="right" vertical="center" wrapText="1"/>
    </xf>
    <xf numFmtId="3" fontId="23" fillId="0" borderId="0" xfId="0" applyNumberFormat="1" applyFont="1" applyFill="1"/>
    <xf numFmtId="0" fontId="26" fillId="3" borderId="16" xfId="0" applyFont="1" applyFill="1" applyBorder="1" applyAlignment="1">
      <alignment horizontal="center" vertical="top" wrapText="1"/>
    </xf>
    <xf numFmtId="0" fontId="28" fillId="0" borderId="0" xfId="0" applyFont="1" applyBorder="1" applyAlignment="1">
      <alignment vertical="center"/>
    </xf>
    <xf numFmtId="0" fontId="2" fillId="0" borderId="16" xfId="0" applyFont="1" applyBorder="1" applyAlignment="1">
      <alignment horizontal="right" vertical="center" wrapText="1"/>
    </xf>
    <xf numFmtId="0" fontId="30" fillId="0" borderId="20" xfId="0" applyFont="1" applyBorder="1" applyAlignment="1">
      <alignment vertical="center" wrapText="1"/>
    </xf>
    <xf numFmtId="0" fontId="28" fillId="0" borderId="20" xfId="0" applyFont="1" applyBorder="1" applyAlignment="1">
      <alignment horizontal="left" vertical="center" wrapText="1" indent="1"/>
    </xf>
    <xf numFmtId="0" fontId="28" fillId="0" borderId="20" xfId="0" applyFont="1" applyBorder="1" applyAlignment="1">
      <alignment vertical="center" wrapText="1"/>
    </xf>
    <xf numFmtId="0" fontId="28" fillId="0" borderId="6" xfId="0" applyFont="1" applyBorder="1" applyAlignment="1">
      <alignment vertical="center" wrapText="1"/>
    </xf>
    <xf numFmtId="3" fontId="18" fillId="0" borderId="2" xfId="6" applyNumberFormat="1" applyFont="1" applyBorder="1" applyAlignment="1">
      <alignment horizontal="right"/>
    </xf>
    <xf numFmtId="164" fontId="13" fillId="0" borderId="20" xfId="0" applyNumberFormat="1" applyFont="1" applyBorder="1" applyAlignment="1">
      <alignment horizontal="right" vertical="center" wrapText="1"/>
    </xf>
    <xf numFmtId="0" fontId="13" fillId="0" borderId="20" xfId="0" applyFont="1" applyBorder="1" applyAlignment="1">
      <alignment horizontal="right" vertical="center" wrapText="1"/>
    </xf>
    <xf numFmtId="164" fontId="2" fillId="0" borderId="20" xfId="0" applyNumberFormat="1" applyFont="1" applyBorder="1" applyAlignment="1">
      <alignment horizontal="right" vertical="center" wrapText="1"/>
    </xf>
    <xf numFmtId="164" fontId="8" fillId="0" borderId="20" xfId="0" applyNumberFormat="1" applyFont="1" applyBorder="1" applyAlignment="1">
      <alignment horizontal="right" vertical="center" wrapText="1"/>
    </xf>
    <xf numFmtId="0" fontId="8" fillId="0" borderId="54" xfId="0" applyFont="1" applyBorder="1" applyAlignment="1">
      <alignment horizontal="right" vertical="center" wrapText="1"/>
    </xf>
    <xf numFmtId="0" fontId="2" fillId="0" borderId="0" xfId="0" applyFont="1" applyBorder="1" applyAlignment="1">
      <alignment horizontal="left" vertical="center" wrapText="1" indent="7"/>
    </xf>
    <xf numFmtId="0" fontId="2" fillId="0" borderId="0" xfId="0" applyFont="1" applyFill="1" applyBorder="1" applyAlignment="1">
      <alignment vertical="center" wrapText="1"/>
    </xf>
    <xf numFmtId="0" fontId="28" fillId="3" borderId="20" xfId="0" applyFont="1" applyFill="1" applyBorder="1" applyAlignment="1">
      <alignment horizontal="center" vertical="top" wrapText="1"/>
    </xf>
    <xf numFmtId="0" fontId="28" fillId="3" borderId="16" xfId="0" applyFont="1" applyFill="1" applyBorder="1" applyAlignment="1">
      <alignment horizontal="center" vertical="top" wrapText="1"/>
    </xf>
    <xf numFmtId="0" fontId="30" fillId="0" borderId="2" xfId="0" applyFont="1" applyBorder="1" applyAlignment="1">
      <alignment vertical="center" wrapText="1"/>
    </xf>
    <xf numFmtId="0" fontId="28" fillId="0" borderId="2" xfId="0" applyFont="1" applyBorder="1" applyAlignment="1">
      <alignment horizontal="left" vertical="center" wrapText="1" indent="1"/>
    </xf>
    <xf numFmtId="0" fontId="28" fillId="0" borderId="2" xfId="0" applyFont="1" applyBorder="1" applyAlignment="1">
      <alignment vertical="center" wrapText="1"/>
    </xf>
    <xf numFmtId="0" fontId="28" fillId="0" borderId="7" xfId="0" applyFont="1" applyBorder="1" applyAlignment="1">
      <alignment vertical="center" wrapText="1"/>
    </xf>
    <xf numFmtId="0" fontId="2" fillId="0" borderId="6" xfId="0" applyFont="1" applyBorder="1" applyAlignment="1">
      <alignment horizontal="left" vertical="center" indent="7"/>
    </xf>
    <xf numFmtId="0" fontId="2" fillId="0" borderId="6" xfId="0" applyFont="1" applyBorder="1" applyAlignment="1">
      <alignment horizontal="left" vertical="center"/>
    </xf>
    <xf numFmtId="0" fontId="8" fillId="0" borderId="5" xfId="0" applyFont="1" applyBorder="1" applyAlignment="1">
      <alignment vertical="center" wrapText="1"/>
    </xf>
    <xf numFmtId="0" fontId="2" fillId="0" borderId="14" xfId="0" applyFont="1" applyBorder="1" applyAlignment="1">
      <alignment vertical="center" wrapText="1"/>
    </xf>
    <xf numFmtId="0" fontId="28" fillId="0" borderId="0" xfId="0" applyFont="1" applyAlignment="1">
      <alignment vertical="center"/>
    </xf>
    <xf numFmtId="0" fontId="28" fillId="0" borderId="0" xfId="0" applyFont="1"/>
    <xf numFmtId="0" fontId="2" fillId="3" borderId="45" xfId="0" applyFont="1" applyFill="1" applyBorder="1" applyAlignment="1">
      <alignment horizontal="center" wrapText="1"/>
    </xf>
    <xf numFmtId="0" fontId="26" fillId="3" borderId="46" xfId="0" applyFont="1" applyFill="1" applyBorder="1" applyAlignment="1">
      <alignment horizontal="center" vertical="top" wrapText="1"/>
    </xf>
    <xf numFmtId="0" fontId="2" fillId="0" borderId="0" xfId="0" applyFont="1" applyBorder="1" applyAlignment="1">
      <alignment horizontal="left" vertical="center" indent="7"/>
    </xf>
    <xf numFmtId="0" fontId="2" fillId="3" borderId="2" xfId="0" applyFont="1" applyFill="1" applyBorder="1" applyAlignment="1">
      <alignment horizontal="center" wrapText="1"/>
    </xf>
    <xf numFmtId="0" fontId="26" fillId="3" borderId="7" xfId="0" applyFont="1" applyFill="1" applyBorder="1" applyAlignment="1">
      <alignment horizontal="center" vertical="top" wrapText="1"/>
    </xf>
    <xf numFmtId="0" fontId="2" fillId="3" borderId="4" xfId="0" applyFont="1" applyFill="1" applyBorder="1" applyAlignment="1">
      <alignment horizontal="center" wrapText="1"/>
    </xf>
    <xf numFmtId="0" fontId="26" fillId="3" borderId="7" xfId="0" applyFont="1" applyFill="1" applyBorder="1" applyAlignment="1">
      <alignment horizontal="center" vertical="top" wrapText="1"/>
    </xf>
    <xf numFmtId="0" fontId="26" fillId="3" borderId="5" xfId="0" applyFont="1" applyFill="1" applyBorder="1" applyAlignment="1">
      <alignment horizontal="center" vertical="top" wrapText="1"/>
    </xf>
    <xf numFmtId="0" fontId="28" fillId="0" borderId="2" xfId="0" applyFont="1" applyFill="1" applyBorder="1" applyAlignment="1">
      <alignment vertical="center" wrapText="1"/>
    </xf>
    <xf numFmtId="0" fontId="28" fillId="0" borderId="7" xfId="0" applyFont="1" applyFill="1" applyBorder="1" applyAlignment="1">
      <alignment vertical="center" wrapText="1"/>
    </xf>
    <xf numFmtId="0" fontId="30" fillId="0" borderId="0" xfId="0" applyFont="1" applyBorder="1" applyAlignment="1">
      <alignment vertical="center" wrapText="1"/>
    </xf>
    <xf numFmtId="0" fontId="28" fillId="0" borderId="3" xfId="0" applyFont="1" applyFill="1" applyBorder="1" applyAlignment="1">
      <alignment vertical="center" wrapText="1"/>
    </xf>
    <xf numFmtId="0" fontId="28" fillId="0" borderId="5" xfId="0" applyFont="1" applyFill="1" applyBorder="1" applyAlignment="1">
      <alignment vertical="center" wrapText="1"/>
    </xf>
    <xf numFmtId="0" fontId="2" fillId="0" borderId="6" xfId="0" applyFont="1" applyBorder="1" applyAlignment="1">
      <alignment horizontal="left"/>
    </xf>
    <xf numFmtId="0" fontId="2" fillId="0" borderId="0" xfId="0" applyFont="1" applyBorder="1" applyAlignment="1">
      <alignment horizontal="left" vertical="center" wrapText="1" indent="2"/>
    </xf>
    <xf numFmtId="0" fontId="2" fillId="3" borderId="48" xfId="0" applyFont="1" applyFill="1" applyBorder="1" applyAlignment="1">
      <alignment horizontal="center" wrapText="1"/>
    </xf>
    <xf numFmtId="0" fontId="26" fillId="0" borderId="48" xfId="0" applyFont="1" applyBorder="1" applyAlignment="1">
      <alignment vertical="center" wrapText="1"/>
    </xf>
    <xf numFmtId="0" fontId="26" fillId="0" borderId="48" xfId="0" applyFont="1" applyFill="1" applyBorder="1" applyAlignment="1">
      <alignment horizontal="left" vertical="center" wrapText="1" indent="1"/>
    </xf>
    <xf numFmtId="0" fontId="26" fillId="0" borderId="48" xfId="0" applyFont="1" applyFill="1" applyBorder="1" applyAlignment="1">
      <alignment horizontal="left" vertical="center" wrapText="1" indent="2"/>
    </xf>
    <xf numFmtId="0" fontId="26" fillId="0" borderId="49" xfId="0" applyFont="1" applyFill="1" applyBorder="1" applyAlignment="1">
      <alignment horizontal="left" vertical="center" wrapText="1" indent="2"/>
    </xf>
    <xf numFmtId="0" fontId="8" fillId="0" borderId="0" xfId="0" applyFont="1" applyBorder="1" applyAlignment="1">
      <alignment vertical="center" wrapText="1"/>
    </xf>
    <xf numFmtId="0" fontId="28" fillId="0" borderId="48" xfId="0" applyFont="1" applyBorder="1" applyAlignment="1">
      <alignment vertical="center" wrapText="1"/>
    </xf>
    <xf numFmtId="0" fontId="28" fillId="0" borderId="49" xfId="0" applyFont="1" applyBorder="1" applyAlignment="1">
      <alignment vertical="center" wrapText="1"/>
    </xf>
    <xf numFmtId="0" fontId="2" fillId="3" borderId="51" xfId="0" applyFont="1" applyFill="1" applyBorder="1" applyAlignment="1">
      <alignment horizontal="center" wrapText="1"/>
    </xf>
    <xf numFmtId="0" fontId="8" fillId="0" borderId="0" xfId="0" applyFont="1" applyBorder="1" applyAlignment="1">
      <alignment horizontal="left" vertical="center" wrapText="1" indent="2"/>
    </xf>
    <xf numFmtId="0" fontId="28" fillId="0" borderId="48" xfId="0" applyFont="1" applyBorder="1" applyAlignment="1">
      <alignment horizontal="left" vertical="center" wrapText="1" indent="1"/>
    </xf>
    <xf numFmtId="0" fontId="28" fillId="0" borderId="49" xfId="0" applyFont="1" applyBorder="1" applyAlignment="1">
      <alignment horizontal="left" vertical="center" wrapText="1" indent="2"/>
    </xf>
    <xf numFmtId="0" fontId="28" fillId="0" borderId="0" xfId="0" applyFont="1" applyFill="1" applyBorder="1" applyAlignment="1">
      <alignment vertical="center"/>
    </xf>
    <xf numFmtId="0" fontId="28" fillId="0" borderId="0" xfId="0" applyFont="1" applyBorder="1" applyAlignment="1">
      <alignment horizontal="left" vertical="center" indent="7"/>
    </xf>
    <xf numFmtId="0" fontId="28" fillId="0" borderId="0" xfId="0" applyFont="1" applyAlignment="1">
      <alignment horizontal="left" indent="7"/>
    </xf>
    <xf numFmtId="0" fontId="30" fillId="0" borderId="3" xfId="0" applyFont="1" applyFill="1" applyBorder="1" applyAlignment="1">
      <alignment vertical="center" wrapText="1"/>
    </xf>
    <xf numFmtId="0" fontId="28" fillId="0" borderId="3" xfId="0" applyFont="1" applyBorder="1" applyAlignment="1">
      <alignment horizontal="left" vertical="center" wrapText="1" indent="2"/>
    </xf>
    <xf numFmtId="0" fontId="28" fillId="0" borderId="3" xfId="0" applyFont="1" applyBorder="1" applyAlignment="1">
      <alignment horizontal="left" vertical="center" wrapText="1" indent="1"/>
    </xf>
    <xf numFmtId="0" fontId="28" fillId="0" borderId="3" xfId="0" applyFont="1" applyBorder="1" applyAlignment="1">
      <alignment vertical="center" wrapText="1"/>
    </xf>
    <xf numFmtId="0" fontId="28" fillId="0" borderId="5" xfId="0" applyFont="1" applyBorder="1" applyAlignment="1">
      <alignment vertical="center" wrapText="1"/>
    </xf>
    <xf numFmtId="0" fontId="26" fillId="3" borderId="46" xfId="0" applyFont="1" applyFill="1" applyBorder="1" applyAlignment="1">
      <alignment horizontal="center" vertical="center" wrapText="1"/>
    </xf>
    <xf numFmtId="0" fontId="12" fillId="0" borderId="0" xfId="11" applyFont="1"/>
    <xf numFmtId="0" fontId="11" fillId="0" borderId="0" xfId="11" applyFont="1"/>
    <xf numFmtId="0" fontId="31" fillId="0" borderId="0" xfId="11" applyFont="1"/>
    <xf numFmtId="0" fontId="11" fillId="0" borderId="0" xfId="11" applyFont="1" applyBorder="1"/>
    <xf numFmtId="0" fontId="26" fillId="0" borderId="56" xfId="11" applyFont="1" applyBorder="1"/>
    <xf numFmtId="49" fontId="11" fillId="0" borderId="0" xfId="11" applyNumberFormat="1" applyFont="1" applyBorder="1"/>
    <xf numFmtId="49" fontId="26" fillId="0" borderId="56" xfId="11" applyNumberFormat="1" applyFont="1" applyBorder="1"/>
    <xf numFmtId="0" fontId="28" fillId="3" borderId="2" xfId="0" applyFont="1" applyFill="1" applyBorder="1" applyAlignment="1">
      <alignment horizontal="center" vertical="top" wrapText="1"/>
    </xf>
    <xf numFmtId="0" fontId="28" fillId="0" borderId="2" xfId="0" applyFont="1" applyBorder="1" applyAlignment="1">
      <alignment horizontal="left" vertical="center" wrapText="1" indent="2"/>
    </xf>
    <xf numFmtId="0" fontId="28" fillId="0" borderId="2" xfId="0" applyFont="1" applyBorder="1" applyAlignment="1">
      <alignment horizontal="left" vertical="center" wrapText="1" indent="3"/>
    </xf>
    <xf numFmtId="0" fontId="28" fillId="0" borderId="7" xfId="0" applyFont="1" applyBorder="1" applyAlignment="1">
      <alignment horizontal="left" vertical="center" wrapText="1" indent="2"/>
    </xf>
    <xf numFmtId="0" fontId="2" fillId="0" borderId="6" xfId="0" applyFont="1" applyBorder="1" applyAlignment="1">
      <alignment horizontal="left" vertical="center" wrapText="1" indent="8"/>
    </xf>
    <xf numFmtId="0" fontId="2" fillId="0" borderId="0" xfId="0" applyFont="1" applyBorder="1" applyAlignment="1">
      <alignment horizontal="left" vertical="center" wrapText="1" indent="8"/>
    </xf>
    <xf numFmtId="0" fontId="30" fillId="0" borderId="0" xfId="0" applyFont="1" applyAlignment="1">
      <alignment vertical="center"/>
    </xf>
    <xf numFmtId="0" fontId="32" fillId="0" borderId="0" xfId="4" applyAlignment="1">
      <alignment horizontal="right" vertical="center"/>
    </xf>
    <xf numFmtId="0" fontId="32" fillId="0" borderId="0" xfId="4"/>
    <xf numFmtId="0" fontId="32" fillId="0" borderId="0" xfId="4" applyFill="1"/>
    <xf numFmtId="0" fontId="32" fillId="0" borderId="0" xfId="4" applyFill="1" applyBorder="1" applyAlignment="1"/>
    <xf numFmtId="0" fontId="32" fillId="0" borderId="0" xfId="4" applyAlignment="1">
      <alignment vertical="center"/>
    </xf>
    <xf numFmtId="0" fontId="32" fillId="0" borderId="0" xfId="4" applyFill="1" applyAlignment="1">
      <alignment vertical="center"/>
    </xf>
    <xf numFmtId="0" fontId="33" fillId="0" borderId="0" xfId="4" applyFont="1"/>
    <xf numFmtId="0" fontId="33" fillId="0" borderId="0" xfId="4" applyFont="1" applyFill="1"/>
    <xf numFmtId="0" fontId="33" fillId="0" borderId="0" xfId="4" applyFont="1" applyAlignment="1">
      <alignment horizontal="right" vertical="center"/>
    </xf>
    <xf numFmtId="0" fontId="33" fillId="0" borderId="0" xfId="4" applyFont="1" applyAlignment="1">
      <alignment vertical="center"/>
    </xf>
    <xf numFmtId="0" fontId="33" fillId="0" borderId="0" xfId="4" applyFont="1" applyFill="1" applyBorder="1" applyAlignment="1"/>
    <xf numFmtId="0" fontId="28" fillId="0" borderId="0" xfId="0" applyFont="1" applyBorder="1" applyAlignment="1">
      <alignment vertical="center" wrapText="1"/>
    </xf>
    <xf numFmtId="0" fontId="2" fillId="0" borderId="50" xfId="0" applyFont="1" applyFill="1" applyBorder="1" applyAlignment="1">
      <alignment horizontal="center" vertical="center" wrapText="1"/>
    </xf>
    <xf numFmtId="0" fontId="2" fillId="0" borderId="36" xfId="0" applyFont="1" applyFill="1" applyBorder="1" applyAlignment="1">
      <alignment horizontal="center" vertical="center" wrapText="1"/>
    </xf>
    <xf numFmtId="0" fontId="2" fillId="0" borderId="37" xfId="0" applyFont="1" applyFill="1" applyBorder="1" applyAlignment="1">
      <alignment horizontal="center" vertical="center" wrapText="1"/>
    </xf>
    <xf numFmtId="0" fontId="2" fillId="3" borderId="17" xfId="0" applyFont="1" applyFill="1" applyBorder="1" applyAlignment="1">
      <alignment horizontal="center" wrapText="1"/>
    </xf>
    <xf numFmtId="0" fontId="2" fillId="3" borderId="20" xfId="0" applyFont="1" applyFill="1" applyBorder="1" applyAlignment="1">
      <alignment horizontal="center" wrapText="1"/>
    </xf>
    <xf numFmtId="0" fontId="2" fillId="3" borderId="19" xfId="0" applyFont="1" applyFill="1" applyBorder="1" applyAlignment="1">
      <alignment horizontal="center" wrapText="1"/>
    </xf>
    <xf numFmtId="0" fontId="2" fillId="3" borderId="28" xfId="0" applyFont="1" applyFill="1" applyBorder="1" applyAlignment="1">
      <alignment horizontal="center" wrapText="1"/>
    </xf>
    <xf numFmtId="0" fontId="2" fillId="3" borderId="43" xfId="0" applyFont="1" applyFill="1" applyBorder="1" applyAlignment="1">
      <alignment horizontal="center" wrapText="1"/>
    </xf>
    <xf numFmtId="0" fontId="2" fillId="0" borderId="5" xfId="0" applyFont="1" applyFill="1" applyBorder="1" applyAlignment="1">
      <alignment horizontal="center" vertical="center" wrapText="1"/>
    </xf>
    <xf numFmtId="0" fontId="2" fillId="0" borderId="32" xfId="0" applyFont="1" applyFill="1" applyBorder="1" applyAlignment="1">
      <alignment horizontal="center" vertical="center" wrapText="1"/>
    </xf>
    <xf numFmtId="0" fontId="2" fillId="0" borderId="42" xfId="0" applyFont="1" applyFill="1" applyBorder="1" applyAlignment="1">
      <alignment horizontal="center" vertical="center" wrapText="1"/>
    </xf>
    <xf numFmtId="0" fontId="5" fillId="0" borderId="0" xfId="0" applyFont="1" applyBorder="1" applyAlignment="1">
      <alignment vertical="center" wrapText="1"/>
    </xf>
    <xf numFmtId="0" fontId="2" fillId="3" borderId="18" xfId="0" applyFont="1" applyFill="1" applyBorder="1" applyAlignment="1">
      <alignment horizontal="center" wrapText="1"/>
    </xf>
    <xf numFmtId="0" fontId="2" fillId="3" borderId="16" xfId="0" applyFont="1" applyFill="1" applyBorder="1" applyAlignment="1">
      <alignment horizontal="center" wrapText="1"/>
    </xf>
    <xf numFmtId="0" fontId="26" fillId="3" borderId="48" xfId="0" applyFont="1" applyFill="1" applyBorder="1" applyAlignment="1">
      <alignment horizontal="center" vertical="top" wrapText="1"/>
    </xf>
    <xf numFmtId="0" fontId="26" fillId="3" borderId="49" xfId="0" applyFont="1" applyFill="1" applyBorder="1" applyAlignment="1">
      <alignment horizontal="center" vertical="top" wrapText="1"/>
    </xf>
    <xf numFmtId="0" fontId="26" fillId="3" borderId="23" xfId="0" applyFont="1" applyFill="1" applyBorder="1" applyAlignment="1">
      <alignment horizontal="center" vertical="top" wrapText="1"/>
    </xf>
    <xf numFmtId="0" fontId="26" fillId="3" borderId="24" xfId="0" applyFont="1" applyFill="1" applyBorder="1" applyAlignment="1">
      <alignment horizontal="center" vertical="top" wrapText="1"/>
    </xf>
    <xf numFmtId="0" fontId="26" fillId="3" borderId="16" xfId="0" applyFont="1" applyFill="1" applyBorder="1" applyAlignment="1">
      <alignment horizontal="center" vertical="top" wrapText="1"/>
    </xf>
    <xf numFmtId="0" fontId="26" fillId="3" borderId="22" xfId="0" applyFont="1" applyFill="1" applyBorder="1" applyAlignment="1">
      <alignment horizontal="center" vertical="top" wrapText="1"/>
    </xf>
    <xf numFmtId="0" fontId="2" fillId="0" borderId="0" xfId="0" applyFont="1" applyBorder="1" applyAlignment="1">
      <alignment horizontal="left" vertical="center" wrapText="1"/>
    </xf>
    <xf numFmtId="0" fontId="28" fillId="0" borderId="0" xfId="0" applyFont="1" applyBorder="1" applyAlignment="1">
      <alignment horizontal="left" vertical="center" wrapText="1"/>
    </xf>
    <xf numFmtId="0" fontId="17" fillId="2" borderId="0" xfId="4" applyFont="1" applyFill="1" applyBorder="1" applyAlignment="1" applyProtection="1">
      <alignment horizontal="center" vertical="center" wrapText="1"/>
    </xf>
    <xf numFmtId="0" fontId="26" fillId="3" borderId="27" xfId="0" applyFont="1" applyFill="1" applyBorder="1" applyAlignment="1">
      <alignment horizontal="center" vertical="top" wrapText="1"/>
    </xf>
    <xf numFmtId="0" fontId="26" fillId="3" borderId="44" xfId="0" applyFont="1" applyFill="1" applyBorder="1" applyAlignment="1">
      <alignment horizontal="center" vertical="top" wrapText="1"/>
    </xf>
    <xf numFmtId="0" fontId="2" fillId="2" borderId="14"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0" xfId="0" applyFont="1" applyBorder="1" applyAlignment="1">
      <alignment vertical="center" wrapText="1"/>
    </xf>
    <xf numFmtId="0" fontId="28" fillId="3" borderId="0" xfId="0" applyFont="1" applyFill="1" applyBorder="1" applyAlignment="1">
      <alignment horizontal="center" vertical="center" wrapText="1"/>
    </xf>
    <xf numFmtId="0" fontId="28" fillId="3" borderId="27" xfId="0" applyFont="1" applyFill="1" applyBorder="1" applyAlignment="1">
      <alignment horizontal="center" vertical="center" wrapText="1"/>
    </xf>
    <xf numFmtId="0" fontId="28" fillId="3" borderId="24" xfId="0" applyFont="1" applyFill="1" applyBorder="1" applyAlignment="1">
      <alignment horizontal="center" vertical="center" wrapText="1"/>
    </xf>
    <xf numFmtId="0" fontId="2" fillId="3" borderId="8" xfId="0" applyFont="1" applyFill="1" applyBorder="1" applyAlignment="1">
      <alignment horizontal="center" wrapText="1"/>
    </xf>
    <xf numFmtId="0" fontId="2" fillId="3" borderId="2" xfId="0" applyFont="1" applyFill="1" applyBorder="1" applyAlignment="1">
      <alignment horizontal="center" wrapText="1"/>
    </xf>
    <xf numFmtId="0" fontId="2" fillId="3" borderId="3" xfId="0" applyFont="1" applyFill="1" applyBorder="1" applyAlignment="1">
      <alignment horizontal="center" wrapText="1"/>
    </xf>
    <xf numFmtId="0" fontId="28" fillId="3" borderId="3" xfId="0" applyFont="1" applyFill="1" applyBorder="1" applyAlignment="1">
      <alignment horizontal="center" vertical="top" wrapText="1"/>
    </xf>
    <xf numFmtId="0" fontId="28" fillId="3" borderId="5" xfId="0" applyFont="1" applyFill="1" applyBorder="1" applyAlignment="1">
      <alignment horizontal="center" vertical="top" wrapText="1"/>
    </xf>
    <xf numFmtId="0" fontId="28" fillId="3" borderId="27" xfId="0" applyFont="1" applyFill="1" applyBorder="1" applyAlignment="1">
      <alignment horizontal="center" vertical="top" wrapText="1"/>
    </xf>
    <xf numFmtId="0" fontId="28" fillId="3" borderId="24" xfId="0" applyFont="1" applyFill="1" applyBorder="1" applyAlignment="1">
      <alignment horizontal="center" vertical="top"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6" fillId="3" borderId="2" xfId="0" applyFont="1" applyFill="1" applyBorder="1" applyAlignment="1">
      <alignment horizontal="center" vertical="top" wrapText="1"/>
    </xf>
    <xf numFmtId="0" fontId="26" fillId="3" borderId="7" xfId="0" applyFont="1" applyFill="1" applyBorder="1" applyAlignment="1">
      <alignment horizontal="center" vertical="top" wrapText="1"/>
    </xf>
    <xf numFmtId="0" fontId="2" fillId="3" borderId="4" xfId="0" applyFont="1" applyFill="1" applyBorder="1" applyAlignment="1">
      <alignment horizontal="center" wrapText="1"/>
    </xf>
    <xf numFmtId="0" fontId="2" fillId="3" borderId="9" xfId="0" applyFont="1" applyFill="1" applyBorder="1" applyAlignment="1">
      <alignment horizontal="center" wrapText="1"/>
    </xf>
    <xf numFmtId="0" fontId="26" fillId="3" borderId="5" xfId="0" applyFont="1" applyFill="1" applyBorder="1" applyAlignment="1">
      <alignment horizontal="center" vertical="top" wrapText="1"/>
    </xf>
    <xf numFmtId="0" fontId="26" fillId="3" borderId="13" xfId="0" applyFont="1" applyFill="1" applyBorder="1" applyAlignment="1">
      <alignment horizontal="center" vertical="top" wrapText="1"/>
    </xf>
    <xf numFmtId="0" fontId="2" fillId="0" borderId="11"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0" xfId="0" applyFont="1" applyBorder="1" applyAlignment="1">
      <alignment horizontal="center" vertical="center" wrapText="1"/>
    </xf>
    <xf numFmtId="0" fontId="2" fillId="3" borderId="55" xfId="0" applyFont="1" applyFill="1" applyBorder="1" applyAlignment="1">
      <alignment horizontal="center" wrapText="1"/>
    </xf>
    <xf numFmtId="0" fontId="2" fillId="3" borderId="11" xfId="0" applyFont="1" applyFill="1" applyBorder="1" applyAlignment="1">
      <alignment horizontal="center" wrapText="1"/>
    </xf>
    <xf numFmtId="0" fontId="26" fillId="3" borderId="6" xfId="0" applyFont="1" applyFill="1" applyBorder="1" applyAlignment="1">
      <alignment horizontal="center" vertical="top" wrapText="1"/>
    </xf>
    <xf numFmtId="0" fontId="2" fillId="0" borderId="0" xfId="0" applyFont="1" applyBorder="1" applyAlignment="1">
      <alignment horizontal="left" vertical="center"/>
    </xf>
    <xf numFmtId="0" fontId="28" fillId="0" borderId="0" xfId="0" applyFont="1" applyBorder="1" applyAlignment="1">
      <alignment horizontal="left" vertical="center"/>
    </xf>
    <xf numFmtId="0" fontId="2" fillId="3" borderId="53" xfId="0" applyFont="1" applyFill="1" applyBorder="1" applyAlignment="1">
      <alignment horizontal="center" wrapText="1"/>
    </xf>
    <xf numFmtId="0" fontId="26" fillId="3" borderId="21" xfId="0" applyFont="1" applyFill="1" applyBorder="1" applyAlignment="1">
      <alignment horizontal="center" vertical="top" wrapText="1"/>
    </xf>
    <xf numFmtId="0" fontId="26" fillId="3" borderId="31" xfId="0" applyFont="1" applyFill="1" applyBorder="1" applyAlignment="1">
      <alignment horizontal="center" vertical="top" wrapText="1"/>
    </xf>
    <xf numFmtId="0" fontId="2" fillId="0" borderId="52" xfId="0" applyFont="1" applyBorder="1" applyAlignment="1">
      <alignment horizontal="center" vertical="center"/>
    </xf>
    <xf numFmtId="0" fontId="2" fillId="0" borderId="32" xfId="0" applyFont="1" applyBorder="1" applyAlignment="1">
      <alignment horizontal="center" vertical="center"/>
    </xf>
    <xf numFmtId="0" fontId="2" fillId="0" borderId="42" xfId="0" applyFont="1" applyBorder="1" applyAlignment="1">
      <alignment horizontal="center" vertical="center"/>
    </xf>
    <xf numFmtId="0" fontId="28" fillId="0" borderId="0" xfId="0" applyFont="1" applyFill="1" applyBorder="1" applyAlignment="1">
      <alignment horizontal="left" vertical="center" wrapText="1"/>
    </xf>
    <xf numFmtId="0" fontId="2" fillId="3" borderId="38"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0" xfId="0" applyFont="1" applyBorder="1" applyAlignment="1">
      <alignment horizontal="center" vertical="center"/>
    </xf>
    <xf numFmtId="0" fontId="2" fillId="0" borderId="0" xfId="0" applyFont="1" applyBorder="1" applyAlignment="1">
      <alignment horizontal="left"/>
    </xf>
    <xf numFmtId="0" fontId="28" fillId="0" borderId="0" xfId="0" applyFont="1" applyBorder="1" applyAlignment="1"/>
    <xf numFmtId="0" fontId="2" fillId="3" borderId="26" xfId="0" applyFont="1" applyFill="1" applyBorder="1" applyAlignment="1">
      <alignment horizontal="center" vertical="center" wrapText="1"/>
    </xf>
    <xf numFmtId="0" fontId="2" fillId="3" borderId="41" xfId="0" applyFont="1" applyFill="1" applyBorder="1" applyAlignment="1">
      <alignment horizontal="center" vertical="center" wrapText="1"/>
    </xf>
    <xf numFmtId="0" fontId="28" fillId="0" borderId="0" xfId="0" applyFont="1" applyFill="1" applyBorder="1" applyAlignment="1">
      <alignment vertical="center"/>
    </xf>
    <xf numFmtId="0" fontId="17" fillId="2" borderId="0" xfId="4" applyFont="1" applyFill="1" applyBorder="1" applyAlignment="1" applyProtection="1">
      <alignment horizontal="center" vertical="top" wrapText="1"/>
    </xf>
    <xf numFmtId="0" fontId="2" fillId="0" borderId="0" xfId="0" applyFont="1" applyFill="1" applyBorder="1" applyAlignment="1">
      <alignment horizontal="left" vertical="center"/>
    </xf>
    <xf numFmtId="0" fontId="2" fillId="3" borderId="51" xfId="0" applyFont="1" applyFill="1" applyBorder="1" applyAlignment="1">
      <alignment horizontal="center" wrapText="1"/>
    </xf>
    <xf numFmtId="0" fontId="2" fillId="3" borderId="48" xfId="0" applyFont="1" applyFill="1" applyBorder="1" applyAlignment="1">
      <alignment horizontal="center" wrapText="1"/>
    </xf>
    <xf numFmtId="0" fontId="26" fillId="3" borderId="46" xfId="0" applyFont="1" applyFill="1" applyBorder="1" applyAlignment="1">
      <alignment horizontal="center" vertical="top" wrapText="1"/>
    </xf>
    <xf numFmtId="0" fontId="26" fillId="3" borderId="23" xfId="0" applyFont="1" applyFill="1" applyBorder="1" applyAlignment="1">
      <alignment horizontal="center" wrapText="1"/>
    </xf>
    <xf numFmtId="0" fontId="26" fillId="3" borderId="27" xfId="0" applyFont="1" applyFill="1" applyBorder="1" applyAlignment="1">
      <alignment horizontal="center" wrapText="1"/>
    </xf>
    <xf numFmtId="0" fontId="26" fillId="3" borderId="24" xfId="0" applyFont="1" applyFill="1" applyBorder="1" applyAlignment="1">
      <alignment horizontal="center" wrapText="1"/>
    </xf>
    <xf numFmtId="0" fontId="26" fillId="3" borderId="44" xfId="0" applyFont="1" applyFill="1" applyBorder="1" applyAlignment="1">
      <alignment horizontal="center" wrapText="1"/>
    </xf>
    <xf numFmtId="0" fontId="2" fillId="0" borderId="50"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37" xfId="0" applyFont="1" applyBorder="1" applyAlignment="1">
      <alignment horizontal="center" vertical="center" wrapText="1"/>
    </xf>
    <xf numFmtId="0" fontId="28" fillId="0" borderId="50" xfId="0" applyFont="1" applyBorder="1" applyAlignment="1">
      <alignment horizontal="center" vertical="center" wrapText="1"/>
    </xf>
    <xf numFmtId="0" fontId="28" fillId="0" borderId="36" xfId="0" applyFont="1" applyBorder="1" applyAlignment="1">
      <alignment horizontal="center" vertical="center" wrapText="1"/>
    </xf>
    <xf numFmtId="0" fontId="28" fillId="0" borderId="37" xfId="0" applyFont="1" applyBorder="1" applyAlignment="1">
      <alignment horizontal="center" vertical="center" wrapText="1"/>
    </xf>
    <xf numFmtId="0" fontId="2" fillId="0" borderId="0" xfId="0" applyFont="1" applyAlignment="1">
      <alignment horizontal="left"/>
    </xf>
    <xf numFmtId="0" fontId="28" fillId="0" borderId="0" xfId="0" applyFont="1" applyAlignment="1">
      <alignment horizontal="left" wrapText="1"/>
    </xf>
    <xf numFmtId="0" fontId="2" fillId="0" borderId="47"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40" xfId="0" applyFont="1" applyBorder="1" applyAlignment="1">
      <alignment horizontal="center" vertical="center" wrapText="1"/>
    </xf>
    <xf numFmtId="0" fontId="2" fillId="3" borderId="19"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28" fillId="0" borderId="0" xfId="0" applyFont="1" applyBorder="1" applyAlignment="1">
      <alignment vertical="center"/>
    </xf>
    <xf numFmtId="0" fontId="28" fillId="0" borderId="0" xfId="0" applyFont="1" applyBorder="1" applyAlignment="1">
      <alignment horizontal="left"/>
    </xf>
    <xf numFmtId="0" fontId="2" fillId="0" borderId="33" xfId="0" applyFont="1" applyBorder="1" applyAlignment="1">
      <alignment horizontal="center" vertical="center" wrapText="1"/>
    </xf>
    <xf numFmtId="0" fontId="2" fillId="0" borderId="14" xfId="0" applyFont="1" applyBorder="1" applyAlignment="1">
      <alignment horizontal="center" vertical="center" wrapText="1"/>
    </xf>
    <xf numFmtId="0" fontId="2" fillId="3" borderId="39" xfId="0" applyFont="1" applyFill="1" applyBorder="1" applyAlignment="1">
      <alignment horizontal="center" vertical="center" wrapText="1"/>
    </xf>
    <xf numFmtId="0" fontId="2" fillId="3" borderId="53"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0" borderId="0" xfId="0" applyFont="1" applyAlignment="1">
      <alignment horizontal="left" wrapText="1"/>
    </xf>
    <xf numFmtId="0" fontId="28" fillId="0" borderId="0" xfId="0" applyFont="1" applyBorder="1" applyAlignment="1">
      <alignment horizontal="left" vertical="top" wrapText="1"/>
    </xf>
    <xf numFmtId="0" fontId="26" fillId="3" borderId="2" xfId="0" applyFont="1" applyFill="1" applyBorder="1" applyAlignment="1">
      <alignment horizontal="center" vertical="top"/>
    </xf>
    <xf numFmtId="0" fontId="26" fillId="3" borderId="7" xfId="0" applyFont="1" applyFill="1" applyBorder="1" applyAlignment="1">
      <alignment horizontal="center" vertical="top"/>
    </xf>
    <xf numFmtId="0" fontId="2" fillId="3" borderId="14" xfId="0" applyFont="1" applyFill="1" applyBorder="1" applyAlignment="1">
      <alignment horizontal="center" vertical="center"/>
    </xf>
    <xf numFmtId="0" fontId="2" fillId="3" borderId="15" xfId="0" applyFont="1" applyFill="1" applyBorder="1" applyAlignment="1">
      <alignment horizontal="center" vertical="center"/>
    </xf>
    <xf numFmtId="0" fontId="2" fillId="3" borderId="10" xfId="0" applyFont="1" applyFill="1" applyBorder="1" applyAlignment="1">
      <alignment horizontal="center" vertical="center"/>
    </xf>
    <xf numFmtId="0" fontId="2" fillId="3" borderId="14" xfId="0" applyFont="1" applyFill="1" applyBorder="1" applyAlignment="1">
      <alignment horizontal="center" vertical="center" wrapText="1"/>
    </xf>
    <xf numFmtId="0" fontId="2" fillId="3" borderId="15"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2" fillId="0" borderId="12" xfId="0" applyFont="1" applyBorder="1" applyAlignment="1">
      <alignment horizontal="center" vertical="center" wrapText="1"/>
    </xf>
    <xf numFmtId="0" fontId="2" fillId="3" borderId="2" xfId="0" applyFont="1" applyFill="1" applyBorder="1" applyAlignment="1">
      <alignment horizontal="center" vertical="top" wrapText="1"/>
    </xf>
    <xf numFmtId="0" fontId="2" fillId="3" borderId="7" xfId="0" applyFont="1" applyFill="1" applyBorder="1" applyAlignment="1">
      <alignment horizontal="center" vertical="top" wrapText="1"/>
    </xf>
    <xf numFmtId="0" fontId="2" fillId="3" borderId="12" xfId="0" applyFont="1" applyFill="1" applyBorder="1" applyAlignment="1">
      <alignment horizontal="center" wrapText="1"/>
    </xf>
    <xf numFmtId="0" fontId="2" fillId="0" borderId="0" xfId="0" applyFont="1" applyBorder="1" applyAlignment="1">
      <alignment horizontal="left" vertical="top" wrapText="1"/>
    </xf>
  </cellXfs>
  <cellStyles count="13">
    <cellStyle name="[StdExit()]" xfId="1"/>
    <cellStyle name="Dziesiętny 2" xfId="8"/>
    <cellStyle name="Hiperłącze" xfId="4" builtinId="8" customBuiltin="1"/>
    <cellStyle name="Hiperłącze 2" xfId="9"/>
    <cellStyle name="Normalny" xfId="0" builtinId="0"/>
    <cellStyle name="Normalny 2" xfId="2"/>
    <cellStyle name="Normalny 2 2" xfId="10"/>
    <cellStyle name="Normalny 2 2 2" xfId="6"/>
    <cellStyle name="Normalny 3" xfId="11"/>
    <cellStyle name="Normalny 4" xfId="12"/>
    <cellStyle name="Normalny 5" xfId="7"/>
    <cellStyle name="Normalny_HRST w Polsce" xfId="5"/>
    <cellStyle name="Procentowy" xfId="3" builtinId="5"/>
  </cellStyles>
  <dxfs count="0"/>
  <tableStyles count="0" defaultTableStyle="TableStyleMedium2" defaultPivotStyle="PivotStyleLight16"/>
  <colors>
    <mruColors>
      <color rgb="FF66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Dzia&#322;%202%20Zasoby%20ludzkie%20dla%20nauki%20i%20techniki%20w%202019.xlsx" TargetMode="External"/><Relationship Id="rId1" Type="http://schemas.openxmlformats.org/officeDocument/2006/relationships/hyperlink" Target="Dzia&#322;%202%20Zasoby%20ludzkie%20dla%20nauki%20i%20techniki%20w%202019.xlsx"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B15"/>
  <sheetViews>
    <sheetView showGridLines="0" zoomScaleNormal="100" workbookViewId="0"/>
  </sheetViews>
  <sheetFormatPr defaultColWidth="8.85546875" defaultRowHeight="12.75"/>
  <cols>
    <col min="1" max="1" width="13.42578125" style="17" customWidth="1"/>
    <col min="2" max="2" width="106.5703125" style="17" bestFit="1" customWidth="1"/>
    <col min="3" max="16384" width="8.85546875" style="17"/>
  </cols>
  <sheetData>
    <row r="1" spans="1:2">
      <c r="A1" s="355" t="s">
        <v>80</v>
      </c>
      <c r="B1" s="356"/>
    </row>
    <row r="2" spans="1:2">
      <c r="A2" s="357" t="s">
        <v>192</v>
      </c>
      <c r="B2" s="356"/>
    </row>
    <row r="3" spans="1:2">
      <c r="A3" s="356"/>
      <c r="B3" s="356"/>
    </row>
    <row r="4" spans="1:2">
      <c r="A4" s="358" t="s">
        <v>193</v>
      </c>
      <c r="B4" s="358" t="s">
        <v>194</v>
      </c>
    </row>
    <row r="5" spans="1:2">
      <c r="A5" s="359" t="s">
        <v>195</v>
      </c>
      <c r="B5" s="359" t="s">
        <v>81</v>
      </c>
    </row>
    <row r="6" spans="1:2">
      <c r="A6" s="358" t="s">
        <v>196</v>
      </c>
      <c r="B6" s="358" t="s">
        <v>82</v>
      </c>
    </row>
    <row r="7" spans="1:2">
      <c r="A7" s="359"/>
      <c r="B7" s="359" t="s">
        <v>197</v>
      </c>
    </row>
    <row r="8" spans="1:2">
      <c r="A8" s="360" t="s">
        <v>83</v>
      </c>
      <c r="B8" s="358" t="s">
        <v>84</v>
      </c>
    </row>
    <row r="9" spans="1:2">
      <c r="A9" s="361"/>
      <c r="B9" s="359" t="s">
        <v>198</v>
      </c>
    </row>
    <row r="10" spans="1:2">
      <c r="A10" s="358" t="s">
        <v>199</v>
      </c>
      <c r="B10" s="358" t="s">
        <v>200</v>
      </c>
    </row>
    <row r="11" spans="1:2">
      <c r="A11" s="359" t="s">
        <v>201</v>
      </c>
      <c r="B11" s="359" t="s">
        <v>202</v>
      </c>
    </row>
    <row r="12" spans="1:2">
      <c r="A12" s="358" t="s">
        <v>203</v>
      </c>
      <c r="B12" s="358" t="s">
        <v>204</v>
      </c>
    </row>
    <row r="13" spans="1:2">
      <c r="A13" s="359"/>
      <c r="B13" s="359" t="s">
        <v>205</v>
      </c>
    </row>
    <row r="14" spans="1:2">
      <c r="A14" s="358" t="s">
        <v>206</v>
      </c>
      <c r="B14" s="358" t="s">
        <v>85</v>
      </c>
    </row>
    <row r="15" spans="1:2">
      <c r="A15" s="359" t="s">
        <v>207</v>
      </c>
      <c r="B15" s="359" t="s">
        <v>86</v>
      </c>
    </row>
  </sheetData>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showGridLines="0" zoomScaleNormal="100" workbookViewId="0">
      <pane ySplit="5" topLeftCell="A6" activePane="bottomLeft" state="frozen"/>
      <selection pane="bottomLeft" sqref="A1:E1"/>
    </sheetView>
  </sheetViews>
  <sheetFormatPr defaultRowHeight="12.75"/>
  <cols>
    <col min="1" max="1" width="27.28515625" style="42" customWidth="1"/>
    <col min="2" max="2" width="19.42578125" style="42" customWidth="1"/>
    <col min="3" max="4" width="20.42578125" style="42" customWidth="1"/>
    <col min="5" max="5" width="19.5703125" style="42" customWidth="1"/>
    <col min="6" max="6" width="17.28515625" style="198" customWidth="1"/>
    <col min="7" max="7" width="9.42578125" style="42" bestFit="1" customWidth="1"/>
    <col min="8" max="8" width="12" style="42" bestFit="1" customWidth="1"/>
    <col min="9" max="16384" width="9.140625" style="42"/>
  </cols>
  <sheetData>
    <row r="1" spans="1:11" ht="15" customHeight="1">
      <c r="A1" s="401" t="s">
        <v>231</v>
      </c>
      <c r="B1" s="401"/>
      <c r="C1" s="401"/>
      <c r="D1" s="401"/>
      <c r="E1" s="401"/>
      <c r="F1" s="458" t="s">
        <v>127</v>
      </c>
    </row>
    <row r="2" spans="1:11">
      <c r="A2" s="380" t="s">
        <v>232</v>
      </c>
      <c r="B2" s="380"/>
      <c r="C2" s="380"/>
      <c r="D2" s="380"/>
      <c r="E2" s="380"/>
      <c r="F2" s="458"/>
    </row>
    <row r="3" spans="1:11" ht="12.95" customHeight="1">
      <c r="A3" s="131"/>
      <c r="B3" s="131"/>
      <c r="C3" s="131"/>
      <c r="D3" s="131"/>
      <c r="E3" s="131"/>
      <c r="F3" s="213"/>
    </row>
    <row r="4" spans="1:11" ht="20.25" customHeight="1">
      <c r="A4" s="319" t="s">
        <v>174</v>
      </c>
      <c r="B4" s="447">
        <v>2016</v>
      </c>
      <c r="C4" s="447">
        <v>2017</v>
      </c>
      <c r="D4" s="447">
        <v>2018</v>
      </c>
      <c r="E4" s="484">
        <v>2019</v>
      </c>
    </row>
    <row r="5" spans="1:11" ht="25.5">
      <c r="A5" s="320" t="s">
        <v>187</v>
      </c>
      <c r="B5" s="448"/>
      <c r="C5" s="448"/>
      <c r="D5" s="448"/>
      <c r="E5" s="456"/>
    </row>
    <row r="6" spans="1:11" ht="20.100000000000001" customHeight="1">
      <c r="A6" s="475" t="s">
        <v>178</v>
      </c>
      <c r="B6" s="476"/>
      <c r="C6" s="476"/>
      <c r="D6" s="482"/>
      <c r="E6" s="477"/>
    </row>
    <row r="7" spans="1:11" ht="15" customHeight="1">
      <c r="A7" s="18" t="s">
        <v>123</v>
      </c>
      <c r="B7" s="67">
        <v>397</v>
      </c>
      <c r="C7" s="221">
        <v>295</v>
      </c>
      <c r="D7" s="222">
        <v>482</v>
      </c>
      <c r="E7" s="223">
        <v>649</v>
      </c>
    </row>
    <row r="8" spans="1:11" ht="15" customHeight="1">
      <c r="A8" s="295" t="s">
        <v>124</v>
      </c>
      <c r="B8" s="33"/>
      <c r="C8" s="221"/>
      <c r="D8" s="224"/>
      <c r="E8" s="53"/>
    </row>
    <row r="9" spans="1:11" ht="15" customHeight="1">
      <c r="A9" s="135" t="s">
        <v>67</v>
      </c>
      <c r="B9" s="225">
        <v>53</v>
      </c>
      <c r="C9" s="226">
        <v>41</v>
      </c>
      <c r="D9" s="227">
        <v>103</v>
      </c>
      <c r="E9" s="228">
        <v>115</v>
      </c>
      <c r="F9" s="205"/>
      <c r="G9" s="44"/>
      <c r="H9" s="44"/>
    </row>
    <row r="10" spans="1:11" ht="15" customHeight="1">
      <c r="A10" s="340" t="s">
        <v>2</v>
      </c>
      <c r="B10" s="229"/>
      <c r="C10" s="226"/>
      <c r="D10" s="227"/>
      <c r="E10" s="230"/>
      <c r="F10" s="205"/>
      <c r="G10" s="44"/>
      <c r="H10" s="44"/>
    </row>
    <row r="11" spans="1:11" ht="15" customHeight="1">
      <c r="A11" s="135" t="s">
        <v>68</v>
      </c>
      <c r="B11" s="225">
        <v>74</v>
      </c>
      <c r="C11" s="226">
        <v>60</v>
      </c>
      <c r="D11" s="227">
        <v>63</v>
      </c>
      <c r="E11" s="228">
        <v>96</v>
      </c>
      <c r="F11" s="205"/>
      <c r="G11" s="44"/>
    </row>
    <row r="12" spans="1:11" ht="15" customHeight="1">
      <c r="A12" s="340" t="s">
        <v>76</v>
      </c>
      <c r="B12" s="5"/>
      <c r="C12" s="226"/>
      <c r="D12" s="227"/>
      <c r="E12" s="231"/>
      <c r="F12" s="205"/>
      <c r="G12" s="44"/>
      <c r="H12" s="44"/>
    </row>
    <row r="13" spans="1:11" ht="25.5">
      <c r="A13" s="135" t="s">
        <v>69</v>
      </c>
      <c r="B13" s="225">
        <v>101</v>
      </c>
      <c r="C13" s="226">
        <v>84</v>
      </c>
      <c r="D13" s="227">
        <v>124</v>
      </c>
      <c r="E13" s="228">
        <v>179</v>
      </c>
      <c r="F13" s="205"/>
      <c r="G13" s="44"/>
      <c r="H13" s="44"/>
    </row>
    <row r="14" spans="1:11" ht="15" customHeight="1">
      <c r="A14" s="340" t="s">
        <v>75</v>
      </c>
      <c r="B14" s="5"/>
      <c r="C14" s="226"/>
      <c r="D14" s="227"/>
      <c r="E14" s="231"/>
      <c r="F14" s="205"/>
      <c r="G14" s="44"/>
      <c r="H14" s="44"/>
    </row>
    <row r="15" spans="1:11" ht="15" customHeight="1">
      <c r="A15" s="135" t="s">
        <v>130</v>
      </c>
      <c r="B15" s="225">
        <v>8</v>
      </c>
      <c r="C15" s="226">
        <v>19</v>
      </c>
      <c r="D15" s="227">
        <v>32</v>
      </c>
      <c r="E15" s="228">
        <v>74</v>
      </c>
      <c r="F15" s="205"/>
      <c r="G15" s="44"/>
      <c r="H15" s="44"/>
    </row>
    <row r="16" spans="1:11" ht="23.25" customHeight="1">
      <c r="A16" s="340" t="s">
        <v>131</v>
      </c>
      <c r="B16" s="5"/>
      <c r="C16" s="226"/>
      <c r="D16" s="227"/>
      <c r="E16" s="231"/>
      <c r="F16" s="205"/>
      <c r="G16" s="44"/>
      <c r="H16" s="44"/>
      <c r="K16" s="47"/>
    </row>
    <row r="17" spans="1:9" ht="15" customHeight="1">
      <c r="A17" s="135" t="s">
        <v>71</v>
      </c>
      <c r="B17" s="225">
        <v>55</v>
      </c>
      <c r="C17" s="226">
        <v>31</v>
      </c>
      <c r="D17" s="227">
        <v>56</v>
      </c>
      <c r="E17" s="51">
        <v>64</v>
      </c>
      <c r="F17" s="205"/>
      <c r="G17" s="44"/>
      <c r="H17" s="44"/>
    </row>
    <row r="18" spans="1:9" ht="15" customHeight="1">
      <c r="A18" s="340" t="s">
        <v>63</v>
      </c>
      <c r="B18" s="5"/>
      <c r="C18" s="226"/>
      <c r="D18" s="227"/>
      <c r="E18" s="231"/>
      <c r="F18" s="205"/>
      <c r="G18" s="44"/>
      <c r="H18" s="44"/>
    </row>
    <row r="19" spans="1:9" ht="15" customHeight="1">
      <c r="A19" s="135" t="s">
        <v>132</v>
      </c>
      <c r="B19" s="225">
        <v>106</v>
      </c>
      <c r="C19" s="226">
        <v>60</v>
      </c>
      <c r="D19" s="227">
        <v>104</v>
      </c>
      <c r="E19" s="228">
        <v>121</v>
      </c>
      <c r="F19" s="205"/>
      <c r="G19" s="44"/>
      <c r="H19" s="44"/>
    </row>
    <row r="20" spans="1:9" ht="15" customHeight="1">
      <c r="A20" s="341" t="s">
        <v>133</v>
      </c>
      <c r="B20" s="83"/>
      <c r="C20" s="232"/>
      <c r="D20" s="90"/>
      <c r="E20" s="88"/>
      <c r="H20" s="44"/>
    </row>
    <row r="21" spans="1:9" ht="20.100000000000001" customHeight="1">
      <c r="A21" s="483" t="s">
        <v>188</v>
      </c>
      <c r="B21" s="433"/>
      <c r="C21" s="433"/>
      <c r="D21" s="433"/>
      <c r="E21" s="434"/>
    </row>
    <row r="22" spans="1:9" ht="15" customHeight="1">
      <c r="A22" s="18" t="s">
        <v>123</v>
      </c>
      <c r="B22" s="30">
        <v>100</v>
      </c>
      <c r="C22" s="73">
        <v>100</v>
      </c>
      <c r="D22" s="219">
        <v>100</v>
      </c>
      <c r="E22" s="116">
        <v>100</v>
      </c>
      <c r="G22" s="44"/>
      <c r="H22" s="44"/>
      <c r="I22" s="44"/>
    </row>
    <row r="23" spans="1:9" ht="15" customHeight="1">
      <c r="A23" s="295" t="s">
        <v>124</v>
      </c>
      <c r="B23" s="67"/>
      <c r="C23" s="74"/>
      <c r="D23" s="117"/>
      <c r="E23" s="117"/>
    </row>
    <row r="24" spans="1:9" ht="15" customHeight="1">
      <c r="A24" s="135" t="s">
        <v>67</v>
      </c>
      <c r="B24" s="9">
        <v>13.350125944584383</v>
      </c>
      <c r="C24" s="34">
        <v>13.898305084745763</v>
      </c>
      <c r="D24" s="220">
        <v>21.369294605809127</v>
      </c>
      <c r="E24" s="62">
        <v>17.719568567026194</v>
      </c>
    </row>
    <row r="25" spans="1:9" ht="15" customHeight="1">
      <c r="A25" s="340" t="s">
        <v>2</v>
      </c>
      <c r="B25" s="9"/>
      <c r="C25" s="34"/>
      <c r="D25" s="220"/>
      <c r="E25" s="62"/>
    </row>
    <row r="26" spans="1:9" ht="15" customHeight="1">
      <c r="A26" s="135" t="s">
        <v>68</v>
      </c>
      <c r="B26" s="9">
        <v>18.639798488664987</v>
      </c>
      <c r="C26" s="34">
        <v>20.33898305084746</v>
      </c>
      <c r="D26" s="220">
        <v>13.070539419087138</v>
      </c>
      <c r="E26" s="62">
        <v>14.791987673343607</v>
      </c>
    </row>
    <row r="27" spans="1:9" ht="15" customHeight="1">
      <c r="A27" s="340" t="s">
        <v>76</v>
      </c>
      <c r="B27" s="9"/>
      <c r="C27" s="34"/>
      <c r="D27" s="220"/>
      <c r="E27" s="62"/>
    </row>
    <row r="28" spans="1:9" ht="25.5">
      <c r="A28" s="135" t="s">
        <v>69</v>
      </c>
      <c r="B28" s="9">
        <v>25.440806045340054</v>
      </c>
      <c r="C28" s="34">
        <v>28.474576271186443</v>
      </c>
      <c r="D28" s="220">
        <v>25.726141078838172</v>
      </c>
      <c r="E28" s="62">
        <v>27.580893682588599</v>
      </c>
    </row>
    <row r="29" spans="1:9" ht="15" customHeight="1">
      <c r="A29" s="340" t="s">
        <v>75</v>
      </c>
      <c r="B29" s="9"/>
      <c r="C29" s="34"/>
      <c r="D29" s="220"/>
      <c r="E29" s="62"/>
    </row>
    <row r="30" spans="1:9" ht="15" customHeight="1">
      <c r="A30" s="135" t="s">
        <v>130</v>
      </c>
      <c r="B30" s="9">
        <v>2.0151133501259446</v>
      </c>
      <c r="C30" s="34">
        <v>6.4406779661016946</v>
      </c>
      <c r="D30" s="220">
        <v>6.6390041493775938</v>
      </c>
      <c r="E30" s="62">
        <v>11.402157164869029</v>
      </c>
    </row>
    <row r="31" spans="1:9" ht="23.25" customHeight="1">
      <c r="A31" s="340" t="s">
        <v>131</v>
      </c>
      <c r="B31" s="9"/>
      <c r="C31" s="34"/>
      <c r="D31" s="220"/>
      <c r="E31" s="62"/>
    </row>
    <row r="32" spans="1:9" ht="15" customHeight="1">
      <c r="A32" s="135" t="s">
        <v>71</v>
      </c>
      <c r="B32" s="9">
        <v>13.85390428211587</v>
      </c>
      <c r="C32" s="34">
        <v>10.508474576271185</v>
      </c>
      <c r="D32" s="220">
        <v>11.618257261410788</v>
      </c>
      <c r="E32" s="62">
        <v>9.8613251155624049</v>
      </c>
    </row>
    <row r="33" spans="1:6" ht="15" customHeight="1">
      <c r="A33" s="340" t="s">
        <v>63</v>
      </c>
      <c r="B33" s="9"/>
      <c r="C33" s="34"/>
      <c r="D33" s="220"/>
      <c r="E33" s="62"/>
    </row>
    <row r="34" spans="1:6" ht="15" customHeight="1">
      <c r="A34" s="135" t="s">
        <v>132</v>
      </c>
      <c r="B34" s="9">
        <v>26.700251889168765</v>
      </c>
      <c r="C34" s="34">
        <v>20.33898305084746</v>
      </c>
      <c r="D34" s="220">
        <v>21.57676348547718</v>
      </c>
      <c r="E34" s="62">
        <v>18.64406779661017</v>
      </c>
    </row>
    <row r="35" spans="1:6" ht="15" customHeight="1">
      <c r="A35" s="341" t="s">
        <v>133</v>
      </c>
      <c r="B35" s="102"/>
      <c r="C35" s="103"/>
      <c r="D35" s="118"/>
      <c r="E35" s="118"/>
    </row>
    <row r="36" spans="1:6" ht="12.95" customHeight="1">
      <c r="A36" s="339"/>
      <c r="B36" s="36"/>
      <c r="C36" s="36"/>
      <c r="D36" s="36"/>
      <c r="E36" s="36"/>
      <c r="F36" s="214"/>
    </row>
    <row r="37" spans="1:6" ht="12.95" customHeight="1">
      <c r="A37" s="473" t="s">
        <v>173</v>
      </c>
      <c r="B37" s="473"/>
      <c r="C37" s="473"/>
      <c r="D37" s="473"/>
      <c r="E37" s="473"/>
    </row>
    <row r="38" spans="1:6" ht="12.95" customHeight="1">
      <c r="A38" s="459" t="s">
        <v>77</v>
      </c>
      <c r="B38" s="459"/>
      <c r="C38" s="459"/>
      <c r="D38" s="459"/>
      <c r="E38" s="459"/>
    </row>
    <row r="39" spans="1:6" ht="12.95" customHeight="1">
      <c r="A39" s="481" t="s">
        <v>89</v>
      </c>
      <c r="B39" s="481"/>
      <c r="C39" s="481"/>
      <c r="D39" s="481"/>
      <c r="E39" s="481"/>
    </row>
    <row r="40" spans="1:6" ht="12.95" customHeight="1">
      <c r="A40" s="346" t="s">
        <v>16</v>
      </c>
      <c r="B40" s="293"/>
      <c r="C40" s="293"/>
      <c r="D40" s="293"/>
      <c r="E40" s="293"/>
    </row>
  </sheetData>
  <mergeCells count="12">
    <mergeCell ref="F1:F2"/>
    <mergeCell ref="A37:E37"/>
    <mergeCell ref="A38:E38"/>
    <mergeCell ref="A39:E39"/>
    <mergeCell ref="A1:E1"/>
    <mergeCell ref="A2:E2"/>
    <mergeCell ref="A6:E6"/>
    <mergeCell ref="A21:E21"/>
    <mergeCell ref="B4:B5"/>
    <mergeCell ref="C4:C5"/>
    <mergeCell ref="E4:E5"/>
    <mergeCell ref="D4:D5"/>
  </mergeCells>
  <hyperlinks>
    <hyperlink ref="F1" location="'Spis tablic  List of tables 1.1'!A1" display="'Spis tablic  List of tables 1.1'!A1"/>
    <hyperlink ref="F1:F2" location="'Spis tablic'!A1" display="'Spis tablic'!A1"/>
  </hyperlinks>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showGridLines="0" zoomScaleNormal="100" workbookViewId="0">
      <selection activeCell="A2" sqref="A2"/>
    </sheetView>
  </sheetViews>
  <sheetFormatPr defaultRowHeight="12.75"/>
  <cols>
    <col min="1" max="1" width="38.28515625" style="42" customWidth="1"/>
    <col min="2" max="7" width="10.7109375" style="42" customWidth="1"/>
    <col min="8" max="8" width="17.85546875" style="198" customWidth="1"/>
    <col min="9" max="16384" width="9.140625" style="42"/>
  </cols>
  <sheetData>
    <row r="1" spans="1:8">
      <c r="A1" s="459" t="s">
        <v>233</v>
      </c>
      <c r="B1" s="459"/>
      <c r="C1" s="459"/>
      <c r="D1" s="459"/>
      <c r="E1" s="459"/>
      <c r="F1" s="279"/>
      <c r="G1" s="197"/>
      <c r="H1" s="458" t="s">
        <v>127</v>
      </c>
    </row>
    <row r="2" spans="1:8">
      <c r="A2" s="160" t="s">
        <v>17</v>
      </c>
      <c r="B2" s="160"/>
      <c r="C2" s="160"/>
      <c r="D2" s="160"/>
      <c r="E2" s="160"/>
      <c r="F2" s="160"/>
      <c r="G2" s="160"/>
      <c r="H2" s="458"/>
    </row>
    <row r="3" spans="1:8" s="180" customFormat="1">
      <c r="A3" s="489" t="s">
        <v>234</v>
      </c>
      <c r="B3" s="489"/>
      <c r="C3" s="489"/>
      <c r="D3" s="489"/>
      <c r="E3" s="489"/>
      <c r="F3" s="489"/>
      <c r="G3" s="489"/>
      <c r="H3" s="215"/>
    </row>
    <row r="4" spans="1:8" ht="15" customHeight="1">
      <c r="A4" s="293" t="s">
        <v>18</v>
      </c>
      <c r="B4" s="347"/>
      <c r="C4" s="347"/>
      <c r="D4" s="347"/>
      <c r="E4" s="348"/>
      <c r="F4" s="161"/>
      <c r="G4" s="46"/>
    </row>
    <row r="5" spans="1:8">
      <c r="A5" s="160"/>
      <c r="B5" s="321"/>
      <c r="C5" s="321"/>
      <c r="D5" s="321"/>
      <c r="E5" s="161"/>
      <c r="F5" s="161"/>
      <c r="G5" s="46"/>
    </row>
    <row r="6" spans="1:8">
      <c r="A6" s="319" t="s">
        <v>138</v>
      </c>
      <c r="B6" s="485">
        <v>2014</v>
      </c>
      <c r="C6" s="485">
        <v>2015</v>
      </c>
      <c r="D6" s="485">
        <v>2016</v>
      </c>
      <c r="E6" s="485">
        <v>2017</v>
      </c>
      <c r="F6" s="484">
        <v>2018</v>
      </c>
      <c r="G6" s="484">
        <v>2019</v>
      </c>
    </row>
    <row r="7" spans="1:8">
      <c r="A7" s="354" t="s">
        <v>145</v>
      </c>
      <c r="B7" s="486"/>
      <c r="C7" s="486"/>
      <c r="D7" s="486"/>
      <c r="E7" s="486"/>
      <c r="F7" s="487"/>
      <c r="G7" s="487"/>
    </row>
    <row r="8" spans="1:8">
      <c r="A8" s="18" t="s">
        <v>123</v>
      </c>
      <c r="B8" s="170">
        <v>525</v>
      </c>
      <c r="C8" s="171">
        <v>506</v>
      </c>
      <c r="D8" s="172">
        <v>520</v>
      </c>
      <c r="E8" s="173">
        <v>518</v>
      </c>
      <c r="F8" s="216">
        <v>494</v>
      </c>
      <c r="G8" s="174">
        <v>479</v>
      </c>
    </row>
    <row r="9" spans="1:8">
      <c r="A9" s="295" t="s">
        <v>124</v>
      </c>
      <c r="B9" s="175"/>
      <c r="C9" s="162"/>
      <c r="D9" s="163"/>
      <c r="E9" s="154"/>
      <c r="F9" s="56"/>
      <c r="G9" s="55"/>
    </row>
    <row r="10" spans="1:8">
      <c r="A10" s="166" t="s">
        <v>0</v>
      </c>
      <c r="B10" s="176">
        <v>22</v>
      </c>
      <c r="C10" s="164">
        <v>16</v>
      </c>
      <c r="D10" s="163">
        <v>28</v>
      </c>
      <c r="E10" s="154">
        <v>30</v>
      </c>
      <c r="F10" s="56">
        <v>30</v>
      </c>
      <c r="G10" s="55">
        <v>30</v>
      </c>
    </row>
    <row r="11" spans="1:8">
      <c r="A11" s="350" t="s">
        <v>1</v>
      </c>
      <c r="B11" s="176"/>
      <c r="C11" s="164"/>
      <c r="D11" s="163"/>
      <c r="E11" s="154"/>
      <c r="F11" s="56"/>
      <c r="G11" s="55"/>
    </row>
    <row r="12" spans="1:8">
      <c r="A12" s="167" t="s">
        <v>19</v>
      </c>
      <c r="B12" s="176">
        <v>329</v>
      </c>
      <c r="C12" s="164">
        <v>319</v>
      </c>
      <c r="D12" s="163">
        <v>340</v>
      </c>
      <c r="E12" s="154">
        <v>319</v>
      </c>
      <c r="F12" s="56">
        <v>310</v>
      </c>
      <c r="G12" s="55">
        <v>298</v>
      </c>
    </row>
    <row r="13" spans="1:8">
      <c r="A13" s="351" t="s">
        <v>20</v>
      </c>
      <c r="B13" s="176"/>
      <c r="C13" s="164"/>
      <c r="D13" s="163"/>
      <c r="E13" s="154"/>
      <c r="F13" s="56"/>
      <c r="G13" s="55"/>
    </row>
    <row r="14" spans="1:8">
      <c r="A14" s="166" t="s">
        <v>21</v>
      </c>
      <c r="B14" s="176">
        <v>181</v>
      </c>
      <c r="C14" s="164">
        <v>172</v>
      </c>
      <c r="D14" s="163">
        <v>189</v>
      </c>
      <c r="E14" s="154">
        <v>172</v>
      </c>
      <c r="F14" s="56">
        <v>165</v>
      </c>
      <c r="G14" s="55">
        <v>154</v>
      </c>
    </row>
    <row r="15" spans="1:8">
      <c r="A15" s="350" t="s">
        <v>22</v>
      </c>
      <c r="B15" s="176"/>
      <c r="C15" s="164"/>
      <c r="D15" s="163"/>
      <c r="E15" s="154"/>
      <c r="F15" s="56"/>
      <c r="G15" s="55"/>
    </row>
    <row r="16" spans="1:8">
      <c r="A16" s="166" t="s">
        <v>23</v>
      </c>
      <c r="B16" s="176">
        <v>148</v>
      </c>
      <c r="C16" s="164">
        <v>147</v>
      </c>
      <c r="D16" s="163">
        <v>151</v>
      </c>
      <c r="E16" s="154">
        <v>147</v>
      </c>
      <c r="F16" s="56">
        <v>145</v>
      </c>
      <c r="G16" s="55">
        <v>144</v>
      </c>
    </row>
    <row r="17" spans="1:7">
      <c r="A17" s="350" t="s">
        <v>24</v>
      </c>
      <c r="B17" s="176"/>
      <c r="C17" s="164"/>
      <c r="D17" s="163"/>
      <c r="E17" s="154"/>
      <c r="F17" s="56"/>
      <c r="G17" s="55"/>
    </row>
    <row r="18" spans="1:7">
      <c r="A18" s="167" t="s">
        <v>25</v>
      </c>
      <c r="B18" s="176">
        <v>196</v>
      </c>
      <c r="C18" s="164">
        <v>187</v>
      </c>
      <c r="D18" s="163">
        <v>180</v>
      </c>
      <c r="E18" s="154">
        <v>199</v>
      </c>
      <c r="F18" s="56">
        <v>184</v>
      </c>
      <c r="G18" s="55">
        <v>181</v>
      </c>
    </row>
    <row r="19" spans="1:7">
      <c r="A19" s="351" t="s">
        <v>26</v>
      </c>
      <c r="B19" s="176"/>
      <c r="C19" s="164"/>
      <c r="D19" s="163"/>
      <c r="E19" s="154"/>
      <c r="F19" s="56"/>
      <c r="G19" s="55"/>
    </row>
    <row r="20" spans="1:7">
      <c r="A20" s="168" t="s">
        <v>78</v>
      </c>
      <c r="B20" s="169"/>
      <c r="C20" s="165"/>
      <c r="D20" s="163"/>
      <c r="E20" s="154"/>
      <c r="F20" s="56"/>
      <c r="G20" s="55"/>
    </row>
    <row r="21" spans="1:7" ht="25.5">
      <c r="A21" s="349" t="s">
        <v>79</v>
      </c>
      <c r="B21" s="135"/>
      <c r="C21" s="165"/>
      <c r="D21" s="151"/>
      <c r="E21" s="154"/>
      <c r="F21" s="56"/>
      <c r="G21" s="55"/>
    </row>
    <row r="22" spans="1:7">
      <c r="A22" s="169" t="s">
        <v>67</v>
      </c>
      <c r="B22" s="176">
        <v>210</v>
      </c>
      <c r="C22" s="164">
        <v>201</v>
      </c>
      <c r="D22" s="163">
        <v>202</v>
      </c>
      <c r="E22" s="160">
        <v>203</v>
      </c>
      <c r="F22" s="217">
        <v>197</v>
      </c>
      <c r="G22" s="55">
        <v>191</v>
      </c>
    </row>
    <row r="23" spans="1:7">
      <c r="A23" s="352" t="s">
        <v>2</v>
      </c>
      <c r="B23" s="176"/>
      <c r="C23" s="164"/>
      <c r="D23" s="163"/>
      <c r="E23" s="160"/>
      <c r="F23" s="217"/>
      <c r="G23" s="55"/>
    </row>
    <row r="24" spans="1:7">
      <c r="A24" s="169" t="s">
        <v>68</v>
      </c>
      <c r="B24" s="176">
        <v>114</v>
      </c>
      <c r="C24" s="164">
        <v>109</v>
      </c>
      <c r="D24" s="163">
        <v>118</v>
      </c>
      <c r="E24" s="160">
        <v>114</v>
      </c>
      <c r="F24" s="217">
        <v>105</v>
      </c>
      <c r="G24" s="55">
        <v>104</v>
      </c>
    </row>
    <row r="25" spans="1:7">
      <c r="A25" s="352" t="s">
        <v>76</v>
      </c>
      <c r="B25" s="176"/>
      <c r="C25" s="164"/>
      <c r="D25" s="163"/>
      <c r="E25" s="160"/>
      <c r="F25" s="217"/>
      <c r="G25" s="55"/>
    </row>
    <row r="26" spans="1:7">
      <c r="A26" s="169" t="s">
        <v>69</v>
      </c>
      <c r="B26" s="176">
        <v>65</v>
      </c>
      <c r="C26" s="164">
        <v>63</v>
      </c>
      <c r="D26" s="163">
        <v>62</v>
      </c>
      <c r="E26" s="160">
        <v>63</v>
      </c>
      <c r="F26" s="217">
        <v>63</v>
      </c>
      <c r="G26" s="145">
        <v>59</v>
      </c>
    </row>
    <row r="27" spans="1:7">
      <c r="A27" s="352" t="s">
        <v>75</v>
      </c>
      <c r="B27" s="176"/>
      <c r="C27" s="164"/>
      <c r="D27" s="163"/>
      <c r="E27" s="160"/>
      <c r="F27" s="217"/>
      <c r="G27" s="145"/>
    </row>
    <row r="28" spans="1:7">
      <c r="A28" s="169" t="s">
        <v>130</v>
      </c>
      <c r="B28" s="176">
        <v>57</v>
      </c>
      <c r="C28" s="164">
        <v>56</v>
      </c>
      <c r="D28" s="163">
        <v>57</v>
      </c>
      <c r="E28" s="160">
        <v>58</v>
      </c>
      <c r="F28" s="217">
        <v>56</v>
      </c>
      <c r="G28" s="145">
        <v>55</v>
      </c>
    </row>
    <row r="29" spans="1:7">
      <c r="A29" s="352" t="s">
        <v>131</v>
      </c>
      <c r="B29" s="176"/>
      <c r="C29" s="164"/>
      <c r="D29" s="163"/>
      <c r="E29" s="160"/>
      <c r="F29" s="217"/>
      <c r="G29" s="145"/>
    </row>
    <row r="30" spans="1:7" ht="25.5">
      <c r="A30" s="169" t="s">
        <v>134</v>
      </c>
      <c r="B30" s="176">
        <v>79</v>
      </c>
      <c r="C30" s="164">
        <v>77</v>
      </c>
      <c r="D30" s="163">
        <v>81</v>
      </c>
      <c r="E30" s="160">
        <v>80</v>
      </c>
      <c r="F30" s="217">
        <v>73</v>
      </c>
      <c r="G30" s="145">
        <v>70</v>
      </c>
    </row>
    <row r="31" spans="1:7" ht="15" customHeight="1">
      <c r="A31" s="353" t="s">
        <v>135</v>
      </c>
      <c r="B31" s="177"/>
      <c r="C31" s="87"/>
      <c r="D31" s="178"/>
      <c r="E31" s="179"/>
      <c r="F31" s="218"/>
      <c r="G31" s="96"/>
    </row>
    <row r="32" spans="1:7" ht="12.95" customHeight="1">
      <c r="A32" s="275"/>
      <c r="B32" s="65"/>
      <c r="C32" s="65"/>
      <c r="D32" s="65"/>
      <c r="E32" s="46"/>
      <c r="F32" s="46"/>
      <c r="G32" s="46"/>
    </row>
    <row r="33" spans="1:7" ht="12.95" customHeight="1">
      <c r="A33" s="488" t="s">
        <v>173</v>
      </c>
      <c r="B33" s="488"/>
      <c r="C33" s="488"/>
      <c r="D33" s="280"/>
      <c r="E33" s="46"/>
      <c r="F33" s="46"/>
      <c r="G33" s="46"/>
    </row>
    <row r="34" spans="1:7" ht="12.95" customHeight="1">
      <c r="A34" s="438" t="s">
        <v>65</v>
      </c>
      <c r="B34" s="438"/>
      <c r="C34" s="438"/>
      <c r="D34" s="277"/>
      <c r="E34" s="46"/>
      <c r="F34" s="46"/>
      <c r="G34" s="46"/>
    </row>
    <row r="35" spans="1:7">
      <c r="A35" s="481" t="s">
        <v>89</v>
      </c>
      <c r="B35" s="481"/>
      <c r="C35" s="481"/>
      <c r="D35" s="278"/>
      <c r="E35" s="46"/>
      <c r="F35" s="46"/>
      <c r="G35" s="46"/>
    </row>
    <row r="36" spans="1:7" ht="15.75" customHeight="1">
      <c r="A36" s="439" t="s">
        <v>66</v>
      </c>
      <c r="B36" s="439"/>
      <c r="C36" s="439"/>
      <c r="D36" s="277"/>
      <c r="E36" s="46"/>
      <c r="F36" s="46"/>
      <c r="G36" s="46"/>
    </row>
  </sheetData>
  <mergeCells count="13">
    <mergeCell ref="A1:E1"/>
    <mergeCell ref="H1:H2"/>
    <mergeCell ref="A36:C36"/>
    <mergeCell ref="C6:C7"/>
    <mergeCell ref="B6:B7"/>
    <mergeCell ref="G6:G7"/>
    <mergeCell ref="D6:D7"/>
    <mergeCell ref="A33:C33"/>
    <mergeCell ref="A34:C34"/>
    <mergeCell ref="E6:E7"/>
    <mergeCell ref="A35:C35"/>
    <mergeCell ref="F6:F7"/>
    <mergeCell ref="A3:G3"/>
  </mergeCells>
  <hyperlinks>
    <hyperlink ref="H1" location="'Spis tablic  List of tables 1.1'!A1" display="'Spis tablic  List of tables 1.1'!A1"/>
    <hyperlink ref="H1:H2" location="'Spis tablic'!A1" display="'Spis tablic'!A1"/>
  </hyperlinks>
  <pageMargins left="0.70866141732283472" right="0.70866141732283472"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7"/>
  <sheetViews>
    <sheetView showGridLines="0" zoomScaleNormal="100" workbookViewId="0">
      <pane ySplit="8" topLeftCell="A9" activePane="bottomLeft" state="frozen"/>
      <selection pane="bottomLeft" sqref="A1:C1"/>
    </sheetView>
  </sheetViews>
  <sheetFormatPr defaultRowHeight="12.75"/>
  <cols>
    <col min="1" max="1" width="72.28515625" style="42" bestFit="1" customWidth="1"/>
    <col min="2" max="2" width="13.7109375" style="42" customWidth="1"/>
    <col min="3" max="3" width="12.28515625" style="42" customWidth="1"/>
    <col min="4" max="4" width="13.7109375" style="42" customWidth="1"/>
    <col min="5" max="5" width="12.5703125" style="42" customWidth="1"/>
    <col min="6" max="6" width="10.5703125" style="42" customWidth="1"/>
    <col min="7" max="7" width="13.28515625" style="42" customWidth="1"/>
    <col min="8" max="8" width="17.85546875" style="198" customWidth="1"/>
    <col min="9" max="16384" width="9.140625" style="42"/>
  </cols>
  <sheetData>
    <row r="1" spans="1:8" ht="15" customHeight="1">
      <c r="A1" s="438" t="s">
        <v>235</v>
      </c>
      <c r="B1" s="438"/>
      <c r="C1" s="438"/>
      <c r="D1" s="160"/>
      <c r="E1" s="160"/>
      <c r="F1" s="160"/>
      <c r="G1" s="160"/>
      <c r="H1" s="403" t="s">
        <v>127</v>
      </c>
    </row>
    <row r="2" spans="1:8" ht="15" customHeight="1">
      <c r="A2" s="439" t="s">
        <v>236</v>
      </c>
      <c r="B2" s="439"/>
      <c r="C2" s="439"/>
      <c r="D2" s="160"/>
      <c r="E2" s="160"/>
      <c r="F2" s="160"/>
      <c r="G2" s="160"/>
      <c r="H2" s="403"/>
    </row>
    <row r="3" spans="1:8" ht="15" customHeight="1">
      <c r="A3" s="277"/>
      <c r="B3" s="75"/>
      <c r="C3" s="75"/>
      <c r="D3" s="75"/>
    </row>
    <row r="4" spans="1:8" ht="16.149999999999999" customHeight="1">
      <c r="A4" s="416" t="s">
        <v>138</v>
      </c>
      <c r="B4" s="492">
        <v>2018</v>
      </c>
      <c r="C4" s="493"/>
      <c r="D4" s="493"/>
      <c r="E4" s="492">
        <v>2019</v>
      </c>
      <c r="F4" s="493"/>
      <c r="G4" s="494"/>
    </row>
    <row r="5" spans="1:8" ht="15.75" customHeight="1">
      <c r="A5" s="417"/>
      <c r="B5" s="281" t="s">
        <v>183</v>
      </c>
      <c r="C5" s="427" t="s">
        <v>0</v>
      </c>
      <c r="D5" s="428"/>
      <c r="E5" s="281" t="s">
        <v>183</v>
      </c>
      <c r="F5" s="427" t="s">
        <v>0</v>
      </c>
      <c r="G5" s="428"/>
    </row>
    <row r="6" spans="1:8" ht="15.75" customHeight="1">
      <c r="A6" s="490" t="s">
        <v>145</v>
      </c>
      <c r="B6" s="323" t="s">
        <v>147</v>
      </c>
      <c r="C6" s="429" t="s">
        <v>1</v>
      </c>
      <c r="D6" s="430"/>
      <c r="E6" s="323" t="s">
        <v>147</v>
      </c>
      <c r="F6" s="429" t="s">
        <v>1</v>
      </c>
      <c r="G6" s="430"/>
    </row>
    <row r="7" spans="1:8" ht="15" customHeight="1">
      <c r="A7" s="490"/>
      <c r="B7" s="427" t="s">
        <v>189</v>
      </c>
      <c r="C7" s="428"/>
      <c r="D7" s="281" t="s">
        <v>190</v>
      </c>
      <c r="E7" s="427" t="s">
        <v>189</v>
      </c>
      <c r="F7" s="428"/>
      <c r="G7" s="281" t="s">
        <v>190</v>
      </c>
    </row>
    <row r="8" spans="1:8" ht="15.75" customHeight="1">
      <c r="A8" s="491"/>
      <c r="B8" s="429" t="s">
        <v>191</v>
      </c>
      <c r="C8" s="430"/>
      <c r="D8" s="323" t="s">
        <v>87</v>
      </c>
      <c r="E8" s="429" t="s">
        <v>191</v>
      </c>
      <c r="F8" s="430"/>
      <c r="G8" s="323" t="s">
        <v>87</v>
      </c>
    </row>
    <row r="9" spans="1:8">
      <c r="A9" s="156" t="s">
        <v>27</v>
      </c>
      <c r="B9" s="76">
        <v>8940</v>
      </c>
      <c r="C9" s="77">
        <v>5129</v>
      </c>
      <c r="D9" s="111">
        <v>57.371364653243845</v>
      </c>
      <c r="E9" s="76">
        <v>9088</v>
      </c>
      <c r="F9" s="77">
        <v>5199</v>
      </c>
      <c r="G9" s="111">
        <v>57.207306338028168</v>
      </c>
    </row>
    <row r="10" spans="1:8">
      <c r="A10" s="309" t="s">
        <v>28</v>
      </c>
      <c r="B10" s="78"/>
      <c r="C10" s="78"/>
      <c r="D10" s="112"/>
      <c r="E10" s="78"/>
      <c r="F10" s="78"/>
      <c r="G10" s="112"/>
    </row>
    <row r="11" spans="1:8">
      <c r="A11" s="151" t="s">
        <v>103</v>
      </c>
      <c r="B11" s="79">
        <v>5510</v>
      </c>
      <c r="C11" s="79">
        <v>3135</v>
      </c>
      <c r="D11" s="113">
        <v>56.896551724137929</v>
      </c>
      <c r="E11" s="79">
        <v>5576</v>
      </c>
      <c r="F11" s="79">
        <v>3183</v>
      </c>
      <c r="G11" s="113">
        <v>57.083931133428983</v>
      </c>
    </row>
    <row r="12" spans="1:8">
      <c r="A12" s="311" t="s">
        <v>29</v>
      </c>
      <c r="B12" s="80"/>
      <c r="C12" s="80"/>
      <c r="D12" s="114"/>
      <c r="E12" s="80"/>
      <c r="F12" s="80"/>
      <c r="G12" s="114"/>
    </row>
    <row r="13" spans="1:8">
      <c r="A13" s="157" t="s">
        <v>91</v>
      </c>
      <c r="B13" s="79">
        <v>3305</v>
      </c>
      <c r="C13" s="79">
        <v>2022</v>
      </c>
      <c r="D13" s="113">
        <v>61.180030257186083</v>
      </c>
      <c r="E13" s="79">
        <v>3418</v>
      </c>
      <c r="F13" s="79">
        <v>2100</v>
      </c>
      <c r="G13" s="113">
        <v>61.439438267992976</v>
      </c>
    </row>
    <row r="14" spans="1:8">
      <c r="A14" s="310" t="s">
        <v>92</v>
      </c>
      <c r="B14" s="80"/>
      <c r="C14" s="80"/>
      <c r="D14" s="114"/>
      <c r="E14" s="80"/>
      <c r="F14" s="80"/>
      <c r="G14" s="114"/>
    </row>
    <row r="15" spans="1:8">
      <c r="A15" s="158" t="s">
        <v>101</v>
      </c>
      <c r="B15" s="51">
        <v>1253</v>
      </c>
      <c r="C15" s="51">
        <v>608</v>
      </c>
      <c r="D15" s="113">
        <v>48.523543495610532</v>
      </c>
      <c r="E15" s="51">
        <v>1300</v>
      </c>
      <c r="F15" s="51">
        <v>622</v>
      </c>
      <c r="G15" s="113">
        <v>47.846153846153847</v>
      </c>
    </row>
    <row r="16" spans="1:8">
      <c r="A16" s="363" t="s">
        <v>30</v>
      </c>
      <c r="B16" s="80"/>
      <c r="C16" s="80"/>
      <c r="D16" s="114"/>
      <c r="E16" s="80"/>
      <c r="F16" s="80"/>
      <c r="G16" s="114"/>
    </row>
    <row r="17" spans="1:9">
      <c r="A17" s="159" t="s">
        <v>93</v>
      </c>
      <c r="B17" s="79">
        <v>502</v>
      </c>
      <c r="C17" s="79">
        <v>158</v>
      </c>
      <c r="D17" s="113">
        <v>31.474103585657371</v>
      </c>
      <c r="E17" s="79">
        <v>496</v>
      </c>
      <c r="F17" s="79">
        <v>152</v>
      </c>
      <c r="G17" s="113">
        <v>30.64516129032258</v>
      </c>
    </row>
    <row r="18" spans="1:9">
      <c r="A18" s="364" t="s">
        <v>94</v>
      </c>
      <c r="B18" s="80"/>
      <c r="C18" s="80"/>
      <c r="D18" s="114"/>
      <c r="E18" s="80"/>
      <c r="F18" s="80"/>
      <c r="G18" s="114"/>
    </row>
    <row r="19" spans="1:9">
      <c r="A19" s="159" t="s">
        <v>95</v>
      </c>
      <c r="B19" s="79">
        <v>500</v>
      </c>
      <c r="C19" s="79">
        <v>417</v>
      </c>
      <c r="D19" s="113">
        <v>83.4</v>
      </c>
      <c r="E19" s="79">
        <v>512</v>
      </c>
      <c r="F19" s="79">
        <v>428</v>
      </c>
      <c r="G19" s="113">
        <v>83.59375</v>
      </c>
    </row>
    <row r="20" spans="1:9">
      <c r="A20" s="364" t="s">
        <v>96</v>
      </c>
      <c r="B20" s="80"/>
      <c r="C20" s="80"/>
      <c r="D20" s="114"/>
      <c r="E20" s="80"/>
      <c r="F20" s="80"/>
      <c r="G20" s="114"/>
    </row>
    <row r="21" spans="1:9">
      <c r="A21" s="159" t="s">
        <v>97</v>
      </c>
      <c r="B21" s="79">
        <v>251</v>
      </c>
      <c r="C21" s="79">
        <v>33</v>
      </c>
      <c r="D21" s="113">
        <v>13.147410358565738</v>
      </c>
      <c r="E21" s="79">
        <v>292</v>
      </c>
      <c r="F21" s="79">
        <v>42</v>
      </c>
      <c r="G21" s="113">
        <v>14.383561643835616</v>
      </c>
    </row>
    <row r="22" spans="1:9">
      <c r="A22" s="364" t="s">
        <v>98</v>
      </c>
      <c r="B22" s="80"/>
      <c r="C22" s="80"/>
      <c r="D22" s="114"/>
      <c r="E22" s="80"/>
      <c r="F22" s="80"/>
      <c r="G22" s="114"/>
    </row>
    <row r="23" spans="1:9">
      <c r="A23" s="157" t="s">
        <v>99</v>
      </c>
      <c r="B23" s="79">
        <v>2205</v>
      </c>
      <c r="C23" s="79">
        <v>1113</v>
      </c>
      <c r="D23" s="113">
        <v>50.476190476190474</v>
      </c>
      <c r="E23" s="79">
        <v>2158</v>
      </c>
      <c r="F23" s="79">
        <v>1083</v>
      </c>
      <c r="G23" s="113">
        <v>50.185356811862839</v>
      </c>
    </row>
    <row r="24" spans="1:9">
      <c r="A24" s="310" t="s">
        <v>100</v>
      </c>
      <c r="B24" s="80"/>
      <c r="C24" s="80"/>
      <c r="D24" s="114"/>
      <c r="E24" s="80"/>
      <c r="F24" s="80"/>
      <c r="G24" s="114"/>
    </row>
    <row r="25" spans="1:9">
      <c r="A25" s="151" t="s">
        <v>31</v>
      </c>
      <c r="B25" s="80"/>
      <c r="C25" s="80"/>
      <c r="D25" s="114"/>
      <c r="E25" s="80"/>
      <c r="F25" s="80"/>
      <c r="G25" s="114"/>
    </row>
    <row r="26" spans="1:9">
      <c r="A26" s="311" t="s">
        <v>32</v>
      </c>
      <c r="B26" s="80"/>
      <c r="C26" s="80"/>
      <c r="D26" s="114"/>
      <c r="E26" s="80"/>
      <c r="F26" s="80"/>
      <c r="G26" s="114"/>
    </row>
    <row r="27" spans="1:9" ht="25.5">
      <c r="A27" s="157" t="s">
        <v>105</v>
      </c>
      <c r="B27" s="79">
        <v>1525</v>
      </c>
      <c r="C27" s="79">
        <v>741</v>
      </c>
      <c r="D27" s="113">
        <v>48.590163934426229</v>
      </c>
      <c r="E27" s="79">
        <v>1473</v>
      </c>
      <c r="F27" s="79">
        <v>710</v>
      </c>
      <c r="G27" s="113">
        <v>48.200950441276305</v>
      </c>
      <c r="I27" s="44"/>
    </row>
    <row r="28" spans="1:9">
      <c r="A28" s="310" t="s">
        <v>33</v>
      </c>
      <c r="B28" s="80"/>
      <c r="C28" s="80"/>
      <c r="D28" s="114"/>
      <c r="E28" s="80"/>
      <c r="F28" s="80"/>
      <c r="G28" s="114"/>
      <c r="I28" s="44"/>
    </row>
    <row r="29" spans="1:9">
      <c r="A29" s="158" t="s">
        <v>102</v>
      </c>
      <c r="B29" s="51">
        <v>152</v>
      </c>
      <c r="C29" s="51">
        <v>115</v>
      </c>
      <c r="D29" s="113">
        <v>75.65789473684211</v>
      </c>
      <c r="E29" s="51">
        <v>152</v>
      </c>
      <c r="F29" s="51">
        <v>108</v>
      </c>
      <c r="G29" s="113">
        <v>71.05263157894737</v>
      </c>
      <c r="I29" s="44"/>
    </row>
    <row r="30" spans="1:9">
      <c r="A30" s="363" t="s">
        <v>30</v>
      </c>
      <c r="B30" s="80"/>
      <c r="C30" s="80"/>
      <c r="D30" s="114"/>
      <c r="E30" s="80"/>
      <c r="F30" s="80"/>
      <c r="G30" s="114"/>
      <c r="I30" s="44"/>
    </row>
    <row r="31" spans="1:9">
      <c r="A31" s="151" t="s">
        <v>34</v>
      </c>
      <c r="B31" s="79">
        <v>3985</v>
      </c>
      <c r="C31" s="79">
        <v>2394</v>
      </c>
      <c r="D31" s="113">
        <v>60.075282308657464</v>
      </c>
      <c r="E31" s="79">
        <v>4103</v>
      </c>
      <c r="F31" s="79">
        <v>2473</v>
      </c>
      <c r="G31" s="113">
        <v>60.272970996831589</v>
      </c>
      <c r="I31" s="44"/>
    </row>
    <row r="32" spans="1:9">
      <c r="A32" s="311" t="s">
        <v>35</v>
      </c>
      <c r="B32" s="80"/>
      <c r="C32" s="80"/>
      <c r="D32" s="114"/>
      <c r="E32" s="80"/>
      <c r="F32" s="80"/>
      <c r="G32" s="114"/>
      <c r="I32" s="44"/>
    </row>
    <row r="33" spans="1:9">
      <c r="A33" s="158" t="s">
        <v>101</v>
      </c>
      <c r="B33" s="51">
        <v>1101</v>
      </c>
      <c r="C33" s="51">
        <v>493</v>
      </c>
      <c r="D33" s="113">
        <v>44.777475022706632</v>
      </c>
      <c r="E33" s="51">
        <v>1148</v>
      </c>
      <c r="F33" s="51">
        <v>514</v>
      </c>
      <c r="G33" s="113">
        <v>44.773519163763069</v>
      </c>
      <c r="I33" s="44"/>
    </row>
    <row r="34" spans="1:9">
      <c r="A34" s="363" t="s">
        <v>30</v>
      </c>
      <c r="B34" s="80"/>
      <c r="C34" s="80"/>
      <c r="D34" s="114"/>
      <c r="E34" s="80"/>
      <c r="F34" s="80"/>
      <c r="G34" s="114"/>
      <c r="I34" s="44"/>
    </row>
    <row r="35" spans="1:9">
      <c r="A35" s="159" t="s">
        <v>93</v>
      </c>
      <c r="B35" s="79">
        <v>482</v>
      </c>
      <c r="C35" s="79">
        <v>152</v>
      </c>
      <c r="D35" s="113">
        <v>31.53526970954357</v>
      </c>
      <c r="E35" s="79">
        <v>481</v>
      </c>
      <c r="F35" s="79">
        <v>146</v>
      </c>
      <c r="G35" s="113">
        <v>30.353430353430355</v>
      </c>
      <c r="I35" s="44"/>
    </row>
    <row r="36" spans="1:9">
      <c r="A36" s="364" t="s">
        <v>94</v>
      </c>
      <c r="B36" s="79"/>
      <c r="C36" s="79"/>
      <c r="D36" s="113"/>
      <c r="E36" s="79"/>
      <c r="F36" s="79"/>
      <c r="G36" s="113"/>
      <c r="I36" s="44"/>
    </row>
    <row r="37" spans="1:9">
      <c r="A37" s="159" t="s">
        <v>95</v>
      </c>
      <c r="B37" s="79">
        <v>390</v>
      </c>
      <c r="C37" s="79">
        <v>309</v>
      </c>
      <c r="D37" s="113">
        <v>79.230769230769226</v>
      </c>
      <c r="E37" s="79">
        <v>410</v>
      </c>
      <c r="F37" s="79">
        <v>328</v>
      </c>
      <c r="G37" s="113">
        <v>80</v>
      </c>
      <c r="I37" s="44"/>
    </row>
    <row r="38" spans="1:9">
      <c r="A38" s="364" t="s">
        <v>96</v>
      </c>
      <c r="B38" s="79"/>
      <c r="C38" s="79"/>
      <c r="D38" s="113"/>
      <c r="E38" s="79"/>
      <c r="F38" s="79"/>
      <c r="G38" s="113"/>
      <c r="I38" s="44"/>
    </row>
    <row r="39" spans="1:9">
      <c r="A39" s="159" t="s">
        <v>97</v>
      </c>
      <c r="B39" s="79">
        <v>229</v>
      </c>
      <c r="C39" s="79">
        <v>32</v>
      </c>
      <c r="D39" s="113">
        <v>13.973799126637555</v>
      </c>
      <c r="E39" s="79">
        <v>257</v>
      </c>
      <c r="F39" s="79">
        <v>40</v>
      </c>
      <c r="G39" s="113">
        <v>15.56420233463035</v>
      </c>
      <c r="I39" s="44"/>
    </row>
    <row r="40" spans="1:9">
      <c r="A40" s="364" t="s">
        <v>98</v>
      </c>
      <c r="B40" s="80"/>
      <c r="C40" s="80"/>
      <c r="D40" s="114"/>
      <c r="E40" s="80"/>
      <c r="F40" s="80"/>
      <c r="G40" s="114"/>
      <c r="I40" s="44"/>
    </row>
    <row r="41" spans="1:9">
      <c r="A41" s="151" t="s">
        <v>104</v>
      </c>
      <c r="B41" s="79">
        <v>7415</v>
      </c>
      <c r="C41" s="79">
        <v>4388</v>
      </c>
      <c r="D41" s="113">
        <v>59.177343223196225</v>
      </c>
      <c r="E41" s="79">
        <v>7615</v>
      </c>
      <c r="F41" s="79">
        <v>4489</v>
      </c>
      <c r="G41" s="113">
        <v>58.949441891004597</v>
      </c>
      <c r="I41" s="44"/>
    </row>
    <row r="42" spans="1:9">
      <c r="A42" s="311" t="s">
        <v>36</v>
      </c>
      <c r="B42" s="80"/>
      <c r="C42" s="80"/>
      <c r="D42" s="114"/>
      <c r="E42" s="80"/>
      <c r="F42" s="80"/>
      <c r="G42" s="114"/>
      <c r="I42" s="44"/>
    </row>
    <row r="43" spans="1:9">
      <c r="A43" s="157" t="s">
        <v>37</v>
      </c>
      <c r="B43" s="80"/>
      <c r="C43" s="80"/>
      <c r="D43" s="114"/>
      <c r="E43" s="80"/>
      <c r="F43" s="80"/>
      <c r="G43" s="114"/>
      <c r="I43" s="44"/>
    </row>
    <row r="44" spans="1:9">
      <c r="A44" s="310" t="s">
        <v>38</v>
      </c>
      <c r="B44" s="80"/>
      <c r="C44" s="80"/>
      <c r="D44" s="114"/>
      <c r="E44" s="80"/>
      <c r="F44" s="80"/>
      <c r="G44" s="114"/>
      <c r="I44" s="44"/>
    </row>
    <row r="45" spans="1:9">
      <c r="A45" s="158" t="s">
        <v>39</v>
      </c>
      <c r="B45" s="79">
        <v>1855</v>
      </c>
      <c r="C45" s="79">
        <v>944</v>
      </c>
      <c r="D45" s="113">
        <v>50.889487870619945</v>
      </c>
      <c r="E45" s="79">
        <v>1886</v>
      </c>
      <c r="F45" s="79">
        <v>934</v>
      </c>
      <c r="G45" s="113">
        <v>49.522799575821843</v>
      </c>
      <c r="I45" s="44"/>
    </row>
    <row r="46" spans="1:9">
      <c r="A46" s="363" t="s">
        <v>40</v>
      </c>
      <c r="B46" s="80"/>
      <c r="C46" s="80"/>
      <c r="D46" s="114"/>
      <c r="E46" s="80"/>
      <c r="F46" s="80"/>
      <c r="G46" s="114"/>
      <c r="I46" s="44"/>
    </row>
    <row r="47" spans="1:9">
      <c r="A47" s="158" t="s">
        <v>41</v>
      </c>
      <c r="B47" s="79">
        <v>120</v>
      </c>
      <c r="C47" s="79">
        <v>67</v>
      </c>
      <c r="D47" s="113">
        <v>55.833333333333336</v>
      </c>
      <c r="E47" s="79">
        <v>122</v>
      </c>
      <c r="F47" s="79">
        <v>75</v>
      </c>
      <c r="G47" s="113">
        <v>61.475409836065573</v>
      </c>
      <c r="I47" s="44"/>
    </row>
    <row r="48" spans="1:9">
      <c r="A48" s="363" t="s">
        <v>42</v>
      </c>
      <c r="B48" s="80"/>
      <c r="C48" s="80"/>
      <c r="D48" s="114"/>
      <c r="E48" s="80"/>
      <c r="F48" s="80"/>
      <c r="G48" s="114"/>
      <c r="I48" s="44"/>
    </row>
    <row r="49" spans="1:9">
      <c r="A49" s="158" t="s">
        <v>43</v>
      </c>
      <c r="B49" s="79">
        <v>1455</v>
      </c>
      <c r="C49" s="79">
        <v>983</v>
      </c>
      <c r="D49" s="113">
        <v>67.560137457044675</v>
      </c>
      <c r="E49" s="79">
        <v>1504</v>
      </c>
      <c r="F49" s="79">
        <v>1007</v>
      </c>
      <c r="G49" s="113">
        <v>66.954787234042556</v>
      </c>
      <c r="I49" s="44"/>
    </row>
    <row r="50" spans="1:9">
      <c r="A50" s="365" t="s">
        <v>44</v>
      </c>
      <c r="B50" s="104"/>
      <c r="C50" s="104"/>
      <c r="D50" s="115"/>
      <c r="E50" s="104"/>
      <c r="F50" s="104"/>
      <c r="G50" s="115"/>
    </row>
    <row r="51" spans="1:9">
      <c r="A51" s="343"/>
      <c r="B51" s="38"/>
      <c r="C51" s="38"/>
      <c r="D51" s="36"/>
    </row>
    <row r="52" spans="1:9">
      <c r="A52" s="49"/>
    </row>
    <row r="53" spans="1:9">
      <c r="A53" s="49"/>
    </row>
    <row r="57" spans="1:9">
      <c r="B57" s="45"/>
      <c r="C57" s="45"/>
      <c r="D57" s="45"/>
    </row>
  </sheetData>
  <mergeCells count="15">
    <mergeCell ref="H1:H2"/>
    <mergeCell ref="E4:G4"/>
    <mergeCell ref="B4:D4"/>
    <mergeCell ref="A1:C1"/>
    <mergeCell ref="A2:C2"/>
    <mergeCell ref="A4:A5"/>
    <mergeCell ref="C5:D5"/>
    <mergeCell ref="F5:G5"/>
    <mergeCell ref="A6:A8"/>
    <mergeCell ref="C6:D6"/>
    <mergeCell ref="F6:G6"/>
    <mergeCell ref="B7:C7"/>
    <mergeCell ref="E7:F7"/>
    <mergeCell ref="B8:C8"/>
    <mergeCell ref="E8:F8"/>
  </mergeCells>
  <hyperlinks>
    <hyperlink ref="H1" location="'Spis tablic  List of tables 1.1'!A1" display="'Spis tablic  List of tables 1.1'!A1"/>
    <hyperlink ref="H1:H2" location="'Spis tablic'!A1" display="'Spis tablic'!A1"/>
  </hyperlinks>
  <pageMargins left="0.70866141732283472" right="0.70866141732283472" top="0.43307086614173229" bottom="0.43307086614173229" header="0.31496062992125984" footer="0.31496062992125984"/>
  <pageSetup paperSize="9" fitToWidth="0"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3"/>
  <sheetViews>
    <sheetView showGridLines="0" zoomScaleNormal="100" workbookViewId="0">
      <pane ySplit="8" topLeftCell="A9" activePane="bottomLeft" state="frozen"/>
      <selection pane="bottomLeft" sqref="A1:F1"/>
    </sheetView>
  </sheetViews>
  <sheetFormatPr defaultRowHeight="12.75"/>
  <cols>
    <col min="1" max="1" width="27.28515625" style="42" customWidth="1"/>
    <col min="2" max="7" width="15.7109375" style="42" customWidth="1"/>
    <col min="8" max="8" width="16.85546875" style="198" customWidth="1"/>
    <col min="9" max="16384" width="9.140625" style="42"/>
  </cols>
  <sheetData>
    <row r="1" spans="1:8" ht="15" customHeight="1">
      <c r="A1" s="502" t="s">
        <v>237</v>
      </c>
      <c r="B1" s="502"/>
      <c r="C1" s="502"/>
      <c r="D1" s="502"/>
      <c r="E1" s="502"/>
      <c r="F1" s="502"/>
      <c r="G1" s="196"/>
      <c r="H1" s="403" t="s">
        <v>127</v>
      </c>
    </row>
    <row r="2" spans="1:8" ht="15" customHeight="1">
      <c r="A2" s="402" t="s">
        <v>238</v>
      </c>
      <c r="B2" s="402"/>
      <c r="C2" s="402"/>
      <c r="D2" s="402"/>
      <c r="E2" s="402"/>
      <c r="F2" s="402"/>
      <c r="G2" s="275"/>
      <c r="H2" s="403"/>
    </row>
    <row r="3" spans="1:8" ht="15" customHeight="1">
      <c r="A3" s="366"/>
      <c r="B3" s="366"/>
      <c r="C3" s="366"/>
      <c r="D3" s="366"/>
      <c r="E3" s="367"/>
      <c r="F3" s="367"/>
      <c r="G3" s="367"/>
    </row>
    <row r="4" spans="1:8" ht="18.600000000000001" customHeight="1">
      <c r="A4" s="501" t="s">
        <v>45</v>
      </c>
      <c r="B4" s="495">
        <v>2018</v>
      </c>
      <c r="C4" s="496"/>
      <c r="D4" s="497"/>
      <c r="E4" s="492">
        <v>2019</v>
      </c>
      <c r="F4" s="493"/>
      <c r="G4" s="494"/>
    </row>
    <row r="5" spans="1:8" ht="15.75" customHeight="1">
      <c r="A5" s="416"/>
      <c r="B5" s="284" t="s">
        <v>183</v>
      </c>
      <c r="C5" s="427" t="s">
        <v>0</v>
      </c>
      <c r="D5" s="428"/>
      <c r="E5" s="284" t="s">
        <v>183</v>
      </c>
      <c r="F5" s="427" t="s">
        <v>0</v>
      </c>
      <c r="G5" s="428"/>
    </row>
    <row r="6" spans="1:8" ht="15.75" customHeight="1">
      <c r="A6" s="425" t="s">
        <v>46</v>
      </c>
      <c r="B6" s="325" t="s">
        <v>147</v>
      </c>
      <c r="C6" s="429" t="s">
        <v>1</v>
      </c>
      <c r="D6" s="430"/>
      <c r="E6" s="325" t="s">
        <v>147</v>
      </c>
      <c r="F6" s="429" t="s">
        <v>1</v>
      </c>
      <c r="G6" s="430"/>
    </row>
    <row r="7" spans="1:8" ht="12.75" customHeight="1">
      <c r="A7" s="499"/>
      <c r="B7" s="427" t="s">
        <v>208</v>
      </c>
      <c r="C7" s="428"/>
      <c r="D7" s="284" t="s">
        <v>209</v>
      </c>
      <c r="E7" s="427" t="s">
        <v>208</v>
      </c>
      <c r="F7" s="428"/>
      <c r="G7" s="284" t="s">
        <v>209</v>
      </c>
    </row>
    <row r="8" spans="1:8">
      <c r="A8" s="500"/>
      <c r="B8" s="429" t="s">
        <v>210</v>
      </c>
      <c r="C8" s="430"/>
      <c r="D8" s="325" t="s">
        <v>211</v>
      </c>
      <c r="E8" s="429" t="s">
        <v>210</v>
      </c>
      <c r="F8" s="430"/>
      <c r="G8" s="325" t="s">
        <v>211</v>
      </c>
    </row>
    <row r="9" spans="1:8" ht="20.100000000000001" customHeight="1">
      <c r="A9" s="483" t="s">
        <v>212</v>
      </c>
      <c r="B9" s="433"/>
      <c r="C9" s="433"/>
      <c r="D9" s="433"/>
      <c r="E9" s="433"/>
      <c r="F9" s="433"/>
      <c r="G9" s="434"/>
    </row>
    <row r="10" spans="1:8">
      <c r="A10" s="150" t="s">
        <v>125</v>
      </c>
      <c r="B10" s="81">
        <v>100</v>
      </c>
      <c r="C10" s="81">
        <v>100</v>
      </c>
      <c r="D10" s="81">
        <v>57.482293808544668</v>
      </c>
      <c r="E10" s="153">
        <v>100</v>
      </c>
      <c r="F10" s="110">
        <v>100</v>
      </c>
      <c r="G10" s="270">
        <v>57.207306338028168</v>
      </c>
    </row>
    <row r="11" spans="1:8">
      <c r="A11" s="309" t="s">
        <v>126</v>
      </c>
      <c r="B11" s="55"/>
      <c r="C11" s="55"/>
      <c r="D11" s="55"/>
      <c r="E11" s="43"/>
      <c r="F11" s="269"/>
      <c r="G11" s="268"/>
    </row>
    <row r="12" spans="1:8">
      <c r="A12" s="151" t="s">
        <v>47</v>
      </c>
      <c r="B12" s="63">
        <v>7.9194630872483227</v>
      </c>
      <c r="C12" s="63">
        <v>7.9859758472925595</v>
      </c>
      <c r="D12" s="63">
        <v>57.909604519774014</v>
      </c>
      <c r="E12" s="143">
        <v>8.2434514637904464</v>
      </c>
      <c r="F12" s="63">
        <v>8.0076997112608286</v>
      </c>
      <c r="G12" s="82">
        <v>55.540720961281707</v>
      </c>
    </row>
    <row r="13" spans="1:8">
      <c r="A13" s="151" t="s">
        <v>119</v>
      </c>
      <c r="B13" s="63">
        <v>4.4630872483221475</v>
      </c>
      <c r="C13" s="63">
        <v>4.460459680560966</v>
      </c>
      <c r="D13" s="82">
        <v>57.393483709273184</v>
      </c>
      <c r="E13" s="143">
        <v>4.3253356812678847</v>
      </c>
      <c r="F13" s="63">
        <v>4.3118383060635228</v>
      </c>
      <c r="G13" s="82">
        <v>56.997455470737911</v>
      </c>
    </row>
    <row r="14" spans="1:8">
      <c r="A14" s="151" t="s">
        <v>48</v>
      </c>
      <c r="B14" s="63">
        <v>4.7539149888143184</v>
      </c>
      <c r="C14" s="63">
        <v>4.8500194779898713</v>
      </c>
      <c r="D14" s="82">
        <v>58.588235294117652</v>
      </c>
      <c r="E14" s="143">
        <v>4.9746863306185336</v>
      </c>
      <c r="F14" s="63">
        <v>5.1588065447545715</v>
      </c>
      <c r="G14" s="82">
        <v>59.292035398230091</v>
      </c>
    </row>
    <row r="15" spans="1:8">
      <c r="A15" s="151" t="s">
        <v>49</v>
      </c>
      <c r="B15" s="63">
        <v>2.2147651006711411</v>
      </c>
      <c r="C15" s="63">
        <v>2.2204908453447603</v>
      </c>
      <c r="D15" s="82">
        <v>57.575757575757578</v>
      </c>
      <c r="E15" s="143">
        <v>2.2121945850759408</v>
      </c>
      <c r="F15" s="63">
        <v>2.2329162656400383</v>
      </c>
      <c r="G15" s="82">
        <v>57.711442786069654</v>
      </c>
    </row>
    <row r="16" spans="1:8">
      <c r="A16" s="151" t="s">
        <v>50</v>
      </c>
      <c r="B16" s="63">
        <v>6.3199105145413865</v>
      </c>
      <c r="C16" s="63">
        <v>6.5251266069341645</v>
      </c>
      <c r="D16" s="82">
        <v>59.292035398230091</v>
      </c>
      <c r="E16" s="143">
        <v>5.9762271626678407</v>
      </c>
      <c r="F16" s="63">
        <v>6.1597690086621748</v>
      </c>
      <c r="G16" s="82">
        <v>58.931860036832411</v>
      </c>
    </row>
    <row r="17" spans="1:7">
      <c r="A17" s="151" t="s">
        <v>51</v>
      </c>
      <c r="B17" s="63">
        <v>9.2841163310961967</v>
      </c>
      <c r="C17" s="63">
        <v>9.1156992598363846</v>
      </c>
      <c r="D17" s="82">
        <v>56.385542168674696</v>
      </c>
      <c r="E17" s="143">
        <v>9.3330398415144185</v>
      </c>
      <c r="F17" s="63">
        <v>9.1626564003849857</v>
      </c>
      <c r="G17" s="82">
        <v>56.132075471698116</v>
      </c>
    </row>
    <row r="18" spans="1:7">
      <c r="A18" s="151" t="s">
        <v>52</v>
      </c>
      <c r="B18" s="63">
        <v>19.060402684563758</v>
      </c>
      <c r="C18" s="63">
        <v>18.776782236073235</v>
      </c>
      <c r="D18" s="82">
        <v>56.57276995305164</v>
      </c>
      <c r="E18" s="143">
        <v>19.183359013867488</v>
      </c>
      <c r="F18" s="63">
        <v>18.883541867179982</v>
      </c>
      <c r="G18" s="82">
        <v>56.282271944922549</v>
      </c>
    </row>
    <row r="19" spans="1:7">
      <c r="A19" s="151" t="s">
        <v>53</v>
      </c>
      <c r="B19" s="63">
        <v>2.0693512304250561</v>
      </c>
      <c r="C19" s="63">
        <v>2.1231008959875339</v>
      </c>
      <c r="D19" s="82">
        <v>58.918918918918919</v>
      </c>
      <c r="E19" s="143">
        <v>2.0250935505172794</v>
      </c>
      <c r="F19" s="63">
        <v>2.0404234841193456</v>
      </c>
      <c r="G19" s="82">
        <v>57.608695652173914</v>
      </c>
    </row>
    <row r="20" spans="1:7">
      <c r="A20" s="151" t="s">
        <v>54</v>
      </c>
      <c r="B20" s="63">
        <v>4.7427293064876963</v>
      </c>
      <c r="C20" s="63">
        <v>4.7331515387611995</v>
      </c>
      <c r="D20" s="82">
        <v>57.311320754716974</v>
      </c>
      <c r="E20" s="143">
        <v>4.7325555800132069</v>
      </c>
      <c r="F20" s="63">
        <v>4.773820981713186</v>
      </c>
      <c r="G20" s="82">
        <v>57.674418604651166</v>
      </c>
    </row>
    <row r="21" spans="1:7">
      <c r="A21" s="151" t="s">
        <v>55</v>
      </c>
      <c r="B21" s="63">
        <v>2.8747203579418343</v>
      </c>
      <c r="C21" s="63">
        <v>2.9411764705882351</v>
      </c>
      <c r="D21" s="82">
        <v>58.754863813229576</v>
      </c>
      <c r="E21" s="143">
        <v>2.8505392912172574</v>
      </c>
      <c r="F21" s="63">
        <v>2.9643888354186716</v>
      </c>
      <c r="G21" s="82">
        <v>59.45945945945946</v>
      </c>
    </row>
    <row r="22" spans="1:7">
      <c r="A22" s="151" t="s">
        <v>56</v>
      </c>
      <c r="B22" s="63">
        <v>6.275167785234899</v>
      </c>
      <c r="C22" s="63">
        <v>6.1160888196338137</v>
      </c>
      <c r="D22" s="82">
        <v>55.971479500891263</v>
      </c>
      <c r="E22" s="143">
        <v>6.2513757429011667</v>
      </c>
      <c r="F22" s="63">
        <v>6.1020211742059676</v>
      </c>
      <c r="G22" s="82">
        <v>55.809859154929576</v>
      </c>
    </row>
    <row r="23" spans="1:7">
      <c r="A23" s="151" t="s">
        <v>57</v>
      </c>
      <c r="B23" s="63">
        <v>12.0917225950783</v>
      </c>
      <c r="C23" s="63">
        <v>11.901051811453058</v>
      </c>
      <c r="D23" s="82">
        <v>56.521739130434781</v>
      </c>
      <c r="E23" s="143">
        <v>11.886418666079683</v>
      </c>
      <c r="F23" s="63">
        <v>11.896053897978826</v>
      </c>
      <c r="G23" s="82">
        <v>57.222222222222221</v>
      </c>
    </row>
    <row r="24" spans="1:7">
      <c r="A24" s="151" t="s">
        <v>58</v>
      </c>
      <c r="B24" s="63">
        <v>2.7852348993288589</v>
      </c>
      <c r="C24" s="63">
        <v>3.0190884300740164</v>
      </c>
      <c r="D24" s="82">
        <v>62.248995983935743</v>
      </c>
      <c r="E24" s="143">
        <v>2.773497688751926</v>
      </c>
      <c r="F24" s="63">
        <v>2.9836381135707413</v>
      </c>
      <c r="G24" s="82">
        <v>61.507936507936506</v>
      </c>
    </row>
    <row r="25" spans="1:7">
      <c r="A25" s="151" t="s">
        <v>120</v>
      </c>
      <c r="B25" s="63">
        <v>2.8076062639821027</v>
      </c>
      <c r="C25" s="63">
        <v>2.7853525516166733</v>
      </c>
      <c r="D25" s="82">
        <v>56.972111553784863</v>
      </c>
      <c r="E25" s="143">
        <v>2.8505392912172574</v>
      </c>
      <c r="F25" s="63">
        <v>2.7911453320500481</v>
      </c>
      <c r="G25" s="82">
        <v>55.984555984555982</v>
      </c>
    </row>
    <row r="26" spans="1:7">
      <c r="A26" s="151" t="s">
        <v>59</v>
      </c>
      <c r="B26" s="63">
        <v>8.0984340044742726</v>
      </c>
      <c r="C26" s="63">
        <v>8.2391897156213485</v>
      </c>
      <c r="D26" s="82">
        <v>58.425414364640879</v>
      </c>
      <c r="E26" s="143">
        <v>8.3204930662557786</v>
      </c>
      <c r="F26" s="63">
        <v>8.46968238691049</v>
      </c>
      <c r="G26" s="82">
        <v>58.201058201058203</v>
      </c>
    </row>
    <row r="27" spans="1:7">
      <c r="A27" s="152" t="s">
        <v>60</v>
      </c>
      <c r="B27" s="105">
        <v>4.1946308724832218</v>
      </c>
      <c r="C27" s="105">
        <v>4.2072458122321779</v>
      </c>
      <c r="D27" s="107">
        <v>57.599999999999994</v>
      </c>
      <c r="E27" s="143">
        <v>4.0611930442438915</v>
      </c>
      <c r="F27" s="105">
        <v>4.0615976900866215</v>
      </c>
      <c r="G27" s="82">
        <v>57.181571815718158</v>
      </c>
    </row>
    <row r="28" spans="1:7" ht="20.100000000000001" customHeight="1">
      <c r="A28" s="498" t="s">
        <v>213</v>
      </c>
      <c r="B28" s="434"/>
      <c r="C28" s="434"/>
      <c r="D28" s="434"/>
      <c r="E28" s="434"/>
      <c r="F28" s="434"/>
      <c r="G28" s="434"/>
    </row>
    <row r="29" spans="1:7">
      <c r="A29" s="150" t="s">
        <v>125</v>
      </c>
      <c r="B29" s="108">
        <v>100</v>
      </c>
      <c r="C29" s="110">
        <v>100</v>
      </c>
      <c r="D29" s="108">
        <v>60.025094102885824</v>
      </c>
      <c r="E29" s="108">
        <v>100</v>
      </c>
      <c r="F29" s="110">
        <v>100</v>
      </c>
      <c r="G29" s="270">
        <v>60.272970996831589</v>
      </c>
    </row>
    <row r="30" spans="1:7">
      <c r="A30" s="309" t="s">
        <v>126</v>
      </c>
      <c r="B30" s="109"/>
      <c r="C30" s="55"/>
      <c r="D30" s="109"/>
      <c r="E30" s="109"/>
      <c r="F30" s="55"/>
      <c r="G30" s="269"/>
    </row>
    <row r="31" spans="1:7">
      <c r="A31" s="151" t="s">
        <v>47</v>
      </c>
      <c r="B31" s="63">
        <v>7.8293601003764115</v>
      </c>
      <c r="C31" s="143">
        <v>7.5250836120401345</v>
      </c>
      <c r="D31" s="63">
        <v>57.692307692307686</v>
      </c>
      <c r="E31" s="63">
        <v>8.2095006090133982</v>
      </c>
      <c r="F31" s="143">
        <v>7.841552142279709</v>
      </c>
      <c r="G31" s="63">
        <v>57.566765578635014</v>
      </c>
    </row>
    <row r="32" spans="1:7">
      <c r="A32" s="151" t="s">
        <v>119</v>
      </c>
      <c r="B32" s="63">
        <v>4.2409033877038897</v>
      </c>
      <c r="C32" s="143">
        <v>4.2224080267558524</v>
      </c>
      <c r="D32" s="63">
        <v>59.76331360946746</v>
      </c>
      <c r="E32" s="63">
        <v>3.9707673568818516</v>
      </c>
      <c r="F32" s="143">
        <v>4.0824575586095389</v>
      </c>
      <c r="G32" s="63">
        <v>61.963190184049083</v>
      </c>
    </row>
    <row r="33" spans="1:7">
      <c r="A33" s="151" t="s">
        <v>48</v>
      </c>
      <c r="B33" s="63">
        <v>4.742785445420326</v>
      </c>
      <c r="C33" s="143">
        <v>4.8913043478260869</v>
      </c>
      <c r="D33" s="63">
        <v>61.904761904761905</v>
      </c>
      <c r="E33" s="63">
        <v>5.0426309378806335</v>
      </c>
      <c r="F33" s="143">
        <v>5.2950687146321744</v>
      </c>
      <c r="G33" s="63">
        <v>63.285024154589372</v>
      </c>
    </row>
    <row r="34" spans="1:7">
      <c r="A34" s="151" t="s">
        <v>49</v>
      </c>
      <c r="B34" s="63">
        <v>2.107904642409034</v>
      </c>
      <c r="C34" s="143">
        <v>2.1739130434782608</v>
      </c>
      <c r="D34" s="63">
        <v>61.904761904761905</v>
      </c>
      <c r="E34" s="63">
        <v>1.9732034104750305</v>
      </c>
      <c r="F34" s="143">
        <v>2.0614389652384801</v>
      </c>
      <c r="G34" s="63">
        <v>62.962962962962962</v>
      </c>
    </row>
    <row r="35" spans="1:7">
      <c r="A35" s="151" t="s">
        <v>50</v>
      </c>
      <c r="B35" s="63">
        <v>6.0476787954830611</v>
      </c>
      <c r="C35" s="143">
        <v>6.3127090301003346</v>
      </c>
      <c r="D35" s="63">
        <v>62.655601659751035</v>
      </c>
      <c r="E35" s="63">
        <v>5.4080389768574912</v>
      </c>
      <c r="F35" s="143">
        <v>5.4163298302344378</v>
      </c>
      <c r="G35" s="63">
        <v>60.36036036036036</v>
      </c>
    </row>
    <row r="36" spans="1:7">
      <c r="A36" s="151" t="s">
        <v>51</v>
      </c>
      <c r="B36" s="63">
        <v>9.485570890840652</v>
      </c>
      <c r="C36" s="143">
        <v>9.2391304347826075</v>
      </c>
      <c r="D36" s="63">
        <v>58.465608465608469</v>
      </c>
      <c r="E36" s="63">
        <v>9.3788063337393428</v>
      </c>
      <c r="F36" s="143">
        <v>9.2158447857720294</v>
      </c>
      <c r="G36" s="63">
        <v>59.220779220779221</v>
      </c>
    </row>
    <row r="37" spans="1:7">
      <c r="A37" s="151" t="s">
        <v>52</v>
      </c>
      <c r="B37" s="63">
        <v>21.154328732747803</v>
      </c>
      <c r="C37" s="143">
        <v>20.526755852842811</v>
      </c>
      <c r="D37" s="63">
        <v>58.244365361803084</v>
      </c>
      <c r="E37" s="63">
        <v>21.291108404384897</v>
      </c>
      <c r="F37" s="143">
        <v>20.654810024252225</v>
      </c>
      <c r="G37" s="63">
        <v>58.466819221967967</v>
      </c>
    </row>
    <row r="38" spans="1:7">
      <c r="A38" s="151" t="s">
        <v>53</v>
      </c>
      <c r="B38" s="63">
        <v>2.0577164366373903</v>
      </c>
      <c r="C38" s="143">
        <v>2.1739130434782608</v>
      </c>
      <c r="D38" s="63">
        <v>63.414634146341463</v>
      </c>
      <c r="E38" s="63">
        <v>1.9975639464068209</v>
      </c>
      <c r="F38" s="143">
        <v>2.1018593371059016</v>
      </c>
      <c r="G38" s="63">
        <v>63.414634146341463</v>
      </c>
    </row>
    <row r="39" spans="1:7">
      <c r="A39" s="151" t="s">
        <v>54</v>
      </c>
      <c r="B39" s="63">
        <v>4.3914680050188206</v>
      </c>
      <c r="C39" s="143">
        <v>4.3896321070234112</v>
      </c>
      <c r="D39" s="63">
        <v>60</v>
      </c>
      <c r="E39" s="63">
        <v>4.5797807551766141</v>
      </c>
      <c r="F39" s="143">
        <v>4.6483427647534361</v>
      </c>
      <c r="G39" s="63">
        <v>61.170212765957444</v>
      </c>
    </row>
    <row r="40" spans="1:7">
      <c r="A40" s="151" t="s">
        <v>55</v>
      </c>
      <c r="B40" s="63">
        <v>2.6850690087829361</v>
      </c>
      <c r="C40" s="143">
        <v>2.8846153846153846</v>
      </c>
      <c r="D40" s="63">
        <v>64.485981308411212</v>
      </c>
      <c r="E40" s="63">
        <v>2.7527405602923265</v>
      </c>
      <c r="F40" s="143">
        <v>2.9102667744543251</v>
      </c>
      <c r="G40" s="63">
        <v>63.716814159292035</v>
      </c>
    </row>
    <row r="41" spans="1:7">
      <c r="A41" s="151" t="s">
        <v>56</v>
      </c>
      <c r="B41" s="63">
        <v>6.6750313676286073</v>
      </c>
      <c r="C41" s="143">
        <v>6.4799331103678925</v>
      </c>
      <c r="D41" s="63">
        <v>58.270676691729328</v>
      </c>
      <c r="E41" s="63">
        <v>6.9183922046285016</v>
      </c>
      <c r="F41" s="143">
        <v>6.6693613581244948</v>
      </c>
      <c r="G41" s="63">
        <v>58.098591549295776</v>
      </c>
    </row>
    <row r="42" spans="1:7">
      <c r="A42" s="151" t="s">
        <v>57</v>
      </c>
      <c r="B42" s="63">
        <v>11.09159347553325</v>
      </c>
      <c r="C42" s="143">
        <v>11.120401337792641</v>
      </c>
      <c r="D42" s="63">
        <v>60.180995475113122</v>
      </c>
      <c r="E42" s="63">
        <v>11.376370280146164</v>
      </c>
      <c r="F42" s="143">
        <v>11.27728375101051</v>
      </c>
      <c r="G42" s="63">
        <v>59.743040685224841</v>
      </c>
    </row>
    <row r="43" spans="1:7">
      <c r="A43" s="151" t="s">
        <v>58</v>
      </c>
      <c r="B43" s="63">
        <v>2.5345043914680052</v>
      </c>
      <c r="C43" s="143">
        <v>2.7173913043478262</v>
      </c>
      <c r="D43" s="63">
        <v>64.356435643564353</v>
      </c>
      <c r="E43" s="63">
        <v>2.4604141291108403</v>
      </c>
      <c r="F43" s="143">
        <v>2.7081649151172189</v>
      </c>
      <c r="G43" s="63">
        <v>66.336633663366342</v>
      </c>
    </row>
    <row r="44" spans="1:7">
      <c r="A44" s="151" t="s">
        <v>120</v>
      </c>
      <c r="B44" s="63">
        <v>2.8105395232120451</v>
      </c>
      <c r="C44" s="143">
        <v>2.9264214046822743</v>
      </c>
      <c r="D44" s="63">
        <v>62.5</v>
      </c>
      <c r="E44" s="63">
        <v>2.6309378806333741</v>
      </c>
      <c r="F44" s="143">
        <v>2.7485852869846403</v>
      </c>
      <c r="G44" s="63">
        <v>62.962962962962962</v>
      </c>
    </row>
    <row r="45" spans="1:7">
      <c r="A45" s="151" t="s">
        <v>59</v>
      </c>
      <c r="B45" s="63">
        <v>8.2057716436637396</v>
      </c>
      <c r="C45" s="143">
        <v>8.4030100334448168</v>
      </c>
      <c r="D45" s="63">
        <v>61.467889908256879</v>
      </c>
      <c r="E45" s="63">
        <v>8.2095006090133982</v>
      </c>
      <c r="F45" s="143">
        <v>8.6095392077607116</v>
      </c>
      <c r="G45" s="63">
        <v>63.204747774480715</v>
      </c>
    </row>
    <row r="46" spans="1:7">
      <c r="A46" s="152" t="s">
        <v>60</v>
      </c>
      <c r="B46" s="105">
        <v>3.939774153074028</v>
      </c>
      <c r="C46" s="106">
        <v>4.0133779264214047</v>
      </c>
      <c r="D46" s="105">
        <v>61.146496815286625</v>
      </c>
      <c r="E46" s="105">
        <v>3.8002436053593178</v>
      </c>
      <c r="F46" s="106">
        <v>3.7590945836701697</v>
      </c>
      <c r="G46" s="105">
        <v>59.615384615384613</v>
      </c>
    </row>
    <row r="47" spans="1:7" ht="20.100000000000001" customHeight="1">
      <c r="A47" s="498" t="s">
        <v>214</v>
      </c>
      <c r="B47" s="434"/>
      <c r="C47" s="434"/>
      <c r="D47" s="434"/>
      <c r="E47" s="434"/>
      <c r="F47" s="434"/>
      <c r="G47" s="434"/>
    </row>
    <row r="48" spans="1:7">
      <c r="A48" s="150" t="s">
        <v>125</v>
      </c>
      <c r="B48" s="81">
        <v>100</v>
      </c>
      <c r="C48" s="81">
        <v>100</v>
      </c>
      <c r="D48" s="81">
        <v>59.16936353829557</v>
      </c>
      <c r="E48" s="153">
        <v>100</v>
      </c>
      <c r="F48" s="110">
        <v>100</v>
      </c>
      <c r="G48" s="270">
        <v>58.949441891004597</v>
      </c>
    </row>
    <row r="49" spans="1:7">
      <c r="A49" s="309" t="s">
        <v>126</v>
      </c>
      <c r="B49" s="55"/>
      <c r="C49" s="55"/>
      <c r="D49" s="55"/>
      <c r="E49" s="154"/>
      <c r="F49" s="55"/>
      <c r="G49" s="55"/>
    </row>
    <row r="50" spans="1:7">
      <c r="A50" s="151" t="s">
        <v>47</v>
      </c>
      <c r="B50" s="63">
        <v>7.8209277238403461</v>
      </c>
      <c r="C50" s="63">
        <v>7.8167730173199637</v>
      </c>
      <c r="D50" s="82">
        <v>59.137931034482762</v>
      </c>
      <c r="E50" s="143">
        <v>8.1418253447143787</v>
      </c>
      <c r="F50" s="63">
        <v>7.8841870824053455</v>
      </c>
      <c r="G50" s="82">
        <v>57.096774193548384</v>
      </c>
    </row>
    <row r="51" spans="1:7">
      <c r="A51" s="151" t="s">
        <v>119</v>
      </c>
      <c r="B51" s="63">
        <v>4.3689320388349513</v>
      </c>
      <c r="C51" s="143">
        <v>4.3527803099361897</v>
      </c>
      <c r="D51" s="63">
        <v>58.950617283950614</v>
      </c>
      <c r="E51" s="143">
        <v>4.1891004596191728</v>
      </c>
      <c r="F51" s="63">
        <v>4.2093541202672604</v>
      </c>
      <c r="G51" s="82">
        <v>59.247648902821318</v>
      </c>
    </row>
    <row r="52" spans="1:7">
      <c r="A52" s="151" t="s">
        <v>48</v>
      </c>
      <c r="B52" s="63">
        <v>4.9892125134843583</v>
      </c>
      <c r="C52" s="143">
        <v>5.0592525068368275</v>
      </c>
      <c r="D52" s="63">
        <v>60</v>
      </c>
      <c r="E52" s="143">
        <v>5.2527905449770191</v>
      </c>
      <c r="F52" s="63">
        <v>5.4120267260579062</v>
      </c>
      <c r="G52" s="82">
        <v>60.75</v>
      </c>
    </row>
    <row r="53" spans="1:7">
      <c r="A53" s="151" t="s">
        <v>49</v>
      </c>
      <c r="B53" s="63">
        <v>2.0900755124056096</v>
      </c>
      <c r="C53" s="143">
        <v>2.0510483135824975</v>
      </c>
      <c r="D53" s="63">
        <v>58.064516129032263</v>
      </c>
      <c r="E53" s="143">
        <v>2.0485883125410376</v>
      </c>
      <c r="F53" s="63">
        <v>2.0489977728285078</v>
      </c>
      <c r="G53" s="82">
        <v>58.974358974358971</v>
      </c>
    </row>
    <row r="54" spans="1:7">
      <c r="A54" s="151" t="s">
        <v>50</v>
      </c>
      <c r="B54" s="63">
        <v>6.2432578209277239</v>
      </c>
      <c r="C54" s="143">
        <v>6.4949863263445762</v>
      </c>
      <c r="D54" s="63">
        <v>61.555075593952481</v>
      </c>
      <c r="E54" s="143">
        <v>6.0407091267235717</v>
      </c>
      <c r="F54" s="63">
        <v>6.2583518930957682</v>
      </c>
      <c r="G54" s="82">
        <v>61.086956521739133</v>
      </c>
    </row>
    <row r="55" spans="1:7">
      <c r="A55" s="151" t="s">
        <v>51</v>
      </c>
      <c r="B55" s="63">
        <v>9.3581445523193096</v>
      </c>
      <c r="C55" s="143">
        <v>9.3664539653600727</v>
      </c>
      <c r="D55" s="63">
        <v>59.221902017291065</v>
      </c>
      <c r="E55" s="143">
        <v>9.2317793827971109</v>
      </c>
      <c r="F55" s="63">
        <v>9.2650334075723837</v>
      </c>
      <c r="G55" s="82">
        <v>59.174964438122331</v>
      </c>
    </row>
    <row r="56" spans="1:7">
      <c r="A56" s="151" t="s">
        <v>52</v>
      </c>
      <c r="B56" s="63">
        <v>19.727615965480044</v>
      </c>
      <c r="C56" s="143">
        <v>19.507748404740198</v>
      </c>
      <c r="D56" s="63">
        <v>58.509911141490093</v>
      </c>
      <c r="E56" s="143">
        <v>19.671700590938936</v>
      </c>
      <c r="F56" s="63">
        <v>19.510022271714924</v>
      </c>
      <c r="G56" s="82">
        <v>58.477970627503339</v>
      </c>
    </row>
    <row r="57" spans="1:7">
      <c r="A57" s="151" t="s">
        <v>53</v>
      </c>
      <c r="B57" s="63">
        <v>2.0361380798274</v>
      </c>
      <c r="C57" s="143">
        <v>2.0738377392889698</v>
      </c>
      <c r="D57" s="63">
        <v>60.264900662251655</v>
      </c>
      <c r="E57" s="143">
        <v>1.9566644780039395</v>
      </c>
      <c r="F57" s="63">
        <v>1.9599109131403119</v>
      </c>
      <c r="G57" s="82">
        <v>59.060402684563755</v>
      </c>
    </row>
    <row r="58" spans="1:7">
      <c r="A58" s="151" t="s">
        <v>54</v>
      </c>
      <c r="B58" s="63">
        <v>4.8004314994606254</v>
      </c>
      <c r="C58" s="143">
        <v>4.7629899726526892</v>
      </c>
      <c r="D58" s="63">
        <v>58.707865168539328</v>
      </c>
      <c r="E58" s="143">
        <v>4.819435325016415</v>
      </c>
      <c r="F58" s="63">
        <v>4.8106904231625833</v>
      </c>
      <c r="G58" s="82">
        <v>58.855585831062669</v>
      </c>
    </row>
    <row r="59" spans="1:7">
      <c r="A59" s="151" t="s">
        <v>55</v>
      </c>
      <c r="B59" s="63">
        <v>2.9800431499460625</v>
      </c>
      <c r="C59" s="143">
        <v>3.00820419325433</v>
      </c>
      <c r="D59" s="63">
        <v>59.728506787330318</v>
      </c>
      <c r="E59" s="143">
        <v>2.9546946815495732</v>
      </c>
      <c r="F59" s="63">
        <v>3.0512249443207127</v>
      </c>
      <c r="G59" s="82">
        <v>60.888888888888886</v>
      </c>
    </row>
    <row r="60" spans="1:7">
      <c r="A60" s="151" t="s">
        <v>56</v>
      </c>
      <c r="B60" s="63">
        <v>6.3511326860841422</v>
      </c>
      <c r="C60" s="143">
        <v>6.1531449407474934</v>
      </c>
      <c r="D60" s="63">
        <v>57.324840764331206</v>
      </c>
      <c r="E60" s="143">
        <v>6.2770847012475377</v>
      </c>
      <c r="F60" s="63">
        <v>6.0579064587973273</v>
      </c>
      <c r="G60" s="82">
        <v>56.903765690376567</v>
      </c>
    </row>
    <row r="61" spans="1:7">
      <c r="A61" s="151" t="s">
        <v>57</v>
      </c>
      <c r="B61" s="63">
        <v>11.367313915857604</v>
      </c>
      <c r="C61" s="143">
        <v>11.280765724703738</v>
      </c>
      <c r="D61" s="63">
        <v>58.718861209964416</v>
      </c>
      <c r="E61" s="143">
        <v>11.477347340774786</v>
      </c>
      <c r="F61" s="63">
        <v>11.469933184855234</v>
      </c>
      <c r="G61" s="82">
        <v>58.924485125858126</v>
      </c>
    </row>
    <row r="62" spans="1:7">
      <c r="A62" s="151" t="s">
        <v>58</v>
      </c>
      <c r="B62" s="63">
        <v>2.9800431499460625</v>
      </c>
      <c r="C62" s="143">
        <v>3.1677301731996352</v>
      </c>
      <c r="D62" s="63">
        <v>62.895927601809952</v>
      </c>
      <c r="E62" s="143">
        <v>2.9546946815495732</v>
      </c>
      <c r="F62" s="63">
        <v>3.0957683741648108</v>
      </c>
      <c r="G62" s="82">
        <v>61.777777777777779</v>
      </c>
    </row>
    <row r="63" spans="1:7">
      <c r="A63" s="151" t="s">
        <v>120</v>
      </c>
      <c r="B63" s="63">
        <v>2.7103559870550162</v>
      </c>
      <c r="C63" s="143">
        <v>2.689152233363719</v>
      </c>
      <c r="D63" s="63">
        <v>58.706467661691541</v>
      </c>
      <c r="E63" s="143">
        <v>2.7051871306631647</v>
      </c>
      <c r="F63" s="63">
        <v>2.6726057906458798</v>
      </c>
      <c r="G63" s="82">
        <v>58.252427184466022</v>
      </c>
    </row>
    <row r="64" spans="1:7">
      <c r="A64" s="151" t="s">
        <v>59</v>
      </c>
      <c r="B64" s="63">
        <v>8.090614886731391</v>
      </c>
      <c r="C64" s="143">
        <v>8.0902461257976306</v>
      </c>
      <c r="D64" s="63">
        <v>59.166666666666664</v>
      </c>
      <c r="E64" s="143">
        <v>8.2731451083388041</v>
      </c>
      <c r="F64" s="63">
        <v>8.3296213808463246</v>
      </c>
      <c r="G64" s="82">
        <v>59.365079365079367</v>
      </c>
    </row>
    <row r="65" spans="1:7">
      <c r="A65" s="152" t="s">
        <v>60</v>
      </c>
      <c r="B65" s="105">
        <v>4.0857605177993523</v>
      </c>
      <c r="C65" s="106">
        <v>4.1248860528714673</v>
      </c>
      <c r="D65" s="105">
        <v>59.735973597359738</v>
      </c>
      <c r="E65" s="143">
        <v>4.0052527905449766</v>
      </c>
      <c r="F65" s="105">
        <v>3.9643652561247218</v>
      </c>
      <c r="G65" s="82">
        <v>58.360655737704917</v>
      </c>
    </row>
    <row r="66" spans="1:7" ht="20.100000000000001" customHeight="1">
      <c r="A66" s="498" t="s">
        <v>215</v>
      </c>
      <c r="B66" s="434"/>
      <c r="C66" s="434"/>
      <c r="D66" s="434"/>
      <c r="E66" s="434"/>
      <c r="F66" s="434"/>
      <c r="G66" s="434"/>
    </row>
    <row r="67" spans="1:7">
      <c r="A67" s="150" t="s">
        <v>125</v>
      </c>
      <c r="B67" s="81">
        <v>100</v>
      </c>
      <c r="C67" s="153">
        <v>100</v>
      </c>
      <c r="D67" s="81">
        <v>57.002724795640326</v>
      </c>
      <c r="E67" s="271">
        <v>100</v>
      </c>
      <c r="F67" s="272">
        <v>100</v>
      </c>
      <c r="G67" s="270">
        <v>57.083931133428983</v>
      </c>
    </row>
    <row r="68" spans="1:7">
      <c r="A68" s="309" t="s">
        <v>126</v>
      </c>
      <c r="B68" s="55"/>
      <c r="C68" s="154"/>
      <c r="D68" s="55"/>
      <c r="E68" s="269"/>
      <c r="F68" s="269"/>
      <c r="G68" s="269"/>
    </row>
    <row r="69" spans="1:7">
      <c r="A69" s="151" t="s">
        <v>47</v>
      </c>
      <c r="B69" s="63">
        <v>7.9927338782924613</v>
      </c>
      <c r="C69" s="143">
        <v>7.8712555768005092</v>
      </c>
      <c r="D69" s="63">
        <v>56.13636363636364</v>
      </c>
      <c r="E69" s="143">
        <v>8.3572453371592541</v>
      </c>
      <c r="F69" s="63">
        <v>8.0528468071720667</v>
      </c>
      <c r="G69" s="82">
        <v>54.935622317596568</v>
      </c>
    </row>
    <row r="70" spans="1:7">
      <c r="A70" s="151" t="s">
        <v>119</v>
      </c>
      <c r="B70" s="63">
        <v>4.4323342415985474</v>
      </c>
      <c r="C70" s="143">
        <v>4.4295729764181013</v>
      </c>
      <c r="D70" s="63">
        <v>56.967213114754102</v>
      </c>
      <c r="E70" s="143">
        <v>4.2503586800573885</v>
      </c>
      <c r="F70" s="63">
        <v>4.2780748663101607</v>
      </c>
      <c r="G70" s="82">
        <v>57.383966244725741</v>
      </c>
    </row>
    <row r="71" spans="1:7">
      <c r="A71" s="151" t="s">
        <v>48</v>
      </c>
      <c r="B71" s="63">
        <v>4.4323342415985474</v>
      </c>
      <c r="C71" s="143">
        <v>4.5889101338432123</v>
      </c>
      <c r="D71" s="63">
        <v>59.016393442622949</v>
      </c>
      <c r="E71" s="143">
        <v>4.6449067431850786</v>
      </c>
      <c r="F71" s="63">
        <v>4.9072035231204785</v>
      </c>
      <c r="G71" s="82">
        <v>60.231660231660229</v>
      </c>
    </row>
    <row r="72" spans="1:7">
      <c r="A72" s="151" t="s">
        <v>49</v>
      </c>
      <c r="B72" s="63">
        <v>2.3069936421435058</v>
      </c>
      <c r="C72" s="143">
        <v>2.4219247928616952</v>
      </c>
      <c r="D72" s="63">
        <v>59.842519685039377</v>
      </c>
      <c r="E72" s="143">
        <v>2.2596843615494979</v>
      </c>
      <c r="F72" s="63">
        <v>2.3592324630386914</v>
      </c>
      <c r="G72" s="82">
        <v>59.523809523809526</v>
      </c>
    </row>
    <row r="73" spans="1:7">
      <c r="A73" s="151" t="s">
        <v>50</v>
      </c>
      <c r="B73" s="63">
        <v>6.2306993642143507</v>
      </c>
      <c r="C73" s="143">
        <v>6.4053537284894837</v>
      </c>
      <c r="D73" s="63">
        <v>58.600583090379011</v>
      </c>
      <c r="E73" s="143">
        <v>5.4698708751793399</v>
      </c>
      <c r="F73" s="63">
        <v>5.441962881409248</v>
      </c>
      <c r="G73" s="82">
        <v>56.721311475409834</v>
      </c>
    </row>
    <row r="74" spans="1:7">
      <c r="A74" s="151" t="s">
        <v>51</v>
      </c>
      <c r="B74" s="63">
        <v>9.3369663941871028</v>
      </c>
      <c r="C74" s="143">
        <v>8.8591459528362027</v>
      </c>
      <c r="D74" s="63">
        <v>54.085603112840467</v>
      </c>
      <c r="E74" s="143">
        <v>9.5050215208034441</v>
      </c>
      <c r="F74" s="63">
        <v>9.0594526580685741</v>
      </c>
      <c r="G74" s="82">
        <v>54.339622641509436</v>
      </c>
    </row>
    <row r="75" spans="1:7">
      <c r="A75" s="151" t="s">
        <v>52</v>
      </c>
      <c r="B75" s="63">
        <v>19.691189827429607</v>
      </c>
      <c r="C75" s="143">
        <v>19.088591459528363</v>
      </c>
      <c r="D75" s="63">
        <v>55.258302583025831</v>
      </c>
      <c r="E75" s="143">
        <v>20.068149210903872</v>
      </c>
      <c r="F75" s="63">
        <v>19.377162629757784</v>
      </c>
      <c r="G75" s="82">
        <v>55.04915102770331</v>
      </c>
    </row>
    <row r="76" spans="1:7">
      <c r="A76" s="151" t="s">
        <v>53</v>
      </c>
      <c r="B76" s="63">
        <v>2.1071752951861944</v>
      </c>
      <c r="C76" s="143">
        <v>2.2307202039515617</v>
      </c>
      <c r="D76" s="63">
        <v>60.344827586206897</v>
      </c>
      <c r="E76" s="143">
        <v>2.0982783357245336</v>
      </c>
      <c r="F76" s="63">
        <v>2.2019502988361119</v>
      </c>
      <c r="G76" s="82">
        <v>59.82905982905983</v>
      </c>
    </row>
    <row r="77" spans="1:7">
      <c r="A77" s="151" t="s">
        <v>54</v>
      </c>
      <c r="B77" s="63">
        <v>4.4141689373297002</v>
      </c>
      <c r="C77" s="143">
        <v>4.4295729764181013</v>
      </c>
      <c r="D77" s="63">
        <v>57.201646090534972</v>
      </c>
      <c r="E77" s="143">
        <v>4.5014347202295548</v>
      </c>
      <c r="F77" s="63">
        <v>4.6240956275558354</v>
      </c>
      <c r="G77" s="82">
        <v>58.56573705179283</v>
      </c>
    </row>
    <row r="78" spans="1:7">
      <c r="A78" s="151" t="s">
        <v>55</v>
      </c>
      <c r="B78" s="63">
        <v>2.5976385104450497</v>
      </c>
      <c r="C78" s="143">
        <v>2.804333970681963</v>
      </c>
      <c r="D78" s="63">
        <v>61.53846153846154</v>
      </c>
      <c r="E78" s="143">
        <v>2.6362984218077474</v>
      </c>
      <c r="F78" s="63">
        <v>2.7996225228059139</v>
      </c>
      <c r="G78" s="82">
        <v>60.544217687074827</v>
      </c>
    </row>
    <row r="79" spans="1:7">
      <c r="A79" s="151" t="s">
        <v>56</v>
      </c>
      <c r="B79" s="63">
        <v>6.4668483197093547</v>
      </c>
      <c r="C79" s="143">
        <v>6.3416188655194397</v>
      </c>
      <c r="D79" s="63">
        <v>55.898876404494381</v>
      </c>
      <c r="E79" s="143">
        <v>6.7073170731707314</v>
      </c>
      <c r="F79" s="63">
        <v>6.6058508965083362</v>
      </c>
      <c r="G79" s="82">
        <v>56.149732620320854</v>
      </c>
    </row>
    <row r="80" spans="1:7">
      <c r="A80" s="151" t="s">
        <v>57</v>
      </c>
      <c r="B80" s="63">
        <v>12.352406902815623</v>
      </c>
      <c r="C80" s="143">
        <v>12.173358827278522</v>
      </c>
      <c r="D80" s="63">
        <v>56.176470588235297</v>
      </c>
      <c r="E80" s="143">
        <v>12.06958393113343</v>
      </c>
      <c r="F80" s="63">
        <v>12.016357345077068</v>
      </c>
      <c r="G80" s="82">
        <v>56.760772659732538</v>
      </c>
    </row>
    <row r="81" spans="1:7">
      <c r="A81" s="151" t="s">
        <v>58</v>
      </c>
      <c r="B81" s="63">
        <v>2.3433242506811989</v>
      </c>
      <c r="C81" s="143">
        <v>2.581261950286807</v>
      </c>
      <c r="D81" s="63">
        <v>62.790697674418603</v>
      </c>
      <c r="E81" s="143">
        <v>2.2955523672883786</v>
      </c>
      <c r="F81" s="63">
        <v>2.6108839257628187</v>
      </c>
      <c r="G81" s="82">
        <v>64.84375</v>
      </c>
    </row>
    <row r="82" spans="1:7">
      <c r="A82" s="151" t="s">
        <v>120</v>
      </c>
      <c r="B82" s="63">
        <v>2.9427792915531334</v>
      </c>
      <c r="C82" s="143">
        <v>3.0274059910771194</v>
      </c>
      <c r="D82" s="63">
        <v>58.641975308641982</v>
      </c>
      <c r="E82" s="143">
        <v>2.8873744619799138</v>
      </c>
      <c r="F82" s="63">
        <v>2.9254482541679772</v>
      </c>
      <c r="G82" s="82">
        <v>57.763975155279503</v>
      </c>
    </row>
    <row r="83" spans="1:7">
      <c r="A83" s="151" t="s">
        <v>59</v>
      </c>
      <c r="B83" s="63">
        <v>8.1925522252497736</v>
      </c>
      <c r="C83" s="143">
        <v>8.5723390694710009</v>
      </c>
      <c r="D83" s="63">
        <v>59.645232815964519</v>
      </c>
      <c r="E83" s="143">
        <v>8.3034433285509319</v>
      </c>
      <c r="F83" s="63">
        <v>8.7763447625039319</v>
      </c>
      <c r="G83" s="82">
        <v>60.259179265658744</v>
      </c>
    </row>
    <row r="84" spans="1:7">
      <c r="A84" s="152" t="s">
        <v>60</v>
      </c>
      <c r="B84" s="105">
        <v>4.1598546775658489</v>
      </c>
      <c r="C84" s="106">
        <v>4.1746335245379216</v>
      </c>
      <c r="D84" s="105">
        <v>57.20524017467249</v>
      </c>
      <c r="E84" s="143">
        <v>3.9454806312769009</v>
      </c>
      <c r="F84" s="105">
        <v>3.9635105379050017</v>
      </c>
      <c r="G84" s="82">
        <v>57.272727272727273</v>
      </c>
    </row>
    <row r="85" spans="1:7" ht="20.100000000000001" customHeight="1">
      <c r="A85" s="498" t="s">
        <v>216</v>
      </c>
      <c r="B85" s="434"/>
      <c r="C85" s="434"/>
      <c r="D85" s="434"/>
      <c r="E85" s="434"/>
      <c r="F85" s="434"/>
      <c r="G85" s="434"/>
    </row>
    <row r="86" spans="1:7">
      <c r="A86" s="150" t="s">
        <v>125</v>
      </c>
      <c r="B86" s="81">
        <v>100</v>
      </c>
      <c r="C86" s="153">
        <v>100</v>
      </c>
      <c r="D86" s="81">
        <v>48.482428115015978</v>
      </c>
      <c r="E86" s="153">
        <v>100</v>
      </c>
      <c r="F86" s="81">
        <v>100</v>
      </c>
      <c r="G86" s="270">
        <v>47.846153846153847</v>
      </c>
    </row>
    <row r="87" spans="1:7">
      <c r="A87" s="309" t="s">
        <v>126</v>
      </c>
      <c r="B87" s="55"/>
      <c r="C87" s="154"/>
      <c r="D87" s="55"/>
      <c r="E87" s="46"/>
      <c r="F87" s="55"/>
      <c r="G87" s="109"/>
    </row>
    <row r="88" spans="1:7">
      <c r="A88" s="134" t="s">
        <v>47</v>
      </c>
      <c r="B88" s="63">
        <v>8.8658146964856233</v>
      </c>
      <c r="C88" s="143">
        <v>8.4019769357495893</v>
      </c>
      <c r="D88" s="63">
        <v>45.945945945945951</v>
      </c>
      <c r="E88" s="143">
        <v>8.4615384615384617</v>
      </c>
      <c r="F88" s="63">
        <v>7.0853462157809988</v>
      </c>
      <c r="G88" s="82">
        <v>40</v>
      </c>
    </row>
    <row r="89" spans="1:7">
      <c r="A89" s="134" t="s">
        <v>119</v>
      </c>
      <c r="B89" s="63">
        <v>4.0734824281150157</v>
      </c>
      <c r="C89" s="143">
        <v>4.1186161449752881</v>
      </c>
      <c r="D89" s="63">
        <v>49.019607843137251</v>
      </c>
      <c r="E89" s="143">
        <v>3.7692307692307692</v>
      </c>
      <c r="F89" s="63">
        <v>3.7037037037037037</v>
      </c>
      <c r="G89" s="82">
        <v>46.938775510204081</v>
      </c>
    </row>
    <row r="90" spans="1:7">
      <c r="A90" s="134" t="s">
        <v>48</v>
      </c>
      <c r="B90" s="63">
        <v>4.3130990415335457</v>
      </c>
      <c r="C90" s="143">
        <v>4.9423393739703458</v>
      </c>
      <c r="D90" s="63">
        <v>55.555555555555557</v>
      </c>
      <c r="E90" s="143">
        <v>4.5384615384615383</v>
      </c>
      <c r="F90" s="63">
        <v>5.636070853462158</v>
      </c>
      <c r="G90" s="82">
        <v>59.322033898305087</v>
      </c>
    </row>
    <row r="91" spans="1:7">
      <c r="A91" s="134" t="s">
        <v>49</v>
      </c>
      <c r="B91" s="63">
        <v>1.7571884984025559</v>
      </c>
      <c r="C91" s="143">
        <v>1.8121911037891267</v>
      </c>
      <c r="D91" s="63">
        <v>50</v>
      </c>
      <c r="E91" s="143">
        <v>1.8461538461538463</v>
      </c>
      <c r="F91" s="63">
        <v>1.932367149758454</v>
      </c>
      <c r="G91" s="82">
        <v>50</v>
      </c>
    </row>
    <row r="92" spans="1:7">
      <c r="A92" s="134" t="s">
        <v>50</v>
      </c>
      <c r="B92" s="63">
        <v>6.3897763578274756</v>
      </c>
      <c r="C92" s="143">
        <v>6.4250411861614491</v>
      </c>
      <c r="D92" s="63">
        <v>48.75</v>
      </c>
      <c r="E92" s="143">
        <v>5.8461538461538458</v>
      </c>
      <c r="F92" s="63">
        <v>5.7971014492753623</v>
      </c>
      <c r="G92" s="82">
        <v>47.368421052631582</v>
      </c>
    </row>
    <row r="93" spans="1:7">
      <c r="A93" s="134" t="s">
        <v>51</v>
      </c>
      <c r="B93" s="63">
        <v>9.7444089456869012</v>
      </c>
      <c r="C93" s="143">
        <v>8.8962108731466234</v>
      </c>
      <c r="D93" s="63">
        <v>44.26229508196721</v>
      </c>
      <c r="E93" s="143">
        <v>10.923076923076923</v>
      </c>
      <c r="F93" s="63">
        <v>10.305958132045088</v>
      </c>
      <c r="G93" s="82">
        <v>45.070422535211264</v>
      </c>
    </row>
    <row r="94" spans="1:7">
      <c r="A94" s="134" t="s">
        <v>52</v>
      </c>
      <c r="B94" s="63">
        <v>20.287539936102235</v>
      </c>
      <c r="C94" s="143">
        <v>18.616144975288304</v>
      </c>
      <c r="D94" s="63">
        <v>44.488188976377948</v>
      </c>
      <c r="E94" s="143">
        <v>20.76923076923077</v>
      </c>
      <c r="F94" s="63">
        <v>19.484702093397747</v>
      </c>
      <c r="G94" s="82">
        <v>44.814814814814817</v>
      </c>
    </row>
    <row r="95" spans="1:7">
      <c r="A95" s="134" t="s">
        <v>53</v>
      </c>
      <c r="B95" s="63">
        <v>1.6773162939297124</v>
      </c>
      <c r="C95" s="143">
        <v>1.6474464579901154</v>
      </c>
      <c r="D95" s="63">
        <v>47.619047619047613</v>
      </c>
      <c r="E95" s="143">
        <v>1.7692307692307692</v>
      </c>
      <c r="F95" s="63">
        <v>1.7713365539452497</v>
      </c>
      <c r="G95" s="82">
        <v>47.826086956521742</v>
      </c>
    </row>
    <row r="96" spans="1:7">
      <c r="A96" s="134" t="s">
        <v>54</v>
      </c>
      <c r="B96" s="63">
        <v>4.5527156549520766</v>
      </c>
      <c r="C96" s="143">
        <v>4.7775947281713345</v>
      </c>
      <c r="D96" s="63">
        <v>50.877192982456144</v>
      </c>
      <c r="E96" s="143">
        <v>5</v>
      </c>
      <c r="F96" s="63">
        <v>5.3140096618357484</v>
      </c>
      <c r="G96" s="82">
        <v>50.769230769230766</v>
      </c>
    </row>
    <row r="97" spans="1:7">
      <c r="A97" s="134" t="s">
        <v>55</v>
      </c>
      <c r="B97" s="63">
        <v>2.4760383386581468</v>
      </c>
      <c r="C97" s="143">
        <v>2.6359143327841847</v>
      </c>
      <c r="D97" s="63">
        <v>51.612903225806448</v>
      </c>
      <c r="E97" s="143">
        <v>2.4615384615384617</v>
      </c>
      <c r="F97" s="63">
        <v>2.8985507246376812</v>
      </c>
      <c r="G97" s="82">
        <v>56.25</v>
      </c>
    </row>
    <row r="98" spans="1:7">
      <c r="A98" s="134" t="s">
        <v>56</v>
      </c>
      <c r="B98" s="63">
        <v>7.2683706070287544</v>
      </c>
      <c r="C98" s="143">
        <v>7.5782537067545297</v>
      </c>
      <c r="D98" s="63">
        <v>50.549450549450547</v>
      </c>
      <c r="E98" s="143">
        <v>6.8461538461538458</v>
      </c>
      <c r="F98" s="63">
        <v>6.9243156199677935</v>
      </c>
      <c r="G98" s="82">
        <v>48.314606741573037</v>
      </c>
    </row>
    <row r="99" spans="1:7">
      <c r="A99" s="134" t="s">
        <v>57</v>
      </c>
      <c r="B99" s="63">
        <v>12.220447284345049</v>
      </c>
      <c r="C99" s="143">
        <v>12.355848434925864</v>
      </c>
      <c r="D99" s="63">
        <v>49.019607843137251</v>
      </c>
      <c r="E99" s="143">
        <v>13</v>
      </c>
      <c r="F99" s="63">
        <v>13.043478260869565</v>
      </c>
      <c r="G99" s="82">
        <v>47.928994082840234</v>
      </c>
    </row>
    <row r="100" spans="1:7">
      <c r="A100" s="134" t="s">
        <v>58</v>
      </c>
      <c r="B100" s="63">
        <v>2.3162939297124598</v>
      </c>
      <c r="C100" s="143">
        <v>2.6359143327841847</v>
      </c>
      <c r="D100" s="63">
        <v>55.172413793103445</v>
      </c>
      <c r="E100" s="143">
        <v>2.3076923076923075</v>
      </c>
      <c r="F100" s="63">
        <v>2.8985507246376812</v>
      </c>
      <c r="G100" s="82">
        <v>60</v>
      </c>
    </row>
    <row r="101" spans="1:7">
      <c r="A101" s="134" t="s">
        <v>120</v>
      </c>
      <c r="B101" s="63">
        <v>2.3162939297124598</v>
      </c>
      <c r="C101" s="143">
        <v>2.8006589785831961</v>
      </c>
      <c r="D101" s="63">
        <v>58.620689655172406</v>
      </c>
      <c r="E101" s="143">
        <v>2</v>
      </c>
      <c r="F101" s="63">
        <v>2.2544283413848629</v>
      </c>
      <c r="G101" s="82">
        <v>53.846153846153847</v>
      </c>
    </row>
    <row r="102" spans="1:7">
      <c r="A102" s="134" t="s">
        <v>59</v>
      </c>
      <c r="B102" s="63">
        <v>7.8274760383386583</v>
      </c>
      <c r="C102" s="143">
        <v>8.0724876441515647</v>
      </c>
      <c r="D102" s="63">
        <v>50</v>
      </c>
      <c r="E102" s="143">
        <v>6.9230769230769234</v>
      </c>
      <c r="F102" s="63">
        <v>7.2463768115942031</v>
      </c>
      <c r="G102" s="82">
        <v>50</v>
      </c>
    </row>
    <row r="103" spans="1:7">
      <c r="A103" s="155" t="s">
        <v>60</v>
      </c>
      <c r="B103" s="105">
        <v>3.9137380191693292</v>
      </c>
      <c r="C103" s="106">
        <v>4.2833607907743003</v>
      </c>
      <c r="D103" s="105">
        <v>53.061224489795919</v>
      </c>
      <c r="E103" s="106">
        <v>3.5384615384615383</v>
      </c>
      <c r="F103" s="105">
        <v>3.7037037037037037</v>
      </c>
      <c r="G103" s="107">
        <v>50</v>
      </c>
    </row>
  </sheetData>
  <mergeCells count="20">
    <mergeCell ref="B8:C8"/>
    <mergeCell ref="E8:F8"/>
    <mergeCell ref="A1:F1"/>
    <mergeCell ref="A2:F2"/>
    <mergeCell ref="H1:H2"/>
    <mergeCell ref="B4:D4"/>
    <mergeCell ref="A85:G85"/>
    <mergeCell ref="A6:A8"/>
    <mergeCell ref="A66:G66"/>
    <mergeCell ref="A47:G47"/>
    <mergeCell ref="A28:G28"/>
    <mergeCell ref="A9:G9"/>
    <mergeCell ref="A4:A5"/>
    <mergeCell ref="E4:G4"/>
    <mergeCell ref="C5:D5"/>
    <mergeCell ref="F5:G5"/>
    <mergeCell ref="C6:D6"/>
    <mergeCell ref="F6:G6"/>
    <mergeCell ref="B7:C7"/>
    <mergeCell ref="E7:F7"/>
  </mergeCells>
  <hyperlinks>
    <hyperlink ref="H1" location="'Spis tablic  List of tables 1.1'!A1" display="'Spis tablic  List of tables 1.1'!A1"/>
    <hyperlink ref="H1:H2" location="'Spis tablic'!A1" display="'Spis tablic'!A1"/>
  </hyperlinks>
  <pageMargins left="0.70866141732283472" right="0.70866141732283472" top="0.74803149606299213" bottom="0.74803149606299213" header="0.31496062992125984" footer="0.31496062992125984"/>
  <pageSetup paperSize="9" scale="8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A1:L29"/>
  <sheetViews>
    <sheetView showGridLines="0" tabSelected="1" zoomScaleNormal="100" workbookViewId="0">
      <selection activeCell="B1" sqref="B1"/>
    </sheetView>
  </sheetViews>
  <sheetFormatPr defaultRowHeight="15"/>
  <cols>
    <col min="1" max="1" width="9.7109375" customWidth="1"/>
    <col min="2" max="2" width="117.5703125" bestFit="1" customWidth="1"/>
    <col min="10" max="10" width="10.42578125" customWidth="1"/>
    <col min="12" max="12" width="9.85546875" customWidth="1"/>
  </cols>
  <sheetData>
    <row r="1" spans="1:12" s="17" customFormat="1" ht="15" customHeight="1">
      <c r="A1" s="185" t="s">
        <v>122</v>
      </c>
      <c r="B1" s="185" t="s">
        <v>27</v>
      </c>
      <c r="C1" s="16"/>
      <c r="D1" s="16"/>
      <c r="E1" s="16"/>
      <c r="F1" s="183"/>
      <c r="G1" s="184"/>
      <c r="H1" s="184"/>
    </row>
    <row r="2" spans="1:12" s="17" customFormat="1" ht="15" customHeight="1">
      <c r="A2" s="185"/>
      <c r="B2" s="368" t="s">
        <v>88</v>
      </c>
      <c r="C2" s="16"/>
      <c r="D2" s="16"/>
      <c r="E2" s="16"/>
      <c r="F2" s="16"/>
    </row>
    <row r="3" spans="1:12" s="17" customFormat="1" ht="15" customHeight="1">
      <c r="A3" s="185"/>
      <c r="B3" s="186"/>
      <c r="C3" s="16"/>
      <c r="D3" s="16"/>
      <c r="E3" s="16"/>
      <c r="F3" s="16"/>
    </row>
    <row r="4" spans="1:12" s="17" customFormat="1" ht="15" customHeight="1">
      <c r="A4" s="187" t="s">
        <v>121</v>
      </c>
      <c r="B4" s="374"/>
      <c r="C4" s="182"/>
      <c r="D4" s="182"/>
      <c r="E4" s="182"/>
      <c r="F4" s="182"/>
      <c r="G4" s="182"/>
      <c r="H4" s="182"/>
      <c r="I4" s="182"/>
      <c r="J4" s="182"/>
      <c r="K4" s="46"/>
      <c r="L4" s="46"/>
    </row>
    <row r="5" spans="1:12" s="370" customFormat="1" ht="15" customHeight="1">
      <c r="A5" s="369"/>
      <c r="B5" s="373" t="str">
        <f>'1 (27)'!A1</f>
        <v>Tablica 1 (27). Studenci i absolwenci w 2019 r.</v>
      </c>
      <c r="C5" s="371"/>
      <c r="D5" s="371"/>
      <c r="E5" s="371"/>
      <c r="F5" s="371"/>
      <c r="G5" s="371"/>
      <c r="H5" s="371"/>
      <c r="I5" s="371"/>
      <c r="J5" s="371"/>
    </row>
    <row r="6" spans="1:12" s="375" customFormat="1" ht="15" customHeight="1">
      <c r="A6" s="377"/>
      <c r="B6" s="378" t="str">
        <f>'1 (27)'!A2</f>
        <v>Table 1 (27). Students and graduates in 2019</v>
      </c>
      <c r="C6" s="376"/>
      <c r="D6" s="376"/>
      <c r="E6" s="376"/>
      <c r="F6" s="376"/>
      <c r="G6" s="376"/>
      <c r="H6" s="376"/>
      <c r="I6" s="376"/>
      <c r="J6" s="376"/>
    </row>
    <row r="7" spans="1:12" s="370" customFormat="1" ht="15" customHeight="1">
      <c r="A7" s="369"/>
      <c r="B7" s="373" t="str">
        <f>'2 (28)'!A1</f>
        <v>Tablica 2 (28). Uczestnicy studiów doktoranckich według systemu kształcenia oraz rodzaju instytucjia w roku akademickim 2019/2020</v>
      </c>
      <c r="C7" s="371"/>
      <c r="D7" s="371"/>
      <c r="E7" s="371"/>
      <c r="F7" s="371"/>
      <c r="G7" s="371"/>
      <c r="H7" s="371"/>
      <c r="I7" s="371"/>
      <c r="J7" s="371"/>
    </row>
    <row r="8" spans="1:12" s="375" customFormat="1" ht="15" customHeight="1">
      <c r="A8" s="377"/>
      <c r="B8" s="378" t="str">
        <f>'2 (28)'!A2</f>
        <v>Table 2 (28). Students of doctoral studies by study systems and type of institutionsa in academic year 2019/20</v>
      </c>
      <c r="C8" s="376"/>
      <c r="D8" s="376"/>
      <c r="E8" s="376"/>
      <c r="F8" s="376"/>
      <c r="G8" s="376"/>
      <c r="H8" s="376"/>
      <c r="I8" s="376"/>
      <c r="J8" s="376"/>
    </row>
    <row r="9" spans="1:12" s="370" customFormat="1" ht="15" customHeight="1">
      <c r="A9" s="369"/>
      <c r="B9" s="373" t="str">
        <f>'3 (29)'!A1</f>
        <v>Tablica 3 (29). Doktoranci w szkołach doktorskich 2019/2020</v>
      </c>
      <c r="C9" s="371"/>
      <c r="D9" s="371"/>
      <c r="E9" s="371"/>
      <c r="F9" s="371"/>
      <c r="G9" s="371"/>
      <c r="H9" s="371"/>
      <c r="I9" s="371"/>
      <c r="J9" s="371"/>
      <c r="L9" s="372"/>
    </row>
    <row r="10" spans="1:12" s="375" customFormat="1" ht="15" customHeight="1">
      <c r="A10" s="377"/>
      <c r="B10" s="378" t="str">
        <f>'3 (29)'!A2</f>
        <v>Table 3 (29). Students of doctoral studies in doctoral schools in academic year 2019/20</v>
      </c>
      <c r="C10" s="376"/>
      <c r="D10" s="376"/>
      <c r="E10" s="376"/>
      <c r="F10" s="376"/>
      <c r="G10" s="376"/>
      <c r="H10" s="376"/>
      <c r="I10" s="376"/>
      <c r="J10" s="376"/>
      <c r="L10" s="379"/>
    </row>
    <row r="11" spans="1:12" s="370" customFormat="1" ht="15" customHeight="1">
      <c r="A11" s="369"/>
      <c r="B11" s="370" t="str">
        <f>'4 (30)'!A1</f>
        <v>Tablica 4 (30). Uczestnicy studiów doktoranckich według systemu kształcenia oraz grup dziedzin nauki i sztukia w roku akademickim 2019/2020b</v>
      </c>
      <c r="C11" s="371"/>
      <c r="D11" s="371"/>
      <c r="E11" s="371"/>
      <c r="F11" s="371"/>
      <c r="G11" s="371"/>
      <c r="H11" s="372"/>
      <c r="I11" s="372"/>
      <c r="J11" s="372"/>
      <c r="K11" s="372"/>
      <c r="L11" s="372"/>
    </row>
    <row r="12" spans="1:12" s="375" customFormat="1" ht="15" customHeight="1">
      <c r="A12" s="377"/>
      <c r="B12" s="378" t="str">
        <f>'4 (30)'!A2</f>
        <v>Table 4 (30). Students of doctoral studies by study systems and groups of academic disciplines in the arts and sciencesa in academic year 2019/2020b</v>
      </c>
      <c r="C12" s="376"/>
      <c r="D12" s="376"/>
      <c r="E12" s="376"/>
      <c r="F12" s="376"/>
      <c r="G12" s="376"/>
      <c r="H12" s="379"/>
      <c r="I12" s="379"/>
      <c r="J12" s="379"/>
      <c r="K12" s="379"/>
      <c r="L12" s="379"/>
    </row>
    <row r="13" spans="1:12" s="370" customFormat="1" ht="15" customHeight="1">
      <c r="A13" s="369"/>
      <c r="B13" s="373" t="str">
        <f>'5 (31)'!A1</f>
        <v>Tablica 5 (31). Stopnie naukowe nadane</v>
      </c>
      <c r="C13" s="371"/>
      <c r="D13" s="371"/>
      <c r="E13" s="371"/>
      <c r="F13" s="371"/>
      <c r="G13" s="371"/>
      <c r="H13" s="371"/>
      <c r="I13" s="371"/>
      <c r="J13" s="371"/>
    </row>
    <row r="14" spans="1:12" s="375" customFormat="1" ht="15" customHeight="1">
      <c r="A14" s="377"/>
      <c r="B14" s="378" t="str">
        <f>'5 (31)'!A2</f>
        <v>Table 5 (31). Academic degrees awarded</v>
      </c>
      <c r="C14" s="376"/>
      <c r="D14" s="376"/>
      <c r="E14" s="376"/>
      <c r="F14" s="376"/>
      <c r="G14" s="376"/>
      <c r="H14" s="376"/>
      <c r="I14" s="376"/>
      <c r="J14" s="376"/>
    </row>
    <row r="15" spans="1:12" s="370" customFormat="1" ht="15" customHeight="1">
      <c r="A15" s="369"/>
      <c r="B15" s="373" t="str">
        <f>'6 (32)'!A1</f>
        <v>Tablica 6 (32). Stopnie naukowe doktora habilitowanego oraz doktora nadane w 2019 r. według płci oraz grup dziedzina</v>
      </c>
      <c r="C15" s="371"/>
      <c r="D15" s="371"/>
      <c r="E15" s="371"/>
      <c r="F15" s="371"/>
      <c r="G15" s="371"/>
      <c r="H15" s="371"/>
      <c r="I15" s="371"/>
      <c r="J15" s="372"/>
      <c r="K15" s="372"/>
      <c r="L15" s="372"/>
    </row>
    <row r="16" spans="1:12" s="375" customFormat="1" ht="15" customHeight="1">
      <c r="A16" s="377"/>
      <c r="B16" s="378" t="str">
        <f>'6 (32)'!A1</f>
        <v>Tablica 6 (32). Stopnie naukowe doktora habilitowanego oraz doktora nadane w 2019 r. według płci oraz grup dziedzina</v>
      </c>
      <c r="C16" s="376"/>
      <c r="D16" s="376"/>
      <c r="E16" s="376"/>
      <c r="F16" s="376"/>
      <c r="G16" s="376"/>
      <c r="H16" s="376"/>
      <c r="I16" s="376"/>
      <c r="J16" s="379"/>
      <c r="K16" s="379"/>
      <c r="L16" s="379"/>
    </row>
    <row r="17" spans="1:12" s="370" customFormat="1" ht="15" customHeight="1">
      <c r="A17" s="369"/>
      <c r="B17" s="373" t="str">
        <f>'7 (33)'!A1</f>
        <v>Tablica 7 (33). Tytuły naukowe nadane</v>
      </c>
      <c r="C17" s="371"/>
      <c r="D17" s="371"/>
      <c r="E17" s="371"/>
      <c r="F17" s="371"/>
      <c r="G17" s="371"/>
      <c r="H17" s="371"/>
      <c r="I17" s="371"/>
      <c r="J17" s="371"/>
    </row>
    <row r="18" spans="1:12" s="375" customFormat="1" ht="15" customHeight="1">
      <c r="A18" s="377"/>
      <c r="B18" s="378" t="str">
        <f>'7 (33)'!A2</f>
        <v>Table 7 (33). Titles of professor awarded</v>
      </c>
      <c r="C18" s="376"/>
      <c r="D18" s="376"/>
      <c r="E18" s="376"/>
      <c r="F18" s="376"/>
      <c r="G18" s="376"/>
      <c r="H18" s="376"/>
      <c r="I18" s="376"/>
      <c r="J18" s="376"/>
    </row>
    <row r="19" spans="1:12" s="370" customFormat="1" ht="15" customHeight="1">
      <c r="A19" s="369"/>
      <c r="B19" s="373" t="str">
        <f>'8 (34)'!A1</f>
        <v>Tablica 8 (34). Tytuły naukowe profesora nadane według grup dziedzina</v>
      </c>
      <c r="C19" s="371"/>
      <c r="D19" s="371"/>
      <c r="E19" s="371"/>
      <c r="F19" s="371"/>
      <c r="G19" s="371"/>
      <c r="H19" s="371"/>
      <c r="I19" s="371"/>
      <c r="J19" s="371"/>
      <c r="K19" s="372"/>
      <c r="L19" s="372"/>
    </row>
    <row r="20" spans="1:12" s="375" customFormat="1" ht="15" customHeight="1">
      <c r="A20" s="377"/>
      <c r="B20" s="378" t="str">
        <f>'8 (34)'!A1</f>
        <v>Tablica 8 (34). Tytuły naukowe profesora nadane według grup dziedzina</v>
      </c>
      <c r="C20" s="376"/>
      <c r="D20" s="376"/>
      <c r="E20" s="376"/>
      <c r="F20" s="376"/>
      <c r="G20" s="376"/>
      <c r="H20" s="376"/>
      <c r="I20" s="376"/>
      <c r="J20" s="376"/>
      <c r="K20" s="379"/>
      <c r="L20" s="379"/>
    </row>
    <row r="21" spans="1:12" s="370" customFormat="1" ht="15" customHeight="1">
      <c r="A21" s="369"/>
      <c r="B21" s="373" t="str">
        <f>'9 (35)'!A1</f>
        <v>Tablica 9 (35). Członkowie Polskiej Akademii Nauk według płci i grup dziedzin</v>
      </c>
      <c r="C21" s="371"/>
      <c r="D21" s="371"/>
      <c r="E21" s="371"/>
      <c r="F21" s="371"/>
      <c r="G21" s="371"/>
      <c r="H21" s="371"/>
      <c r="I21" s="371"/>
      <c r="J21" s="371"/>
      <c r="K21" s="372"/>
      <c r="L21" s="372"/>
    </row>
    <row r="22" spans="1:12" s="375" customFormat="1" ht="15" customHeight="1">
      <c r="A22" s="377"/>
      <c r="B22" s="378" t="str">
        <f>'9 (35)'!A3</f>
        <v>Table 9 (35). Members of the Polish Academy of Sciences by sex and by groups of academic disciplinesa</v>
      </c>
      <c r="C22" s="376"/>
      <c r="D22" s="376"/>
      <c r="E22" s="376"/>
      <c r="F22" s="376"/>
      <c r="G22" s="376"/>
      <c r="H22" s="376"/>
      <c r="I22" s="376"/>
      <c r="J22" s="376"/>
      <c r="K22" s="379"/>
      <c r="L22" s="379"/>
    </row>
    <row r="23" spans="1:12" s="370" customFormat="1" ht="15" customHeight="1">
      <c r="A23" s="369"/>
      <c r="B23" s="373" t="str">
        <f>'10 (36)'!A1</f>
        <v>Tablica 10 (36). Zasoby ludzkie dla nauki i techniki</v>
      </c>
      <c r="C23" s="371"/>
      <c r="D23" s="371"/>
      <c r="E23" s="371"/>
      <c r="F23" s="371"/>
      <c r="G23" s="371"/>
      <c r="H23" s="371"/>
      <c r="I23" s="371"/>
      <c r="J23" s="371"/>
      <c r="K23" s="372"/>
      <c r="L23" s="372"/>
    </row>
    <row r="24" spans="1:12" s="375" customFormat="1" ht="15" customHeight="1">
      <c r="A24" s="377"/>
      <c r="B24" s="378" t="str">
        <f>'10 (36)'!A2</f>
        <v>Table 10 (236). Human Resources for science and technology</v>
      </c>
      <c r="C24" s="376"/>
      <c r="D24" s="376"/>
      <c r="E24" s="376"/>
      <c r="F24" s="376"/>
      <c r="G24" s="376"/>
      <c r="H24" s="376"/>
      <c r="I24" s="376"/>
      <c r="J24" s="376"/>
      <c r="K24" s="379"/>
      <c r="L24" s="379"/>
    </row>
    <row r="25" spans="1:12" s="370" customFormat="1" ht="15" customHeight="1">
      <c r="A25" s="373"/>
      <c r="B25" s="374" t="str">
        <f>'11 (37)'!A1</f>
        <v>Tablica 11 (37). Zasoby ludzkie dla nauki i techniki w Polsce według województw</v>
      </c>
      <c r="C25" s="371"/>
      <c r="D25" s="371"/>
      <c r="E25" s="371"/>
      <c r="F25" s="371"/>
      <c r="G25" s="371"/>
      <c r="H25" s="371"/>
      <c r="I25" s="371"/>
      <c r="J25" s="371"/>
    </row>
    <row r="26" spans="1:12" s="375" customFormat="1" ht="15" customHeight="1">
      <c r="B26" s="376" t="str">
        <f>'11 (37)'!A2</f>
        <v>Table 11 (37). Human resources in science and technology in Poland by voivodships</v>
      </c>
      <c r="C26" s="376"/>
      <c r="D26" s="376"/>
      <c r="E26" s="376"/>
      <c r="F26" s="376"/>
      <c r="G26" s="376"/>
      <c r="H26" s="376"/>
      <c r="I26" s="376"/>
      <c r="J26" s="376"/>
    </row>
    <row r="27" spans="1:12" ht="15" customHeight="1">
      <c r="A27" s="181"/>
      <c r="B27" s="182"/>
      <c r="C27" s="1"/>
      <c r="D27" s="1"/>
      <c r="E27" s="1"/>
      <c r="F27" s="1"/>
      <c r="G27" s="1"/>
      <c r="H27" s="1"/>
      <c r="I27" s="1"/>
      <c r="J27" s="1"/>
    </row>
    <row r="28" spans="1:12">
      <c r="A28" s="181"/>
      <c r="B28" s="181"/>
    </row>
    <row r="29" spans="1:12">
      <c r="A29" s="181"/>
      <c r="B29" s="181"/>
    </row>
  </sheetData>
  <hyperlinks>
    <hyperlink ref="B9" location="'3 (21)'!A1" display="Uczestnicy studiów doktoranckich według systemu kształcenia oraz grup dziedzin nauki i sztuki w roku akademickim 2017/2018"/>
    <hyperlink ref="B13:B14" location="'5 (31)'!A1" display="'5 (31)'!A1"/>
    <hyperlink ref="B15:B16" location="'6 (32)'!A1" display="'6 (32)'!A1"/>
    <hyperlink ref="B17:B18" location="'7 (33)'!A1" display="'7 (33)'!A1"/>
    <hyperlink ref="B19:B20" location="'8 (34)'!A1" display="'8 (34)'!A1"/>
    <hyperlink ref="B21:B22" location="'9 (35)'!A1" display="'9 (35)'!A1"/>
    <hyperlink ref="B23:B24" location="'10 (36)'!A1" display="'10 (36)'!A1"/>
    <hyperlink ref="B5:B6" r:id="rId1" location="'1 (27)'!A1" display="Dział 2 Zasoby ludzkie dla nauki i techniki w 2019.xlsx - '1 (27)'!A1"/>
    <hyperlink ref="B7:B8" r:id="rId2" location="'2 (28)'!A1" display="Dział 2 Zasoby ludzkie dla nauki i techniki w 2019.xlsx - '2 (28)'!A1"/>
    <hyperlink ref="B9:B10" location="'3 (29)'!A1" display="'3 (29)'!A1"/>
    <hyperlink ref="B11:B12" location="'4 (30)'!A1" display="'4 (30)'!A1"/>
    <hyperlink ref="B25:B26" location="'11 (37)'!A1" display="'11 (37)'!A1"/>
  </hyperlinks>
  <pageMargins left="0.3" right="0.70866141732283472" top="0.74803149606299213" bottom="0.48" header="0.31496062992125984" footer="0.31496062992125984"/>
  <pageSetup paperSize="9" orientation="landscape"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showGridLines="0" zoomScaleNormal="100" workbookViewId="0">
      <selection activeCell="C31" sqref="C31"/>
    </sheetView>
  </sheetViews>
  <sheetFormatPr defaultRowHeight="15"/>
  <cols>
    <col min="1" max="1" width="27.42578125" style="2" customWidth="1"/>
    <col min="2" max="5" width="15.7109375" style="2" customWidth="1"/>
    <col min="6" max="6" width="14.85546875" style="2" customWidth="1"/>
    <col min="7" max="7" width="17" style="2" customWidth="1"/>
    <col min="8" max="8" width="16.7109375" style="198" customWidth="1"/>
    <col min="9" max="9" width="9.5703125" style="2" bestFit="1" customWidth="1"/>
    <col min="10" max="10" width="10.5703125" style="2" bestFit="1" customWidth="1"/>
    <col min="11" max="11" width="10.28515625" style="2" bestFit="1" customWidth="1"/>
    <col min="12" max="12" width="11" style="2" bestFit="1" customWidth="1"/>
    <col min="13" max="16384" width="9.140625" style="2"/>
  </cols>
  <sheetData>
    <row r="1" spans="1:15" ht="15" customHeight="1">
      <c r="A1" s="401" t="s">
        <v>217</v>
      </c>
      <c r="B1" s="401"/>
      <c r="C1" s="401"/>
      <c r="D1" s="194"/>
      <c r="E1" s="194"/>
      <c r="F1" s="194"/>
      <c r="H1" s="403" t="s">
        <v>127</v>
      </c>
    </row>
    <row r="2" spans="1:15" ht="15" customHeight="1">
      <c r="A2" s="402" t="s">
        <v>218</v>
      </c>
      <c r="B2" s="402"/>
      <c r="C2" s="195"/>
      <c r="D2" s="193"/>
      <c r="E2" s="193"/>
      <c r="F2" s="193"/>
      <c r="H2" s="403"/>
    </row>
    <row r="3" spans="1:15" ht="15" customHeight="1">
      <c r="A3" s="3"/>
      <c r="B3" s="3"/>
      <c r="C3" s="3"/>
      <c r="D3" s="3"/>
      <c r="E3" s="3"/>
      <c r="F3" s="3"/>
      <c r="G3" s="3"/>
    </row>
    <row r="4" spans="1:15">
      <c r="A4" s="384" t="s">
        <v>138</v>
      </c>
      <c r="B4" s="386" t="s">
        <v>139</v>
      </c>
      <c r="C4" s="387"/>
      <c r="D4" s="384"/>
      <c r="E4" s="386" t="s">
        <v>140</v>
      </c>
      <c r="F4" s="387"/>
      <c r="G4" s="388"/>
    </row>
    <row r="5" spans="1:15">
      <c r="A5" s="385"/>
      <c r="B5" s="397" t="s">
        <v>141</v>
      </c>
      <c r="C5" s="404"/>
      <c r="D5" s="398"/>
      <c r="E5" s="397" t="s">
        <v>142</v>
      </c>
      <c r="F5" s="404"/>
      <c r="G5" s="405"/>
    </row>
    <row r="6" spans="1:15">
      <c r="A6" s="385"/>
      <c r="B6" s="393" t="s">
        <v>143</v>
      </c>
      <c r="C6" s="386" t="s">
        <v>144</v>
      </c>
      <c r="D6" s="384"/>
      <c r="E6" s="393" t="s">
        <v>143</v>
      </c>
      <c r="F6" s="386" t="s">
        <v>144</v>
      </c>
      <c r="G6" s="384"/>
    </row>
    <row r="7" spans="1:15">
      <c r="A7" s="395" t="s">
        <v>145</v>
      </c>
      <c r="B7" s="394"/>
      <c r="C7" s="397" t="s">
        <v>146</v>
      </c>
      <c r="D7" s="398"/>
      <c r="E7" s="394"/>
      <c r="F7" s="397" t="s">
        <v>146</v>
      </c>
      <c r="G7" s="398"/>
    </row>
    <row r="8" spans="1:15" ht="15" customHeight="1">
      <c r="A8" s="395"/>
      <c r="B8" s="399" t="s">
        <v>147</v>
      </c>
      <c r="C8" s="285" t="s">
        <v>148</v>
      </c>
      <c r="D8" s="285" t="s">
        <v>149</v>
      </c>
      <c r="E8" s="399" t="s">
        <v>147</v>
      </c>
      <c r="F8" s="285" t="s">
        <v>148</v>
      </c>
      <c r="G8" s="285" t="s">
        <v>149</v>
      </c>
    </row>
    <row r="9" spans="1:15">
      <c r="A9" s="396"/>
      <c r="B9" s="400"/>
      <c r="C9" s="286" t="s">
        <v>150</v>
      </c>
      <c r="D9" s="286" t="s">
        <v>151</v>
      </c>
      <c r="E9" s="400"/>
      <c r="F9" s="286" t="s">
        <v>150</v>
      </c>
      <c r="G9" s="286" t="s">
        <v>151</v>
      </c>
    </row>
    <row r="10" spans="1:15" ht="20.100000000000001" customHeight="1">
      <c r="A10" s="389" t="s">
        <v>156</v>
      </c>
      <c r="B10" s="390"/>
      <c r="C10" s="390"/>
      <c r="D10" s="390"/>
      <c r="E10" s="390"/>
      <c r="F10" s="390"/>
      <c r="G10" s="391"/>
    </row>
    <row r="11" spans="1:15">
      <c r="A11" s="139" t="s">
        <v>152</v>
      </c>
      <c r="B11" s="260">
        <v>1203998</v>
      </c>
      <c r="C11" s="257">
        <v>694033</v>
      </c>
      <c r="D11" s="262">
        <v>82194</v>
      </c>
      <c r="E11" s="4">
        <v>295465</v>
      </c>
      <c r="F11" s="4">
        <v>102923</v>
      </c>
      <c r="G11" s="258">
        <v>11898</v>
      </c>
      <c r="H11" s="235"/>
      <c r="I11" s="8"/>
      <c r="K11" s="8"/>
    </row>
    <row r="12" spans="1:15">
      <c r="A12" s="287" t="s">
        <v>153</v>
      </c>
      <c r="B12" s="5"/>
      <c r="C12" s="5"/>
      <c r="D12" s="5"/>
      <c r="E12" s="6"/>
      <c r="F12" s="6"/>
      <c r="G12" s="127"/>
      <c r="H12" s="200"/>
      <c r="J12" s="8"/>
    </row>
    <row r="13" spans="1:15">
      <c r="A13" s="139" t="s">
        <v>154</v>
      </c>
      <c r="B13" s="257">
        <v>313847</v>
      </c>
      <c r="C13" s="257">
        <v>199145</v>
      </c>
      <c r="D13" s="262">
        <v>14459</v>
      </c>
      <c r="E13" s="259">
        <v>84467</v>
      </c>
      <c r="F13" s="259">
        <v>35404</v>
      </c>
      <c r="G13" s="261">
        <v>2226</v>
      </c>
      <c r="H13" s="237"/>
      <c r="K13" s="7"/>
      <c r="O13" s="8"/>
    </row>
    <row r="14" spans="1:15">
      <c r="A14" s="288" t="s">
        <v>155</v>
      </c>
      <c r="B14" s="83"/>
      <c r="C14" s="83"/>
      <c r="D14" s="83"/>
      <c r="E14" s="83"/>
      <c r="F14" s="83"/>
      <c r="G14" s="128"/>
      <c r="H14" s="199"/>
    </row>
    <row r="15" spans="1:15" ht="20.100000000000001" customHeight="1">
      <c r="A15" s="381" t="s">
        <v>157</v>
      </c>
      <c r="B15" s="382"/>
      <c r="C15" s="382"/>
      <c r="D15" s="382"/>
      <c r="E15" s="382"/>
      <c r="F15" s="382"/>
      <c r="G15" s="383"/>
      <c r="L15" s="7"/>
    </row>
    <row r="16" spans="1:15">
      <c r="A16" s="139" t="s">
        <v>152</v>
      </c>
      <c r="B16" s="9">
        <v>100</v>
      </c>
      <c r="C16" s="9">
        <f>C11/B11*100</f>
        <v>57.644032631283437</v>
      </c>
      <c r="D16" s="9">
        <f>D11/B11*100</f>
        <v>6.8267555261719712</v>
      </c>
      <c r="E16" s="9">
        <v>100</v>
      </c>
      <c r="F16" s="9">
        <f>F11/E11*100</f>
        <v>34.834244326739203</v>
      </c>
      <c r="G16" s="129">
        <f>G11/F11*100</f>
        <v>11.560098325932978</v>
      </c>
    </row>
    <row r="17" spans="1:12">
      <c r="A17" s="287" t="s">
        <v>153</v>
      </c>
      <c r="B17" s="9"/>
      <c r="C17" s="10"/>
      <c r="D17" s="9"/>
      <c r="E17" s="9"/>
      <c r="F17" s="9"/>
      <c r="G17" s="130"/>
      <c r="H17" s="201"/>
    </row>
    <row r="18" spans="1:12">
      <c r="A18" s="139" t="s">
        <v>154</v>
      </c>
      <c r="B18" s="9">
        <v>100</v>
      </c>
      <c r="C18" s="9">
        <f>C13/B13*100</f>
        <v>63.452892651514915</v>
      </c>
      <c r="D18" s="9">
        <f>D13/B13*100</f>
        <v>4.6070218928331315</v>
      </c>
      <c r="E18" s="9">
        <v>100</v>
      </c>
      <c r="F18" s="9">
        <f>F13/E13*100</f>
        <v>41.914593865059729</v>
      </c>
      <c r="G18" s="130">
        <f>G13/E13*100</f>
        <v>2.6353487160666296</v>
      </c>
      <c r="K18" s="7"/>
      <c r="L18" s="7"/>
    </row>
    <row r="19" spans="1:12">
      <c r="A19" s="288" t="s">
        <v>155</v>
      </c>
      <c r="B19" s="84"/>
      <c r="C19" s="84"/>
      <c r="D19" s="84"/>
      <c r="E19" s="84"/>
      <c r="F19" s="102"/>
      <c r="G19" s="234"/>
    </row>
    <row r="20" spans="1:12">
      <c r="A20" s="11"/>
      <c r="B20" s="12"/>
      <c r="C20" s="12"/>
      <c r="D20" s="12"/>
      <c r="E20" s="12"/>
      <c r="F20" s="12"/>
      <c r="G20" s="12"/>
    </row>
    <row r="21" spans="1:12" ht="24.75" customHeight="1">
      <c r="A21" s="392" t="s">
        <v>128</v>
      </c>
      <c r="B21" s="392"/>
      <c r="C21" s="392"/>
      <c r="D21" s="392"/>
      <c r="E21" s="392"/>
      <c r="F21" s="392"/>
      <c r="G21" s="392"/>
      <c r="I21" s="13"/>
      <c r="J21" s="14"/>
    </row>
    <row r="22" spans="1:12" ht="25.5" customHeight="1">
      <c r="A22" s="380" t="s">
        <v>129</v>
      </c>
      <c r="B22" s="380"/>
      <c r="C22" s="380"/>
      <c r="D22" s="380"/>
      <c r="E22" s="380"/>
      <c r="F22" s="380"/>
      <c r="G22" s="380"/>
    </row>
    <row r="23" spans="1:12">
      <c r="A23" s="15"/>
      <c r="B23" s="15"/>
      <c r="C23" s="15"/>
      <c r="D23" s="15"/>
      <c r="E23" s="15"/>
      <c r="F23" s="15"/>
      <c r="G23" s="15"/>
    </row>
    <row r="25" spans="1:12">
      <c r="C25" s="7"/>
    </row>
    <row r="27" spans="1:12">
      <c r="F27" s="7"/>
    </row>
  </sheetData>
  <mergeCells count="21">
    <mergeCell ref="A1:C1"/>
    <mergeCell ref="A2:B2"/>
    <mergeCell ref="H1:H2"/>
    <mergeCell ref="B5:D5"/>
    <mergeCell ref="E5:G5"/>
    <mergeCell ref="A22:G22"/>
    <mergeCell ref="A15:G15"/>
    <mergeCell ref="A4:A6"/>
    <mergeCell ref="B4:D4"/>
    <mergeCell ref="E4:G4"/>
    <mergeCell ref="A10:G10"/>
    <mergeCell ref="A21:G21"/>
    <mergeCell ref="B6:B7"/>
    <mergeCell ref="C6:D6"/>
    <mergeCell ref="E6:E7"/>
    <mergeCell ref="F6:G6"/>
    <mergeCell ref="A7:A9"/>
    <mergeCell ref="C7:D7"/>
    <mergeCell ref="F7:G7"/>
    <mergeCell ref="B8:B9"/>
    <mergeCell ref="E8:E9"/>
  </mergeCells>
  <hyperlinks>
    <hyperlink ref="H1" location="'Spis tablic  List of tables 1.1'!A1" display="'Spis tablic  List of tables 1.1'!A1"/>
    <hyperlink ref="H1:H2" location="'Spis tablic'!A1" display="'Spis tablic'!A1"/>
  </hyperlink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4"/>
  <sheetViews>
    <sheetView showGridLines="0" workbookViewId="0">
      <pane ySplit="9" topLeftCell="A10" activePane="bottomLeft" state="frozen"/>
      <selection pane="bottomLeft" sqref="A1:H1"/>
    </sheetView>
  </sheetViews>
  <sheetFormatPr defaultRowHeight="12.75"/>
  <cols>
    <col min="1" max="1" width="24.42578125" style="42" customWidth="1"/>
    <col min="2" max="3" width="12.7109375" style="42" customWidth="1"/>
    <col min="4" max="4" width="12.7109375" style="48" customWidth="1"/>
    <col min="5" max="8" width="12.7109375" style="42" customWidth="1"/>
    <col min="9" max="9" width="16" style="198" customWidth="1"/>
    <col min="10" max="16384" width="9.140625" style="42"/>
  </cols>
  <sheetData>
    <row r="1" spans="1:18" ht="15" customHeight="1">
      <c r="A1" s="412" t="s">
        <v>219</v>
      </c>
      <c r="B1" s="412"/>
      <c r="C1" s="412"/>
      <c r="D1" s="412"/>
      <c r="E1" s="412"/>
      <c r="F1" s="412"/>
      <c r="G1" s="412"/>
      <c r="H1" s="412"/>
      <c r="I1" s="403" t="s">
        <v>127</v>
      </c>
    </row>
    <row r="2" spans="1:18" ht="15" customHeight="1">
      <c r="A2" s="380" t="s">
        <v>220</v>
      </c>
      <c r="B2" s="380"/>
      <c r="C2" s="380"/>
      <c r="D2" s="380"/>
      <c r="E2" s="380"/>
      <c r="F2" s="380"/>
      <c r="G2" s="380"/>
      <c r="H2" s="380"/>
      <c r="I2" s="403"/>
    </row>
    <row r="3" spans="1:18">
      <c r="A3" s="3"/>
      <c r="B3" s="3"/>
      <c r="C3" s="3"/>
      <c r="D3" s="3"/>
      <c r="E3" s="3"/>
      <c r="F3" s="3"/>
      <c r="G3" s="3"/>
      <c r="H3" s="3"/>
    </row>
    <row r="4" spans="1:18">
      <c r="A4" s="384" t="s">
        <v>138</v>
      </c>
      <c r="B4" s="386" t="s">
        <v>139</v>
      </c>
      <c r="C4" s="387"/>
      <c r="D4" s="384"/>
      <c r="E4" s="386" t="s">
        <v>158</v>
      </c>
      <c r="F4" s="387"/>
      <c r="G4" s="387"/>
      <c r="H4" s="388"/>
    </row>
    <row r="5" spans="1:18" ht="15.75" customHeight="1">
      <c r="A5" s="385"/>
      <c r="B5" s="397" t="s">
        <v>141</v>
      </c>
      <c r="C5" s="404"/>
      <c r="D5" s="398"/>
      <c r="E5" s="397" t="s">
        <v>159</v>
      </c>
      <c r="F5" s="404"/>
      <c r="G5" s="404"/>
      <c r="H5" s="405"/>
    </row>
    <row r="6" spans="1:18" ht="15.75" customHeight="1">
      <c r="A6" s="385"/>
      <c r="B6" s="393" t="s">
        <v>143</v>
      </c>
      <c r="C6" s="386" t="s">
        <v>144</v>
      </c>
      <c r="D6" s="384"/>
      <c r="E6" s="386" t="s">
        <v>160</v>
      </c>
      <c r="F6" s="384"/>
      <c r="G6" s="386" t="s">
        <v>161</v>
      </c>
      <c r="H6" s="388"/>
    </row>
    <row r="7" spans="1:18" ht="15.75" customHeight="1">
      <c r="A7" s="395" t="s">
        <v>145</v>
      </c>
      <c r="B7" s="394"/>
      <c r="C7" s="397" t="s">
        <v>146</v>
      </c>
      <c r="D7" s="398"/>
      <c r="E7" s="397" t="s">
        <v>162</v>
      </c>
      <c r="F7" s="398"/>
      <c r="G7" s="397" t="s">
        <v>163</v>
      </c>
      <c r="H7" s="405"/>
    </row>
    <row r="8" spans="1:18" ht="12.75" customHeight="1">
      <c r="A8" s="395"/>
      <c r="B8" s="399" t="s">
        <v>147</v>
      </c>
      <c r="C8" s="285" t="s">
        <v>148</v>
      </c>
      <c r="D8" s="285" t="s">
        <v>149</v>
      </c>
      <c r="E8" s="285" t="s">
        <v>164</v>
      </c>
      <c r="F8" s="285" t="s">
        <v>0</v>
      </c>
      <c r="G8" s="285" t="s">
        <v>164</v>
      </c>
      <c r="H8" s="285" t="s">
        <v>0</v>
      </c>
    </row>
    <row r="9" spans="1:18" ht="25.5">
      <c r="A9" s="395"/>
      <c r="B9" s="399"/>
      <c r="C9" s="292" t="s">
        <v>150</v>
      </c>
      <c r="D9" s="292" t="s">
        <v>151</v>
      </c>
      <c r="E9" s="292" t="s">
        <v>147</v>
      </c>
      <c r="F9" s="292" t="s">
        <v>1</v>
      </c>
      <c r="G9" s="292" t="s">
        <v>147</v>
      </c>
      <c r="H9" s="292" t="s">
        <v>1</v>
      </c>
    </row>
    <row r="10" spans="1:18" ht="20.100000000000001" customHeight="1">
      <c r="A10" s="406" t="s">
        <v>165</v>
      </c>
      <c r="B10" s="407"/>
      <c r="C10" s="407"/>
      <c r="D10" s="407"/>
      <c r="E10" s="407"/>
      <c r="F10" s="407"/>
      <c r="G10" s="407"/>
      <c r="H10" s="408"/>
      <c r="J10" s="43"/>
      <c r="K10" s="43"/>
      <c r="L10" s="43"/>
      <c r="M10" s="43"/>
      <c r="N10" s="43"/>
      <c r="O10" s="43"/>
      <c r="P10" s="43"/>
      <c r="Q10" s="43"/>
      <c r="R10" s="43"/>
    </row>
    <row r="11" spans="1:18" ht="14.1" customHeight="1">
      <c r="A11" s="18" t="s">
        <v>123</v>
      </c>
      <c r="B11" s="263">
        <v>29793</v>
      </c>
      <c r="C11" s="263">
        <v>16484</v>
      </c>
      <c r="D11" s="289">
        <v>1539</v>
      </c>
      <c r="E11" s="263">
        <v>26963</v>
      </c>
      <c r="F11" s="263">
        <v>15048</v>
      </c>
      <c r="G11" s="263">
        <v>2830</v>
      </c>
      <c r="H11" s="263">
        <v>1436</v>
      </c>
      <c r="I11" s="201"/>
      <c r="J11" s="240"/>
      <c r="K11" s="240"/>
      <c r="L11" s="21"/>
      <c r="M11" s="240"/>
      <c r="N11" s="240"/>
      <c r="O11" s="240"/>
      <c r="P11" s="240"/>
      <c r="Q11" s="21"/>
      <c r="R11" s="43"/>
    </row>
    <row r="12" spans="1:18" ht="14.1" customHeight="1">
      <c r="A12" s="295" t="s">
        <v>124</v>
      </c>
      <c r="B12" s="27"/>
      <c r="C12" s="27"/>
      <c r="D12" s="290"/>
      <c r="E12" s="27"/>
      <c r="F12" s="27"/>
      <c r="G12" s="27"/>
      <c r="H12" s="126"/>
      <c r="I12" s="201"/>
      <c r="J12" s="43"/>
      <c r="K12" s="21"/>
      <c r="L12" s="21"/>
      <c r="M12" s="22"/>
      <c r="N12" s="21"/>
      <c r="O12" s="21"/>
      <c r="P12" s="21"/>
      <c r="Q12" s="21"/>
      <c r="R12" s="43"/>
    </row>
    <row r="13" spans="1:18" ht="14.1" customHeight="1">
      <c r="A13" s="23" t="s">
        <v>106</v>
      </c>
      <c r="B13" s="264">
        <v>27613</v>
      </c>
      <c r="C13" s="264">
        <v>15365</v>
      </c>
      <c r="D13" s="291">
        <v>1363</v>
      </c>
      <c r="E13" s="264">
        <v>25009</v>
      </c>
      <c r="F13" s="264">
        <v>14044</v>
      </c>
      <c r="G13" s="264">
        <v>2604</v>
      </c>
      <c r="H13" s="264">
        <v>1321</v>
      </c>
      <c r="I13" s="201"/>
      <c r="J13" s="203"/>
      <c r="K13" s="203"/>
      <c r="L13" s="203"/>
      <c r="M13" s="203"/>
      <c r="N13" s="203"/>
      <c r="O13" s="203"/>
      <c r="P13" s="240"/>
      <c r="Q13" s="25"/>
      <c r="R13" s="43"/>
    </row>
    <row r="14" spans="1:18" ht="14.1" customHeight="1">
      <c r="A14" s="296" t="s">
        <v>107</v>
      </c>
      <c r="B14" s="27"/>
      <c r="C14" s="27"/>
      <c r="D14" s="290"/>
      <c r="E14" s="27"/>
      <c r="F14" s="27"/>
      <c r="G14" s="27"/>
      <c r="H14" s="126"/>
      <c r="I14" s="201"/>
      <c r="J14" s="203"/>
      <c r="K14" s="203"/>
      <c r="L14" s="203"/>
      <c r="M14" s="203"/>
      <c r="N14" s="203"/>
      <c r="O14" s="203"/>
      <c r="P14" s="25"/>
      <c r="Q14" s="25"/>
      <c r="R14" s="43"/>
    </row>
    <row r="15" spans="1:18" ht="14.1" customHeight="1">
      <c r="A15" s="23" t="s">
        <v>108</v>
      </c>
      <c r="B15" s="264">
        <v>2180</v>
      </c>
      <c r="C15" s="264">
        <v>1119</v>
      </c>
      <c r="D15" s="291">
        <v>176</v>
      </c>
      <c r="E15" s="264">
        <v>1954</v>
      </c>
      <c r="F15" s="264">
        <v>1004</v>
      </c>
      <c r="G15" s="264">
        <v>226</v>
      </c>
      <c r="H15" s="264">
        <v>115</v>
      </c>
      <c r="I15" s="201"/>
      <c r="J15" s="203"/>
      <c r="K15" s="203"/>
      <c r="L15" s="203"/>
      <c r="M15" s="203"/>
      <c r="N15" s="203"/>
      <c r="O15" s="203"/>
      <c r="P15" s="240"/>
      <c r="Q15" s="25"/>
      <c r="R15" s="43"/>
    </row>
    <row r="16" spans="1:18" ht="14.1" customHeight="1">
      <c r="A16" s="296" t="s">
        <v>109</v>
      </c>
      <c r="B16" s="27"/>
      <c r="C16" s="27"/>
      <c r="D16" s="290"/>
      <c r="E16" s="27"/>
      <c r="F16" s="27"/>
      <c r="G16" s="27"/>
      <c r="H16" s="126"/>
      <c r="I16" s="201"/>
      <c r="J16" s="203"/>
      <c r="K16" s="203"/>
      <c r="L16" s="203"/>
      <c r="M16" s="203"/>
      <c r="N16" s="203"/>
      <c r="O16" s="203"/>
      <c r="P16" s="25"/>
      <c r="Q16" s="25"/>
      <c r="R16" s="43"/>
    </row>
    <row r="17" spans="1:18" ht="14.1" customHeight="1">
      <c r="A17" s="28" t="s">
        <v>136</v>
      </c>
      <c r="B17" s="264">
        <v>27846</v>
      </c>
      <c r="C17" s="264">
        <v>15359</v>
      </c>
      <c r="D17" s="291">
        <v>1268</v>
      </c>
      <c r="E17" s="264">
        <v>25362</v>
      </c>
      <c r="F17" s="264">
        <v>14099</v>
      </c>
      <c r="G17" s="264">
        <v>2484</v>
      </c>
      <c r="H17" s="264">
        <v>1260</v>
      </c>
      <c r="I17" s="201"/>
      <c r="J17" s="203"/>
      <c r="K17" s="203"/>
      <c r="L17" s="203"/>
      <c r="M17" s="203"/>
      <c r="N17" s="203"/>
      <c r="O17" s="203"/>
      <c r="P17" s="240"/>
      <c r="Q17" s="25"/>
      <c r="R17" s="43"/>
    </row>
    <row r="18" spans="1:18" ht="14.1" customHeight="1">
      <c r="A18" s="297" t="s">
        <v>111</v>
      </c>
      <c r="B18" s="27"/>
      <c r="C18" s="27"/>
      <c r="D18" s="290"/>
      <c r="E18" s="27"/>
      <c r="F18" s="27"/>
      <c r="G18" s="27"/>
      <c r="H18" s="126"/>
      <c r="I18" s="201"/>
      <c r="J18" s="203"/>
      <c r="K18" s="203"/>
      <c r="L18" s="203"/>
      <c r="M18" s="203"/>
      <c r="N18" s="203"/>
      <c r="O18" s="203"/>
      <c r="P18" s="25"/>
      <c r="Q18" s="25"/>
      <c r="R18" s="43"/>
    </row>
    <row r="19" spans="1:18" ht="14.1" customHeight="1">
      <c r="A19" s="23" t="s">
        <v>112</v>
      </c>
      <c r="B19" s="264">
        <v>25666</v>
      </c>
      <c r="C19" s="264">
        <v>14240</v>
      </c>
      <c r="D19" s="291">
        <v>1092</v>
      </c>
      <c r="E19" s="264">
        <v>23408</v>
      </c>
      <c r="F19" s="264">
        <v>13095</v>
      </c>
      <c r="G19" s="264">
        <v>2258</v>
      </c>
      <c r="H19" s="264">
        <v>1145</v>
      </c>
      <c r="I19" s="201"/>
      <c r="J19" s="203"/>
      <c r="K19" s="203"/>
      <c r="L19" s="203"/>
      <c r="M19" s="203"/>
      <c r="N19" s="203"/>
      <c r="O19" s="203"/>
      <c r="P19" s="240"/>
      <c r="Q19" s="25"/>
      <c r="R19" s="43"/>
    </row>
    <row r="20" spans="1:18" ht="14.1" customHeight="1">
      <c r="A20" s="296" t="s">
        <v>113</v>
      </c>
      <c r="B20" s="27"/>
      <c r="C20" s="27"/>
      <c r="D20" s="290"/>
      <c r="E20" s="27"/>
      <c r="F20" s="27"/>
      <c r="G20" s="27"/>
      <c r="H20" s="126"/>
      <c r="I20" s="203"/>
      <c r="J20" s="203"/>
      <c r="K20" s="203"/>
      <c r="L20" s="203"/>
      <c r="M20" s="203"/>
      <c r="N20" s="203"/>
      <c r="O20" s="203"/>
      <c r="P20" s="25"/>
      <c r="Q20" s="25"/>
      <c r="R20" s="43"/>
    </row>
    <row r="21" spans="1:18" ht="14.1" customHeight="1">
      <c r="A21" s="23" t="s">
        <v>114</v>
      </c>
      <c r="B21" s="264">
        <v>2180</v>
      </c>
      <c r="C21" s="264">
        <v>1119</v>
      </c>
      <c r="D21" s="291">
        <v>176</v>
      </c>
      <c r="E21" s="264">
        <v>1954</v>
      </c>
      <c r="F21" s="264">
        <v>1004</v>
      </c>
      <c r="G21" s="264">
        <v>226</v>
      </c>
      <c r="H21" s="264">
        <v>115</v>
      </c>
      <c r="I21" s="203"/>
      <c r="J21" s="203"/>
      <c r="K21" s="203"/>
      <c r="L21" s="203"/>
      <c r="M21" s="203"/>
      <c r="N21" s="203"/>
      <c r="O21" s="203"/>
      <c r="P21" s="240"/>
      <c r="Q21" s="25"/>
      <c r="R21" s="43"/>
    </row>
    <row r="22" spans="1:18" ht="14.1" customHeight="1">
      <c r="A22" s="296" t="s">
        <v>115</v>
      </c>
      <c r="B22" s="27"/>
      <c r="C22" s="27"/>
      <c r="D22" s="290"/>
      <c r="E22" s="27"/>
      <c r="F22" s="27"/>
      <c r="G22" s="27"/>
      <c r="H22" s="126"/>
      <c r="I22" s="203"/>
      <c r="J22" s="203"/>
      <c r="K22" s="203"/>
      <c r="L22" s="203"/>
      <c r="M22" s="203"/>
      <c r="N22" s="203"/>
      <c r="O22" s="203"/>
      <c r="P22" s="25"/>
      <c r="Q22" s="25"/>
      <c r="R22" s="43"/>
    </row>
    <row r="23" spans="1:18" ht="14.1" customHeight="1">
      <c r="A23" s="28" t="s">
        <v>116</v>
      </c>
      <c r="B23" s="265">
        <v>1913</v>
      </c>
      <c r="C23" s="265">
        <v>1101</v>
      </c>
      <c r="D23" s="291">
        <v>271</v>
      </c>
      <c r="E23" s="265">
        <v>1567</v>
      </c>
      <c r="F23" s="265">
        <v>925</v>
      </c>
      <c r="G23" s="265">
        <v>346</v>
      </c>
      <c r="H23" s="265">
        <v>176</v>
      </c>
      <c r="I23" s="203"/>
      <c r="J23" s="203"/>
      <c r="K23" s="203"/>
      <c r="L23" s="203"/>
      <c r="M23" s="203"/>
      <c r="N23" s="203"/>
      <c r="O23" s="203"/>
      <c r="P23" s="238"/>
      <c r="Q23" s="25"/>
      <c r="R23" s="43"/>
    </row>
    <row r="24" spans="1:18" ht="14.1" customHeight="1">
      <c r="A24" s="297" t="s">
        <v>117</v>
      </c>
      <c r="B24" s="98"/>
      <c r="C24" s="98"/>
      <c r="D24" s="97"/>
      <c r="E24" s="98"/>
      <c r="F24" s="98"/>
      <c r="G24" s="266"/>
      <c r="H24" s="267"/>
      <c r="I24" s="202"/>
      <c r="J24" s="43"/>
      <c r="K24" s="43"/>
      <c r="L24" s="43"/>
      <c r="M24" s="43"/>
      <c r="N24" s="43"/>
      <c r="O24" s="43"/>
      <c r="P24" s="43"/>
      <c r="Q24" s="43"/>
    </row>
    <row r="25" spans="1:18" ht="20.100000000000001" customHeight="1">
      <c r="A25" s="406" t="s">
        <v>166</v>
      </c>
      <c r="B25" s="407"/>
      <c r="C25" s="407"/>
      <c r="D25" s="407"/>
      <c r="E25" s="407"/>
      <c r="F25" s="407"/>
      <c r="G25" s="407"/>
      <c r="H25" s="408"/>
      <c r="I25" s="202"/>
      <c r="J25" s="43"/>
      <c r="K25" s="43"/>
      <c r="L25" s="43"/>
      <c r="M25" s="43"/>
      <c r="N25" s="43"/>
      <c r="O25" s="43"/>
      <c r="P25" s="43"/>
      <c r="Q25" s="43"/>
    </row>
    <row r="26" spans="1:18" ht="14.1" customHeight="1">
      <c r="A26" s="18" t="s">
        <v>123</v>
      </c>
      <c r="B26" s="30">
        <v>100</v>
      </c>
      <c r="C26" s="30">
        <v>100</v>
      </c>
      <c r="D26" s="31">
        <v>100</v>
      </c>
      <c r="E26" s="30">
        <v>100</v>
      </c>
      <c r="F26" s="30">
        <v>100</v>
      </c>
      <c r="G26" s="30">
        <v>100</v>
      </c>
      <c r="H26" s="30">
        <v>100</v>
      </c>
      <c r="I26" s="202"/>
      <c r="J26" s="43"/>
      <c r="K26" s="43"/>
      <c r="L26" s="43"/>
      <c r="M26" s="43"/>
      <c r="N26" s="43"/>
      <c r="O26" s="43"/>
      <c r="P26" s="43"/>
      <c r="Q26" s="43"/>
    </row>
    <row r="27" spans="1:18" ht="14.1" customHeight="1">
      <c r="A27" s="295" t="s">
        <v>124</v>
      </c>
      <c r="B27" s="68"/>
      <c r="C27" s="32"/>
      <c r="D27" s="67"/>
      <c r="E27" s="68"/>
      <c r="F27" s="68"/>
      <c r="G27" s="68"/>
      <c r="H27" s="68"/>
      <c r="I27" s="202"/>
      <c r="J27" s="43"/>
      <c r="K27" s="43"/>
      <c r="L27" s="43"/>
      <c r="M27" s="43"/>
      <c r="N27" s="43"/>
      <c r="O27" s="43"/>
      <c r="P27" s="43"/>
      <c r="Q27" s="43"/>
    </row>
    <row r="28" spans="1:18" ht="14.1" customHeight="1">
      <c r="A28" s="23" t="s">
        <v>106</v>
      </c>
      <c r="B28" s="34">
        <f>B13/B$11*100</f>
        <v>92.682844963582042</v>
      </c>
      <c r="C28" s="34">
        <f>C13/C$11*100</f>
        <v>93.211599126425625</v>
      </c>
      <c r="D28" s="34">
        <v>88.372093023255815</v>
      </c>
      <c r="E28" s="34">
        <f>E13/E11*100</f>
        <v>92.75303193264844</v>
      </c>
      <c r="F28" s="34">
        <f>F13/F11*100</f>
        <v>93.328017012227534</v>
      </c>
      <c r="G28" s="34">
        <f>G13/G11*100</f>
        <v>92.014134275618375</v>
      </c>
      <c r="H28" s="34">
        <f>H13/H11*100</f>
        <v>91.991643454038993</v>
      </c>
      <c r="I28" s="204"/>
      <c r="J28" s="43"/>
      <c r="K28" s="241"/>
      <c r="L28" s="43"/>
      <c r="M28" s="43"/>
      <c r="N28" s="43"/>
      <c r="O28" s="43"/>
      <c r="P28" s="43"/>
      <c r="Q28" s="43"/>
    </row>
    <row r="29" spans="1:18" ht="14.1" customHeight="1">
      <c r="A29" s="296" t="s">
        <v>107</v>
      </c>
      <c r="B29" s="34"/>
      <c r="C29" s="34"/>
      <c r="D29" s="34"/>
      <c r="E29" s="34"/>
      <c r="F29" s="34"/>
      <c r="G29" s="34"/>
      <c r="H29" s="34"/>
      <c r="I29" s="204"/>
      <c r="J29" s="43"/>
      <c r="K29" s="241"/>
      <c r="L29" s="43"/>
      <c r="M29" s="43"/>
      <c r="N29" s="43"/>
      <c r="O29" s="43"/>
      <c r="P29" s="43"/>
      <c r="Q29" s="43"/>
    </row>
    <row r="30" spans="1:18" ht="14.1" customHeight="1">
      <c r="A30" s="23" t="s">
        <v>108</v>
      </c>
      <c r="B30" s="34">
        <f>B15/B$11*100</f>
        <v>7.317155036417951</v>
      </c>
      <c r="C30" s="34">
        <f>C15/C$11*100</f>
        <v>6.7884008735743757</v>
      </c>
      <c r="D30" s="34">
        <v>11.627906976744185</v>
      </c>
      <c r="E30" s="34">
        <f>E15/E11*100</f>
        <v>7.2469680673515562</v>
      </c>
      <c r="F30" s="34">
        <f>F15/F11*100</f>
        <v>6.671982987772461</v>
      </c>
      <c r="G30" s="34">
        <f>G15/G11*100</f>
        <v>7.9858657243816262</v>
      </c>
      <c r="H30" s="34">
        <f>H15/H11*100</f>
        <v>8.0083565459610018</v>
      </c>
      <c r="I30" s="204"/>
      <c r="J30" s="43"/>
      <c r="K30" s="241"/>
      <c r="L30" s="43"/>
      <c r="M30" s="43"/>
      <c r="N30" s="43"/>
      <c r="O30" s="43"/>
      <c r="P30" s="43"/>
      <c r="Q30" s="43"/>
    </row>
    <row r="31" spans="1:18" ht="14.1" customHeight="1">
      <c r="A31" s="296" t="s">
        <v>109</v>
      </c>
      <c r="B31" s="34"/>
      <c r="C31" s="34"/>
      <c r="D31" s="9"/>
      <c r="E31" s="34"/>
      <c r="F31" s="34"/>
      <c r="G31" s="34"/>
      <c r="H31" s="34"/>
      <c r="I31" s="204"/>
      <c r="J31" s="43"/>
      <c r="K31" s="241"/>
      <c r="L31" s="43"/>
      <c r="M31" s="43"/>
      <c r="N31" s="43"/>
      <c r="O31" s="43"/>
      <c r="P31" s="43"/>
      <c r="Q31" s="43"/>
    </row>
    <row r="32" spans="1:18" ht="14.1" customHeight="1">
      <c r="A32" s="28" t="s">
        <v>110</v>
      </c>
      <c r="B32" s="34">
        <f>B17/B$11*100</f>
        <v>93.464907864263409</v>
      </c>
      <c r="C32" s="34">
        <f>C17/C$11*100</f>
        <v>93.17520019412764</v>
      </c>
      <c r="D32" s="34">
        <v>85.235262303948076</v>
      </c>
      <c r="E32" s="34">
        <f>E17/E11*100</f>
        <v>94.062233430998035</v>
      </c>
      <c r="F32" s="34">
        <f>F17/F11*100</f>
        <v>93.693514088250936</v>
      </c>
      <c r="G32" s="34">
        <f>G17/G11*100</f>
        <v>87.773851590106005</v>
      </c>
      <c r="H32" s="34">
        <f>H17/H11*100</f>
        <v>87.743732590529248</v>
      </c>
      <c r="I32" s="204"/>
      <c r="K32" s="44"/>
    </row>
    <row r="33" spans="1:17" ht="14.1" customHeight="1">
      <c r="A33" s="297" t="s">
        <v>111</v>
      </c>
      <c r="B33" s="35"/>
      <c r="C33" s="35"/>
      <c r="D33" s="9"/>
      <c r="E33" s="34"/>
      <c r="F33" s="34"/>
      <c r="G33" s="34"/>
      <c r="H33" s="34"/>
      <c r="I33" s="204"/>
      <c r="K33" s="44"/>
    </row>
    <row r="34" spans="1:17" ht="14.1" customHeight="1">
      <c r="A34" s="28" t="s">
        <v>116</v>
      </c>
      <c r="B34" s="34">
        <f>B23/B13*100</f>
        <v>6.9278962807373334</v>
      </c>
      <c r="C34" s="34">
        <f>C23/C13*100</f>
        <v>7.1656361861373252</v>
      </c>
      <c r="D34" s="34">
        <v>0.64899945916711732</v>
      </c>
      <c r="E34" s="34">
        <f>E23/E11*100</f>
        <v>5.8116678411156029</v>
      </c>
      <c r="F34" s="34">
        <f>F23/F11*100</f>
        <v>6.1469962785752257</v>
      </c>
      <c r="G34" s="34">
        <f>G23/G11*100</f>
        <v>12.226148409893993</v>
      </c>
      <c r="H34" s="34">
        <f>H23/H11*100</f>
        <v>12.256267409470752</v>
      </c>
      <c r="I34" s="204"/>
      <c r="K34" s="44"/>
    </row>
    <row r="35" spans="1:17" ht="14.1" customHeight="1">
      <c r="A35" s="297" t="s">
        <v>117</v>
      </c>
      <c r="B35" s="29"/>
      <c r="C35" s="29"/>
      <c r="D35" s="10"/>
      <c r="E35" s="294"/>
      <c r="F35" s="294"/>
      <c r="G35" s="294"/>
      <c r="H35" s="294"/>
      <c r="I35" s="204"/>
    </row>
    <row r="36" spans="1:17" ht="20.100000000000001" customHeight="1">
      <c r="A36" s="409" t="s">
        <v>167</v>
      </c>
      <c r="B36" s="410"/>
      <c r="C36" s="410"/>
      <c r="D36" s="410"/>
      <c r="E36" s="410"/>
      <c r="F36" s="410"/>
      <c r="G36" s="410"/>
      <c r="H36" s="411"/>
      <c r="I36" s="204"/>
    </row>
    <row r="37" spans="1:17" ht="14.1" customHeight="1">
      <c r="A37" s="18" t="s">
        <v>123</v>
      </c>
      <c r="B37" s="30">
        <v>95.040902270197009</v>
      </c>
      <c r="C37" s="30">
        <v>94.855858238561225</v>
      </c>
      <c r="D37" s="30">
        <v>108.12865497076022</v>
      </c>
      <c r="E37" s="30">
        <v>96.110153020722123</v>
      </c>
      <c r="F37" s="30">
        <v>95.799397798509304</v>
      </c>
      <c r="G37" s="30">
        <v>86.881136411113431</v>
      </c>
      <c r="H37" s="30">
        <v>86.979810465595392</v>
      </c>
      <c r="I37" s="204"/>
    </row>
    <row r="38" spans="1:17" ht="14.1" customHeight="1">
      <c r="A38" s="295" t="s">
        <v>124</v>
      </c>
      <c r="B38" s="30"/>
      <c r="C38" s="30"/>
      <c r="D38" s="30"/>
      <c r="E38" s="30"/>
      <c r="F38" s="30"/>
      <c r="G38" s="30"/>
      <c r="H38" s="30"/>
      <c r="I38" s="204"/>
      <c r="K38" s="240"/>
      <c r="L38" s="240"/>
      <c r="M38" s="21"/>
      <c r="N38" s="240"/>
      <c r="O38" s="240"/>
      <c r="P38" s="240"/>
      <c r="Q38" s="240"/>
    </row>
    <row r="39" spans="1:17" ht="14.1" customHeight="1">
      <c r="A39" s="23" t="s">
        <v>106</v>
      </c>
      <c r="B39" s="34">
        <v>95.62472046094345</v>
      </c>
      <c r="C39" s="34">
        <v>95.126696403150802</v>
      </c>
      <c r="D39" s="34">
        <v>110.93007467752885</v>
      </c>
      <c r="E39" s="34">
        <v>96.730820715709314</v>
      </c>
      <c r="F39" s="34">
        <v>96.041600339594609</v>
      </c>
      <c r="G39" s="34">
        <v>87.158469945355193</v>
      </c>
      <c r="H39" s="34">
        <v>87.387791741472171</v>
      </c>
      <c r="I39" s="204"/>
      <c r="K39" s="43"/>
      <c r="L39" s="21"/>
      <c r="M39" s="21"/>
      <c r="N39" s="22"/>
      <c r="O39" s="21"/>
      <c r="P39" s="21"/>
      <c r="Q39" s="21"/>
    </row>
    <row r="40" spans="1:17" ht="14.1" customHeight="1">
      <c r="A40" s="296" t="s">
        <v>107</v>
      </c>
      <c r="B40" s="34"/>
      <c r="C40" s="34"/>
      <c r="D40" s="34"/>
      <c r="E40" s="34"/>
      <c r="F40" s="34"/>
      <c r="G40" s="34"/>
      <c r="H40" s="34"/>
      <c r="I40" s="204"/>
      <c r="K40" s="240"/>
      <c r="L40" s="240"/>
      <c r="M40" s="25"/>
      <c r="N40" s="240"/>
      <c r="O40" s="240"/>
      <c r="P40" s="240"/>
      <c r="Q40" s="240"/>
    </row>
    <row r="41" spans="1:17" ht="14.1" customHeight="1">
      <c r="A41" s="23" t="s">
        <v>108</v>
      </c>
      <c r="B41" s="34">
        <v>88.334844363856149</v>
      </c>
      <c r="C41" s="34">
        <v>91.315136476426801</v>
      </c>
      <c r="D41" s="34">
        <v>90.71729957805907</v>
      </c>
      <c r="E41" s="34">
        <v>88.949897048730264</v>
      </c>
      <c r="F41" s="34">
        <v>92.569002123142255</v>
      </c>
      <c r="G41" s="34">
        <v>83.797468354430379</v>
      </c>
      <c r="H41" s="34">
        <v>82.412060301507537</v>
      </c>
      <c r="I41" s="204"/>
      <c r="K41" s="43"/>
      <c r="L41" s="25"/>
      <c r="M41" s="25"/>
      <c r="N41" s="26"/>
      <c r="O41" s="25"/>
      <c r="P41" s="25"/>
      <c r="Q41" s="25"/>
    </row>
    <row r="42" spans="1:17" ht="14.1" customHeight="1">
      <c r="A42" s="296" t="s">
        <v>109</v>
      </c>
      <c r="B42" s="34"/>
      <c r="C42" s="34"/>
      <c r="D42" s="34"/>
      <c r="E42" s="34"/>
      <c r="F42" s="34"/>
      <c r="G42" s="34"/>
      <c r="H42" s="34"/>
      <c r="I42" s="204"/>
      <c r="K42" s="240"/>
      <c r="L42" s="240"/>
      <c r="M42" s="25"/>
      <c r="N42" s="240"/>
      <c r="O42" s="240"/>
      <c r="P42" s="240"/>
      <c r="Q42" s="240"/>
    </row>
    <row r="43" spans="1:17" ht="14.1" customHeight="1">
      <c r="A43" s="28" t="s">
        <v>110</v>
      </c>
      <c r="B43" s="34">
        <v>94.437028289777686</v>
      </c>
      <c r="C43" s="34">
        <v>94.354498099394618</v>
      </c>
      <c r="D43" s="34">
        <v>105.48862115127176</v>
      </c>
      <c r="E43" s="34">
        <v>95.680919248202784</v>
      </c>
      <c r="F43" s="34">
        <v>95.535433895111481</v>
      </c>
      <c r="G43" s="34">
        <v>84.456798702802871</v>
      </c>
      <c r="H43" s="34">
        <v>84.112573763050392</v>
      </c>
      <c r="I43" s="204"/>
      <c r="K43" s="43"/>
      <c r="L43" s="25"/>
      <c r="M43" s="25"/>
      <c r="N43" s="26"/>
      <c r="O43" s="25"/>
      <c r="P43" s="25"/>
      <c r="Q43" s="25"/>
    </row>
    <row r="44" spans="1:17" ht="14.1" customHeight="1">
      <c r="A44" s="297" t="s">
        <v>111</v>
      </c>
      <c r="B44" s="34"/>
      <c r="C44" s="34"/>
      <c r="D44" s="34"/>
      <c r="E44" s="34"/>
      <c r="F44" s="34"/>
      <c r="G44" s="34"/>
      <c r="H44" s="34"/>
      <c r="I44" s="204"/>
      <c r="K44" s="240"/>
      <c r="L44" s="240"/>
      <c r="M44" s="25"/>
      <c r="N44" s="240"/>
      <c r="O44" s="240"/>
      <c r="P44" s="240"/>
      <c r="Q44" s="240"/>
    </row>
    <row r="45" spans="1:17" ht="14.1" customHeight="1">
      <c r="A45" s="23" t="s">
        <v>112</v>
      </c>
      <c r="B45" s="34">
        <v>95.003506803198206</v>
      </c>
      <c r="C45" s="34">
        <v>94.603239071939896</v>
      </c>
      <c r="D45" s="34">
        <v>108.27366746221161</v>
      </c>
      <c r="E45" s="34">
        <v>96.299215080540932</v>
      </c>
      <c r="F45" s="34">
        <v>95.77233934324309</v>
      </c>
      <c r="G45" s="34">
        <v>84.523202447730753</v>
      </c>
      <c r="H45" s="34">
        <v>84.281437125748511</v>
      </c>
      <c r="I45" s="204"/>
      <c r="K45" s="43"/>
      <c r="L45" s="25"/>
      <c r="M45" s="25"/>
      <c r="N45" s="26"/>
      <c r="O45" s="25"/>
      <c r="P45" s="25"/>
      <c r="Q45" s="25"/>
    </row>
    <row r="46" spans="1:17" ht="14.1" customHeight="1">
      <c r="A46" s="296" t="s">
        <v>113</v>
      </c>
      <c r="B46" s="34"/>
      <c r="C46" s="34"/>
      <c r="D46" s="34"/>
      <c r="E46" s="34"/>
      <c r="F46" s="34"/>
      <c r="G46" s="34"/>
      <c r="H46" s="34"/>
      <c r="I46" s="204"/>
      <c r="K46" s="240"/>
      <c r="L46" s="240"/>
      <c r="M46" s="25"/>
      <c r="N46" s="240"/>
      <c r="O46" s="240"/>
      <c r="P46" s="240"/>
      <c r="Q46" s="240"/>
    </row>
    <row r="47" spans="1:17" ht="14.1" customHeight="1">
      <c r="A47" s="23" t="s">
        <v>114</v>
      </c>
      <c r="B47" s="34">
        <v>88.334844363856149</v>
      </c>
      <c r="C47" s="34">
        <v>91.315136476426801</v>
      </c>
      <c r="D47" s="34">
        <v>90.71729957805907</v>
      </c>
      <c r="E47" s="34">
        <v>88.949897048730264</v>
      </c>
      <c r="F47" s="34">
        <v>92.569002123142255</v>
      </c>
      <c r="G47" s="34">
        <v>83.797468354430379</v>
      </c>
      <c r="H47" s="34">
        <v>82.412060301507537</v>
      </c>
      <c r="I47" s="204"/>
      <c r="K47" s="43"/>
      <c r="L47" s="25"/>
      <c r="M47" s="25"/>
      <c r="N47" s="26"/>
      <c r="O47" s="25"/>
      <c r="P47" s="25"/>
      <c r="Q47" s="25"/>
    </row>
    <row r="48" spans="1:17" ht="14.1" customHeight="1">
      <c r="A48" s="296" t="s">
        <v>115</v>
      </c>
      <c r="B48" s="34"/>
      <c r="C48" s="34"/>
      <c r="D48" s="34"/>
      <c r="E48" s="34"/>
      <c r="F48" s="34"/>
      <c r="G48" s="34"/>
      <c r="H48" s="34"/>
      <c r="I48" s="204"/>
      <c r="K48" s="240"/>
      <c r="L48" s="240"/>
      <c r="M48" s="236"/>
      <c r="N48" s="240"/>
      <c r="O48" s="240"/>
      <c r="P48" s="240"/>
      <c r="Q48" s="240"/>
    </row>
    <row r="49" spans="1:17" ht="14.1" customHeight="1">
      <c r="A49" s="275" t="s">
        <v>116</v>
      </c>
      <c r="B49" s="34">
        <v>100.59347181008901</v>
      </c>
      <c r="C49" s="34">
        <v>96.590909090909093</v>
      </c>
      <c r="D49" s="34">
        <v>120</v>
      </c>
      <c r="E49" s="34">
        <v>109.30232558139534</v>
      </c>
      <c r="F49" s="34">
        <v>100</v>
      </c>
      <c r="G49" s="34">
        <v>85.245901639344254</v>
      </c>
      <c r="H49" s="34">
        <v>81.818181818181827</v>
      </c>
      <c r="I49" s="205"/>
      <c r="K49" s="43"/>
      <c r="L49" s="25"/>
      <c r="M49" s="25"/>
      <c r="N49" s="26"/>
      <c r="O49" s="25"/>
      <c r="P49" s="25"/>
      <c r="Q49" s="25"/>
    </row>
    <row r="50" spans="1:17" ht="14.1" customHeight="1">
      <c r="A50" s="298" t="s">
        <v>117</v>
      </c>
      <c r="B50" s="100"/>
      <c r="C50" s="100"/>
      <c r="D50" s="100"/>
      <c r="E50" s="100"/>
      <c r="F50" s="100"/>
      <c r="G50" s="100"/>
      <c r="H50" s="100"/>
      <c r="I50" s="205"/>
      <c r="K50" s="240"/>
      <c r="L50" s="240"/>
      <c r="M50" s="25"/>
      <c r="N50" s="239"/>
      <c r="O50" s="238"/>
      <c r="P50" s="238"/>
      <c r="Q50" s="238"/>
    </row>
    <row r="51" spans="1:17">
      <c r="A51" s="37"/>
      <c r="B51" s="38"/>
      <c r="C51" s="38"/>
      <c r="D51" s="14"/>
      <c r="E51" s="38"/>
      <c r="F51" s="38"/>
      <c r="G51" s="38"/>
      <c r="H51" s="38"/>
      <c r="I51" s="205"/>
      <c r="K51" s="43"/>
      <c r="L51" s="43"/>
      <c r="M51" s="43"/>
      <c r="N51" s="43"/>
      <c r="O51" s="43"/>
      <c r="P51" s="43"/>
      <c r="Q51" s="43"/>
    </row>
    <row r="52" spans="1:17" s="46" customFormat="1">
      <c r="A52" s="160" t="s">
        <v>168</v>
      </c>
      <c r="B52" s="37"/>
      <c r="C52" s="37"/>
      <c r="D52" s="40"/>
      <c r="E52" s="37"/>
      <c r="F52" s="37"/>
      <c r="G52" s="37"/>
      <c r="H52" s="37"/>
      <c r="I52" s="198"/>
      <c r="K52" s="154"/>
      <c r="L52" s="154"/>
      <c r="M52" s="154"/>
      <c r="N52" s="154"/>
      <c r="O52" s="154"/>
      <c r="P52" s="154"/>
      <c r="Q52" s="154"/>
    </row>
    <row r="53" spans="1:17" s="46" customFormat="1">
      <c r="A53" s="293" t="s">
        <v>118</v>
      </c>
      <c r="B53" s="39"/>
      <c r="C53" s="39"/>
      <c r="D53" s="41"/>
      <c r="E53" s="39"/>
      <c r="F53" s="39"/>
      <c r="G53" s="39"/>
      <c r="H53" s="39"/>
      <c r="I53" s="198"/>
    </row>
    <row r="54" spans="1:17">
      <c r="B54" s="47"/>
    </row>
  </sheetData>
  <mergeCells count="20">
    <mergeCell ref="A36:H36"/>
    <mergeCell ref="I1:I2"/>
    <mergeCell ref="A1:H1"/>
    <mergeCell ref="A2:H2"/>
    <mergeCell ref="A4:A6"/>
    <mergeCell ref="B4:D4"/>
    <mergeCell ref="E4:H4"/>
    <mergeCell ref="B5:D5"/>
    <mergeCell ref="E5:H5"/>
    <mergeCell ref="B6:B7"/>
    <mergeCell ref="C6:D6"/>
    <mergeCell ref="E6:F6"/>
    <mergeCell ref="G6:H6"/>
    <mergeCell ref="A7:A9"/>
    <mergeCell ref="C7:D7"/>
    <mergeCell ref="E7:F7"/>
    <mergeCell ref="G7:H7"/>
    <mergeCell ref="B8:B9"/>
    <mergeCell ref="A10:H10"/>
    <mergeCell ref="A25:H25"/>
  </mergeCells>
  <hyperlinks>
    <hyperlink ref="I1" location="'Spis tablic  List of tables 1.1'!A1" display="'Spis tablic  List of tables 1.1'!A1"/>
    <hyperlink ref="I1:I2" location="'Spis tablic'!A1" display="'Spis tablic'!A1"/>
  </hyperlinks>
  <pageMargins left="0.7" right="0.7" top="0.75" bottom="0.75" header="0.3" footer="0.3"/>
  <pageSetup paperSize="9" orientation="landscape"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showGridLines="0" workbookViewId="0">
      <selection activeCell="F8" sqref="F8"/>
    </sheetView>
  </sheetViews>
  <sheetFormatPr defaultRowHeight="12.75"/>
  <cols>
    <col min="1" max="1" width="24.42578125" style="42" customWidth="1"/>
    <col min="2" max="3" width="12.7109375" style="42" customWidth="1"/>
    <col min="4" max="4" width="12.7109375" style="48" customWidth="1"/>
    <col min="5" max="5" width="16" style="198" customWidth="1"/>
    <col min="6" max="16384" width="9.140625" style="42"/>
  </cols>
  <sheetData>
    <row r="1" spans="1:14">
      <c r="A1" s="412" t="s">
        <v>221</v>
      </c>
      <c r="B1" s="412"/>
      <c r="C1" s="412"/>
      <c r="D1" s="412"/>
      <c r="E1" s="403" t="s">
        <v>127</v>
      </c>
    </row>
    <row r="2" spans="1:14">
      <c r="A2" s="380" t="s">
        <v>222</v>
      </c>
      <c r="B2" s="380"/>
      <c r="C2" s="380"/>
      <c r="D2" s="380"/>
      <c r="E2" s="403"/>
    </row>
    <row r="3" spans="1:14" ht="15" customHeight="1">
      <c r="A3" s="305"/>
      <c r="B3" s="305"/>
      <c r="C3" s="305"/>
      <c r="D3" s="305"/>
    </row>
    <row r="4" spans="1:14">
      <c r="A4" s="416" t="s">
        <v>138</v>
      </c>
      <c r="B4" s="387" t="s">
        <v>139</v>
      </c>
      <c r="C4" s="387"/>
      <c r="D4" s="384"/>
    </row>
    <row r="5" spans="1:14">
      <c r="A5" s="417"/>
      <c r="B5" s="413" t="s">
        <v>141</v>
      </c>
      <c r="C5" s="414"/>
      <c r="D5" s="415"/>
    </row>
    <row r="6" spans="1:14">
      <c r="A6" s="418"/>
      <c r="B6" s="281"/>
      <c r="C6" s="387" t="s">
        <v>169</v>
      </c>
      <c r="D6" s="384"/>
    </row>
    <row r="7" spans="1:14">
      <c r="A7" s="419" t="s">
        <v>145</v>
      </c>
      <c r="B7" s="322" t="s">
        <v>164</v>
      </c>
      <c r="C7" s="421" t="s">
        <v>146</v>
      </c>
      <c r="D7" s="422"/>
    </row>
    <row r="8" spans="1:14" ht="12.75" customHeight="1">
      <c r="A8" s="419"/>
      <c r="B8" s="362" t="s">
        <v>147</v>
      </c>
      <c r="C8" s="273" t="s">
        <v>148</v>
      </c>
      <c r="D8" s="274" t="s">
        <v>149</v>
      </c>
    </row>
    <row r="9" spans="1:14">
      <c r="A9" s="420"/>
      <c r="B9" s="276"/>
      <c r="C9" s="307" t="s">
        <v>150</v>
      </c>
      <c r="D9" s="308" t="s">
        <v>151</v>
      </c>
    </row>
    <row r="10" spans="1:14" ht="20.100000000000001" customHeight="1">
      <c r="A10" s="423" t="s">
        <v>170</v>
      </c>
      <c r="B10" s="424"/>
      <c r="C10" s="407"/>
      <c r="D10" s="408"/>
      <c r="F10" s="43"/>
      <c r="G10" s="43"/>
      <c r="H10" s="43"/>
      <c r="I10" s="43"/>
      <c r="J10" s="43"/>
      <c r="K10" s="43"/>
      <c r="L10" s="43"/>
      <c r="M10" s="43"/>
      <c r="N10" s="43"/>
    </row>
    <row r="11" spans="1:14" ht="14.1" customHeight="1">
      <c r="A11" s="18" t="s">
        <v>123</v>
      </c>
      <c r="B11" s="299">
        <v>3869</v>
      </c>
      <c r="C11" s="299">
        <v>1912</v>
      </c>
      <c r="D11" s="20">
        <v>313</v>
      </c>
      <c r="E11" s="201"/>
      <c r="F11" s="240"/>
      <c r="G11" s="240"/>
      <c r="H11" s="21"/>
      <c r="I11" s="240"/>
      <c r="J11" s="240"/>
      <c r="K11" s="240"/>
      <c r="L11" s="240"/>
      <c r="M11" s="21"/>
      <c r="N11" s="43"/>
    </row>
    <row r="12" spans="1:14" ht="14.1" customHeight="1">
      <c r="A12" s="295" t="s">
        <v>124</v>
      </c>
      <c r="B12" s="27"/>
      <c r="C12" s="27"/>
      <c r="D12" s="6"/>
      <c r="E12" s="201"/>
      <c r="F12" s="43"/>
      <c r="G12" s="21"/>
      <c r="H12" s="21"/>
      <c r="I12" s="22"/>
      <c r="J12" s="21"/>
      <c r="K12" s="21"/>
      <c r="L12" s="21"/>
      <c r="M12" s="21"/>
      <c r="N12" s="43"/>
    </row>
    <row r="13" spans="1:14" ht="14.1" customHeight="1">
      <c r="A13" s="23" t="s">
        <v>106</v>
      </c>
      <c r="B13" s="264">
        <v>3760</v>
      </c>
      <c r="C13" s="264">
        <v>1852</v>
      </c>
      <c r="D13" s="4">
        <v>308</v>
      </c>
      <c r="E13" s="201"/>
      <c r="F13" s="203"/>
      <c r="G13" s="203"/>
      <c r="H13" s="203"/>
      <c r="I13" s="203"/>
      <c r="J13" s="203"/>
      <c r="K13" s="203"/>
      <c r="L13" s="240"/>
      <c r="M13" s="25"/>
      <c r="N13" s="43"/>
    </row>
    <row r="14" spans="1:14" ht="14.1" customHeight="1">
      <c r="A14" s="296" t="s">
        <v>107</v>
      </c>
      <c r="B14" s="27"/>
      <c r="C14" s="27"/>
      <c r="D14" s="6"/>
      <c r="E14" s="201"/>
      <c r="F14" s="203"/>
      <c r="G14" s="203"/>
      <c r="H14" s="203"/>
      <c r="I14" s="203"/>
      <c r="J14" s="203"/>
      <c r="K14" s="203"/>
      <c r="L14" s="25"/>
      <c r="M14" s="25"/>
      <c r="N14" s="43"/>
    </row>
    <row r="15" spans="1:14" ht="14.1" customHeight="1">
      <c r="A15" s="23" t="s">
        <v>108</v>
      </c>
      <c r="B15" s="264">
        <v>109</v>
      </c>
      <c r="C15" s="264">
        <v>60</v>
      </c>
      <c r="D15" s="4">
        <v>5</v>
      </c>
      <c r="E15" s="201"/>
      <c r="F15" s="203"/>
      <c r="G15" s="203"/>
      <c r="H15" s="203"/>
      <c r="I15" s="203"/>
      <c r="J15" s="203"/>
      <c r="K15" s="203"/>
      <c r="L15" s="240"/>
      <c r="M15" s="25"/>
      <c r="N15" s="43"/>
    </row>
    <row r="16" spans="1:14" ht="14.1" customHeight="1">
      <c r="A16" s="296" t="s">
        <v>109</v>
      </c>
      <c r="B16" s="27"/>
      <c r="C16" s="27"/>
      <c r="D16" s="6"/>
      <c r="E16" s="201"/>
      <c r="F16" s="203"/>
      <c r="G16" s="203"/>
      <c r="H16" s="203"/>
      <c r="I16" s="203"/>
      <c r="J16" s="203"/>
      <c r="K16" s="203"/>
      <c r="L16" s="25"/>
      <c r="M16" s="25"/>
      <c r="N16" s="43"/>
    </row>
    <row r="17" spans="1:14" ht="14.1" customHeight="1">
      <c r="A17" s="28" t="s">
        <v>136</v>
      </c>
      <c r="B17" s="264">
        <v>3650</v>
      </c>
      <c r="C17" s="264">
        <v>1789</v>
      </c>
      <c r="D17" s="4">
        <v>257</v>
      </c>
      <c r="E17" s="201"/>
      <c r="F17" s="203"/>
      <c r="G17" s="203"/>
      <c r="H17" s="203"/>
      <c r="I17" s="203"/>
      <c r="J17" s="203"/>
      <c r="K17" s="203"/>
      <c r="L17" s="240"/>
      <c r="M17" s="25"/>
      <c r="N17" s="43"/>
    </row>
    <row r="18" spans="1:14" ht="14.1" customHeight="1">
      <c r="A18" s="297" t="s">
        <v>111</v>
      </c>
      <c r="B18" s="27"/>
      <c r="C18" s="27"/>
      <c r="D18" s="6"/>
      <c r="E18" s="201"/>
      <c r="F18" s="203"/>
      <c r="G18" s="203"/>
      <c r="H18" s="203"/>
      <c r="I18" s="203"/>
      <c r="J18" s="203"/>
      <c r="K18" s="203"/>
      <c r="L18" s="25"/>
      <c r="M18" s="25"/>
      <c r="N18" s="43"/>
    </row>
    <row r="19" spans="1:14" ht="14.1" customHeight="1">
      <c r="A19" s="23" t="s">
        <v>112</v>
      </c>
      <c r="B19" s="264">
        <v>3541</v>
      </c>
      <c r="C19" s="264">
        <v>1729</v>
      </c>
      <c r="D19" s="4">
        <v>252</v>
      </c>
      <c r="E19" s="201"/>
      <c r="F19" s="203"/>
      <c r="G19" s="203"/>
      <c r="H19" s="203"/>
      <c r="I19" s="203"/>
      <c r="J19" s="203"/>
      <c r="K19" s="203"/>
      <c r="L19" s="240"/>
      <c r="M19" s="25"/>
      <c r="N19" s="43"/>
    </row>
    <row r="20" spans="1:14" ht="14.1" customHeight="1">
      <c r="A20" s="296" t="s">
        <v>113</v>
      </c>
      <c r="B20" s="27"/>
      <c r="C20" s="27"/>
      <c r="D20" s="6"/>
      <c r="E20" s="203"/>
      <c r="F20" s="203"/>
      <c r="G20" s="203"/>
      <c r="H20" s="203"/>
      <c r="I20" s="203"/>
      <c r="J20" s="203"/>
      <c r="K20" s="203"/>
      <c r="L20" s="25"/>
      <c r="M20" s="25"/>
      <c r="N20" s="43"/>
    </row>
    <row r="21" spans="1:14" ht="14.1" customHeight="1">
      <c r="A21" s="23" t="s">
        <v>114</v>
      </c>
      <c r="B21" s="264">
        <v>109</v>
      </c>
      <c r="C21" s="264">
        <v>60</v>
      </c>
      <c r="D21" s="4">
        <v>5</v>
      </c>
      <c r="E21" s="203"/>
      <c r="F21" s="203"/>
      <c r="G21" s="203"/>
      <c r="H21" s="203"/>
      <c r="I21" s="203"/>
      <c r="J21" s="203"/>
      <c r="K21" s="203"/>
      <c r="L21" s="240"/>
      <c r="M21" s="25"/>
      <c r="N21" s="43"/>
    </row>
    <row r="22" spans="1:14" ht="14.1" customHeight="1">
      <c r="A22" s="296" t="s">
        <v>115</v>
      </c>
      <c r="B22" s="27"/>
      <c r="C22" s="27"/>
      <c r="D22" s="6"/>
      <c r="E22" s="203"/>
      <c r="F22" s="203"/>
      <c r="G22" s="203"/>
      <c r="H22" s="203"/>
      <c r="I22" s="203"/>
      <c r="J22" s="203"/>
      <c r="K22" s="203"/>
      <c r="L22" s="25"/>
      <c r="M22" s="25"/>
      <c r="N22" s="43"/>
    </row>
    <row r="23" spans="1:14" ht="14.1" customHeight="1">
      <c r="A23" s="28" t="s">
        <v>116</v>
      </c>
      <c r="B23" s="24">
        <v>201</v>
      </c>
      <c r="C23" s="24">
        <v>106</v>
      </c>
      <c r="D23" s="4">
        <v>56</v>
      </c>
      <c r="E23" s="203"/>
      <c r="F23" s="203"/>
      <c r="G23" s="203"/>
      <c r="H23" s="203"/>
      <c r="I23" s="203"/>
      <c r="J23" s="203"/>
      <c r="K23" s="203"/>
      <c r="L23" s="238"/>
      <c r="M23" s="25"/>
      <c r="N23" s="43"/>
    </row>
    <row r="24" spans="1:14" ht="14.1" customHeight="1">
      <c r="A24" s="297" t="s">
        <v>117</v>
      </c>
      <c r="B24" s="29"/>
      <c r="C24" s="29"/>
      <c r="D24" s="5"/>
      <c r="E24" s="202"/>
      <c r="F24" s="43"/>
      <c r="G24" s="43"/>
      <c r="H24" s="43"/>
      <c r="I24" s="43"/>
      <c r="J24" s="43"/>
      <c r="K24" s="43"/>
      <c r="L24" s="43"/>
      <c r="M24" s="43"/>
    </row>
    <row r="25" spans="1:14" ht="20.100000000000001" customHeight="1">
      <c r="A25" s="406" t="s">
        <v>171</v>
      </c>
      <c r="B25" s="407"/>
      <c r="C25" s="407"/>
      <c r="D25" s="408"/>
      <c r="E25" s="202"/>
      <c r="F25" s="43"/>
      <c r="G25" s="43"/>
      <c r="H25" s="43"/>
      <c r="I25" s="43"/>
      <c r="J25" s="43"/>
      <c r="K25" s="43"/>
      <c r="L25" s="43"/>
      <c r="M25" s="43"/>
    </row>
    <row r="26" spans="1:14" ht="14.1" customHeight="1">
      <c r="A26" s="156" t="s">
        <v>123</v>
      </c>
      <c r="B26" s="300">
        <v>100</v>
      </c>
      <c r="C26" s="30">
        <v>100</v>
      </c>
      <c r="D26" s="31">
        <v>100</v>
      </c>
      <c r="E26" s="202"/>
      <c r="F26" s="43"/>
      <c r="G26" s="43"/>
      <c r="H26" s="43"/>
      <c r="I26" s="43"/>
      <c r="J26" s="43"/>
      <c r="K26" s="43"/>
      <c r="L26" s="43"/>
      <c r="M26" s="43"/>
    </row>
    <row r="27" spans="1:14" ht="14.1" customHeight="1">
      <c r="A27" s="309" t="s">
        <v>124</v>
      </c>
      <c r="B27" s="301"/>
      <c r="C27" s="32"/>
      <c r="D27" s="67"/>
      <c r="E27" s="202"/>
      <c r="F27" s="43"/>
      <c r="G27" s="43"/>
      <c r="H27" s="43"/>
      <c r="I27" s="43"/>
      <c r="J27" s="43"/>
      <c r="K27" s="43"/>
      <c r="L27" s="43"/>
      <c r="M27" s="43"/>
    </row>
    <row r="28" spans="1:14" ht="14.1" customHeight="1">
      <c r="A28" s="157" t="s">
        <v>106</v>
      </c>
      <c r="B28" s="302">
        <f>B13/B$11*100</f>
        <v>97.18273455673301</v>
      </c>
      <c r="C28" s="34">
        <f>C13/C$11*100</f>
        <v>96.861924686192467</v>
      </c>
      <c r="D28" s="9">
        <v>98.402555910543128</v>
      </c>
      <c r="E28" s="204"/>
      <c r="F28" s="43"/>
      <c r="G28" s="241"/>
      <c r="H28" s="43"/>
      <c r="I28" s="43"/>
      <c r="J28" s="43"/>
      <c r="K28" s="43"/>
      <c r="L28" s="43"/>
      <c r="M28" s="43"/>
    </row>
    <row r="29" spans="1:14" ht="14.1" customHeight="1">
      <c r="A29" s="310" t="s">
        <v>107</v>
      </c>
      <c r="B29" s="302"/>
      <c r="C29" s="34"/>
      <c r="D29" s="9"/>
      <c r="E29" s="204"/>
      <c r="F29" s="43"/>
      <c r="G29" s="241"/>
      <c r="H29" s="43"/>
      <c r="I29" s="43"/>
      <c r="J29" s="43"/>
      <c r="K29" s="43"/>
      <c r="L29" s="43"/>
      <c r="M29" s="43"/>
    </row>
    <row r="30" spans="1:14" ht="14.1" customHeight="1">
      <c r="A30" s="157" t="s">
        <v>108</v>
      </c>
      <c r="B30" s="302">
        <f>B15/B$11*100</f>
        <v>2.8172654432669941</v>
      </c>
      <c r="C30" s="34">
        <f>C15/C$11*100</f>
        <v>3.1380753138075312</v>
      </c>
      <c r="D30" s="9">
        <v>1.5974440894568689</v>
      </c>
      <c r="E30" s="204"/>
      <c r="F30" s="43"/>
      <c r="G30" s="241"/>
      <c r="H30" s="43"/>
      <c r="I30" s="43"/>
      <c r="J30" s="43"/>
      <c r="K30" s="43"/>
      <c r="L30" s="43"/>
      <c r="M30" s="43"/>
    </row>
    <row r="31" spans="1:14" ht="14.1" customHeight="1">
      <c r="A31" s="310" t="s">
        <v>109</v>
      </c>
      <c r="B31" s="302"/>
      <c r="C31" s="34"/>
      <c r="D31" s="9"/>
      <c r="E31" s="204"/>
      <c r="F31" s="43"/>
      <c r="G31" s="241"/>
      <c r="H31" s="43"/>
      <c r="I31" s="43"/>
      <c r="J31" s="43"/>
      <c r="K31" s="43"/>
      <c r="L31" s="43"/>
      <c r="M31" s="43"/>
    </row>
    <row r="32" spans="1:14" ht="14.1" customHeight="1">
      <c r="A32" s="151" t="s">
        <v>110</v>
      </c>
      <c r="B32" s="302">
        <f>B17/B$11*100</f>
        <v>94.339622641509436</v>
      </c>
      <c r="C32" s="34">
        <f>C17/C$11*100</f>
        <v>93.56694560669456</v>
      </c>
      <c r="D32" s="9">
        <v>82.108626198083073</v>
      </c>
      <c r="E32" s="204"/>
      <c r="F32" s="43"/>
      <c r="G32" s="44"/>
    </row>
    <row r="33" spans="1:13" ht="14.1" customHeight="1">
      <c r="A33" s="311" t="s">
        <v>111</v>
      </c>
      <c r="B33" s="303"/>
      <c r="C33" s="35"/>
      <c r="D33" s="9"/>
      <c r="E33" s="204"/>
      <c r="F33" s="43"/>
      <c r="G33" s="44"/>
    </row>
    <row r="34" spans="1:13" ht="14.1" customHeight="1">
      <c r="A34" s="151" t="s">
        <v>116</v>
      </c>
      <c r="B34" s="302">
        <f>B23/B13*100</f>
        <v>5.3457446808510642</v>
      </c>
      <c r="C34" s="34">
        <f>C23/C13*100</f>
        <v>5.7235421166306688</v>
      </c>
      <c r="D34" s="9">
        <v>17.891373801916931</v>
      </c>
      <c r="E34" s="204"/>
      <c r="F34" s="43"/>
      <c r="G34" s="44"/>
    </row>
    <row r="35" spans="1:13" ht="14.1" customHeight="1">
      <c r="A35" s="312" t="s">
        <v>117</v>
      </c>
      <c r="B35" s="304"/>
      <c r="C35" s="86"/>
      <c r="D35" s="84"/>
      <c r="E35" s="204"/>
    </row>
    <row r="36" spans="1:13">
      <c r="A36" s="275"/>
      <c r="B36" s="38"/>
      <c r="C36" s="38"/>
      <c r="D36" s="14"/>
      <c r="E36" s="205"/>
      <c r="G36" s="43"/>
      <c r="H36" s="43"/>
      <c r="I36" s="43"/>
      <c r="J36" s="43"/>
      <c r="K36" s="43"/>
      <c r="L36" s="43"/>
      <c r="M36" s="43"/>
    </row>
    <row r="37" spans="1:13" s="46" customFormat="1">
      <c r="A37" s="160" t="s">
        <v>168</v>
      </c>
      <c r="B37" s="275"/>
      <c r="C37" s="275"/>
      <c r="D37" s="306"/>
      <c r="E37" s="198"/>
      <c r="G37" s="154"/>
      <c r="H37" s="154"/>
      <c r="I37" s="154"/>
      <c r="J37" s="154"/>
      <c r="K37" s="154"/>
      <c r="L37" s="154"/>
      <c r="M37" s="154"/>
    </row>
    <row r="38" spans="1:13" s="46" customFormat="1">
      <c r="A38" s="293" t="s">
        <v>118</v>
      </c>
      <c r="B38" s="160"/>
      <c r="C38" s="160"/>
      <c r="D38" s="197"/>
      <c r="E38" s="198"/>
    </row>
    <row r="39" spans="1:13">
      <c r="B39" s="47"/>
    </row>
  </sheetData>
  <mergeCells count="11">
    <mergeCell ref="A25:D25"/>
    <mergeCell ref="A7:A9"/>
    <mergeCell ref="C6:D6"/>
    <mergeCell ref="C7:D7"/>
    <mergeCell ref="A1:D1"/>
    <mergeCell ref="A10:D10"/>
    <mergeCell ref="E1:E2"/>
    <mergeCell ref="A2:D2"/>
    <mergeCell ref="B4:D4"/>
    <mergeCell ref="B5:D5"/>
    <mergeCell ref="A4:A6"/>
  </mergeCells>
  <hyperlinks>
    <hyperlink ref="E1" location="'Spis tablic  List of tables 1.1'!A1" display="'Spis tablic  List of tables 1.1'!A1"/>
    <hyperlink ref="E1:E2" location="'Spis tablic'!A1" display="'Spis tablic'!A1"/>
  </hyperlinks>
  <pageMargins left="0.7" right="0.7" top="0.75" bottom="0.75" header="0.3" footer="0.3"/>
  <pageSetup paperSize="9" orientation="portrait" horizontalDpi="4294967294"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8"/>
  <sheetViews>
    <sheetView showGridLines="0" zoomScaleNormal="100" workbookViewId="0">
      <pane ySplit="11" topLeftCell="A12" activePane="bottomLeft" state="frozen"/>
      <selection pane="bottomLeft" sqref="A1:J1"/>
    </sheetView>
  </sheetViews>
  <sheetFormatPr defaultColWidth="13.140625" defaultRowHeight="21" customHeight="1"/>
  <cols>
    <col min="1" max="1" width="29" style="42" customWidth="1"/>
    <col min="2" max="3" width="10.7109375" style="42" customWidth="1"/>
    <col min="4" max="4" width="11.7109375" style="42" customWidth="1"/>
    <col min="5" max="6" width="10.7109375" style="42" customWidth="1"/>
    <col min="7" max="7" width="11.7109375" style="42" customWidth="1"/>
    <col min="8" max="9" width="10.7109375" style="42" customWidth="1"/>
    <col min="10" max="10" width="11.7109375" style="42" customWidth="1"/>
    <col min="11" max="11" width="16.7109375" style="198" customWidth="1"/>
    <col min="12" max="16384" width="13.140625" style="42"/>
  </cols>
  <sheetData>
    <row r="1" spans="1:21" ht="15" customHeight="1">
      <c r="A1" s="438" t="s">
        <v>223</v>
      </c>
      <c r="B1" s="438"/>
      <c r="C1" s="438"/>
      <c r="D1" s="438"/>
      <c r="E1" s="438"/>
      <c r="F1" s="438"/>
      <c r="G1" s="438"/>
      <c r="H1" s="438"/>
      <c r="I1" s="438"/>
      <c r="J1" s="438"/>
      <c r="K1" s="403" t="s">
        <v>127</v>
      </c>
    </row>
    <row r="2" spans="1:21" ht="15" customHeight="1">
      <c r="A2" s="439" t="s">
        <v>224</v>
      </c>
      <c r="B2" s="439"/>
      <c r="C2" s="439"/>
      <c r="D2" s="439"/>
      <c r="E2" s="439"/>
      <c r="F2" s="439"/>
      <c r="G2" s="439"/>
      <c r="H2" s="439"/>
      <c r="I2" s="439"/>
      <c r="J2" s="439"/>
      <c r="K2" s="403"/>
    </row>
    <row r="3" spans="1:21" ht="15" customHeight="1">
      <c r="A3" s="313"/>
      <c r="B3" s="314"/>
      <c r="C3" s="314"/>
      <c r="D3" s="314"/>
      <c r="E3" s="314"/>
      <c r="F3" s="314"/>
      <c r="G3" s="314"/>
      <c r="H3" s="314"/>
      <c r="I3" s="314"/>
      <c r="J3" s="314"/>
    </row>
    <row r="4" spans="1:21" ht="12.75">
      <c r="A4" s="416" t="s">
        <v>174</v>
      </c>
      <c r="B4" s="386" t="s">
        <v>139</v>
      </c>
      <c r="C4" s="387"/>
      <c r="D4" s="384"/>
      <c r="E4" s="440" t="s">
        <v>158</v>
      </c>
      <c r="F4" s="436"/>
      <c r="G4" s="436"/>
      <c r="H4" s="436"/>
      <c r="I4" s="436"/>
      <c r="J4" s="428"/>
    </row>
    <row r="5" spans="1:21" ht="12.75">
      <c r="A5" s="417"/>
      <c r="B5" s="441" t="s">
        <v>141</v>
      </c>
      <c r="C5" s="404"/>
      <c r="D5" s="398"/>
      <c r="E5" s="442" t="s">
        <v>159</v>
      </c>
      <c r="F5" s="437"/>
      <c r="G5" s="437"/>
      <c r="H5" s="437"/>
      <c r="I5" s="437"/>
      <c r="J5" s="430"/>
    </row>
    <row r="6" spans="1:21" ht="12.75">
      <c r="A6" s="417"/>
      <c r="B6" s="416" t="s">
        <v>164</v>
      </c>
      <c r="C6" s="435" t="s">
        <v>169</v>
      </c>
      <c r="D6" s="388"/>
      <c r="E6" s="427" t="s">
        <v>160</v>
      </c>
      <c r="F6" s="436"/>
      <c r="G6" s="428"/>
      <c r="H6" s="427" t="s">
        <v>161</v>
      </c>
      <c r="I6" s="436"/>
      <c r="J6" s="428"/>
    </row>
    <row r="7" spans="1:21" ht="12.75">
      <c r="A7" s="417"/>
      <c r="B7" s="417"/>
      <c r="C7" s="429" t="s">
        <v>146</v>
      </c>
      <c r="D7" s="430"/>
      <c r="E7" s="429" t="s">
        <v>162</v>
      </c>
      <c r="F7" s="437"/>
      <c r="G7" s="430"/>
      <c r="H7" s="429" t="s">
        <v>163</v>
      </c>
      <c r="I7" s="437"/>
      <c r="J7" s="430"/>
    </row>
    <row r="8" spans="1:21" ht="12.75">
      <c r="A8" s="425" t="s">
        <v>175</v>
      </c>
      <c r="B8" s="417"/>
      <c r="C8" s="416" t="s">
        <v>148</v>
      </c>
      <c r="D8" s="416" t="s">
        <v>149</v>
      </c>
      <c r="E8" s="416" t="s">
        <v>164</v>
      </c>
      <c r="F8" s="427" t="s">
        <v>169</v>
      </c>
      <c r="G8" s="428"/>
      <c r="H8" s="416" t="s">
        <v>164</v>
      </c>
      <c r="I8" s="427" t="s">
        <v>169</v>
      </c>
      <c r="J8" s="428"/>
    </row>
    <row r="9" spans="1:21" ht="12.75">
      <c r="A9" s="425"/>
      <c r="B9" s="425" t="s">
        <v>147</v>
      </c>
      <c r="C9" s="417"/>
      <c r="D9" s="417"/>
      <c r="E9" s="417"/>
      <c r="F9" s="429" t="s">
        <v>146</v>
      </c>
      <c r="G9" s="430"/>
      <c r="H9" s="417"/>
      <c r="I9" s="429" t="s">
        <v>146</v>
      </c>
      <c r="J9" s="430"/>
    </row>
    <row r="10" spans="1:21" ht="12.75" customHeight="1">
      <c r="A10" s="425"/>
      <c r="B10" s="425"/>
      <c r="C10" s="425" t="s">
        <v>150</v>
      </c>
      <c r="D10" s="425" t="s">
        <v>151</v>
      </c>
      <c r="E10" s="425" t="s">
        <v>147</v>
      </c>
      <c r="F10" s="281" t="s">
        <v>148</v>
      </c>
      <c r="G10" s="324" t="s">
        <v>149</v>
      </c>
      <c r="H10" s="425" t="s">
        <v>147</v>
      </c>
      <c r="I10" s="281" t="s">
        <v>148</v>
      </c>
      <c r="J10" s="281" t="s">
        <v>149</v>
      </c>
    </row>
    <row r="11" spans="1:21" ht="12.75">
      <c r="A11" s="426"/>
      <c r="B11" s="426"/>
      <c r="C11" s="426"/>
      <c r="D11" s="426"/>
      <c r="E11" s="426"/>
      <c r="F11" s="323" t="s">
        <v>150</v>
      </c>
      <c r="G11" s="326" t="s">
        <v>151</v>
      </c>
      <c r="H11" s="426"/>
      <c r="I11" s="323" t="s">
        <v>150</v>
      </c>
      <c r="J11" s="323" t="s">
        <v>151</v>
      </c>
    </row>
    <row r="12" spans="1:21" ht="20.100000000000001" customHeight="1">
      <c r="A12" s="133"/>
      <c r="B12" s="410" t="s">
        <v>165</v>
      </c>
      <c r="C12" s="410"/>
      <c r="D12" s="410"/>
      <c r="E12" s="410"/>
      <c r="F12" s="410"/>
      <c r="G12" s="410"/>
      <c r="H12" s="410"/>
      <c r="I12" s="410"/>
      <c r="J12" s="411"/>
      <c r="K12" s="206"/>
      <c r="L12" s="43"/>
      <c r="M12" s="43"/>
      <c r="N12" s="43"/>
      <c r="O12" s="43"/>
      <c r="P12" s="43"/>
      <c r="Q12" s="43"/>
      <c r="R12" s="43"/>
      <c r="S12" s="43"/>
      <c r="T12" s="43"/>
      <c r="U12" s="43"/>
    </row>
    <row r="13" spans="1:21" ht="15" customHeight="1">
      <c r="A13" s="18" t="s">
        <v>123</v>
      </c>
      <c r="B13" s="242">
        <v>29793</v>
      </c>
      <c r="C13" s="242">
        <v>16484</v>
      </c>
      <c r="D13" s="242">
        <v>1539</v>
      </c>
      <c r="E13" s="242">
        <v>26963</v>
      </c>
      <c r="F13" s="242">
        <v>15048</v>
      </c>
      <c r="G13" s="242">
        <v>1414</v>
      </c>
      <c r="H13" s="242">
        <v>2830</v>
      </c>
      <c r="I13" s="245">
        <v>1436</v>
      </c>
      <c r="J13" s="282">
        <v>125</v>
      </c>
      <c r="K13" s="208"/>
      <c r="L13" s="22"/>
      <c r="M13" s="22"/>
      <c r="N13" s="22"/>
      <c r="O13" s="22"/>
      <c r="P13" s="22"/>
      <c r="Q13" s="22"/>
      <c r="R13" s="22"/>
      <c r="S13" s="22"/>
      <c r="T13" s="22"/>
      <c r="U13" s="43"/>
    </row>
    <row r="14" spans="1:21" ht="15" customHeight="1">
      <c r="A14" s="295" t="s">
        <v>124</v>
      </c>
      <c r="B14" s="50"/>
      <c r="C14" s="50"/>
      <c r="D14" s="50"/>
      <c r="E14" s="50"/>
      <c r="F14" s="50"/>
      <c r="G14" s="50"/>
      <c r="H14" s="50"/>
      <c r="I14" s="50"/>
      <c r="J14" s="50"/>
      <c r="K14" s="208"/>
      <c r="L14" s="22"/>
      <c r="M14" s="22"/>
      <c r="N14" s="22"/>
      <c r="O14" s="22"/>
      <c r="P14" s="22"/>
      <c r="Q14" s="22"/>
      <c r="R14" s="22"/>
      <c r="S14" s="22"/>
      <c r="T14" s="22"/>
      <c r="U14" s="43"/>
    </row>
    <row r="15" spans="1:21" ht="15" customHeight="1">
      <c r="A15" s="134" t="s">
        <v>67</v>
      </c>
      <c r="B15" s="51">
        <v>5160</v>
      </c>
      <c r="C15" s="51">
        <v>2879</v>
      </c>
      <c r="D15" s="51">
        <v>501</v>
      </c>
      <c r="E15" s="51">
        <v>5143</v>
      </c>
      <c r="F15" s="51">
        <v>2874</v>
      </c>
      <c r="G15" s="51">
        <v>494</v>
      </c>
      <c r="H15" s="51">
        <v>17</v>
      </c>
      <c r="I15" s="51">
        <v>5</v>
      </c>
      <c r="J15" s="51">
        <v>7</v>
      </c>
      <c r="K15" s="256"/>
      <c r="L15" s="26"/>
      <c r="M15" s="26"/>
      <c r="N15" s="26"/>
      <c r="O15" s="26"/>
      <c r="P15" s="26"/>
      <c r="Q15" s="26"/>
      <c r="R15" s="26"/>
      <c r="S15" s="26"/>
      <c r="T15" s="26"/>
      <c r="U15" s="43"/>
    </row>
    <row r="16" spans="1:21" ht="15" customHeight="1">
      <c r="A16" s="327" t="s">
        <v>2</v>
      </c>
      <c r="B16" s="52"/>
      <c r="C16" s="50"/>
      <c r="D16" s="52"/>
      <c r="E16" s="52"/>
      <c r="F16" s="52"/>
      <c r="G16" s="52"/>
      <c r="H16" s="52"/>
      <c r="I16" s="52"/>
      <c r="J16" s="52"/>
      <c r="K16" s="208"/>
      <c r="L16" s="26"/>
      <c r="M16" s="22"/>
      <c r="N16" s="26"/>
      <c r="O16" s="26"/>
      <c r="P16" s="26"/>
      <c r="Q16" s="26"/>
      <c r="R16" s="26"/>
      <c r="S16" s="26"/>
      <c r="T16" s="26"/>
      <c r="U16" s="43"/>
    </row>
    <row r="17" spans="1:21" ht="15" customHeight="1">
      <c r="A17" s="134" t="s">
        <v>68</v>
      </c>
      <c r="B17" s="51">
        <v>4884</v>
      </c>
      <c r="C17" s="51">
        <v>1710</v>
      </c>
      <c r="D17" s="51">
        <v>203</v>
      </c>
      <c r="E17" s="51">
        <v>4767</v>
      </c>
      <c r="F17" s="51">
        <v>1692</v>
      </c>
      <c r="G17" s="51">
        <v>192</v>
      </c>
      <c r="H17" s="51">
        <v>117</v>
      </c>
      <c r="I17" s="51">
        <v>18</v>
      </c>
      <c r="J17" s="51">
        <v>11</v>
      </c>
      <c r="K17" s="208"/>
      <c r="L17" s="26"/>
      <c r="M17" s="26"/>
      <c r="N17" s="26"/>
      <c r="O17" s="26"/>
      <c r="P17" s="26"/>
      <c r="Q17" s="26"/>
      <c r="R17" s="26"/>
      <c r="S17" s="26"/>
      <c r="T17" s="26"/>
      <c r="U17" s="43"/>
    </row>
    <row r="18" spans="1:21" ht="15" customHeight="1">
      <c r="A18" s="327" t="s">
        <v>76</v>
      </c>
      <c r="B18" s="52"/>
      <c r="C18" s="50"/>
      <c r="D18" s="52"/>
      <c r="E18" s="52"/>
      <c r="F18" s="52"/>
      <c r="G18" s="52"/>
      <c r="H18" s="52"/>
      <c r="I18" s="52"/>
      <c r="J18" s="52"/>
      <c r="K18" s="208"/>
      <c r="L18" s="26"/>
      <c r="M18" s="22"/>
      <c r="N18" s="26"/>
      <c r="O18" s="26"/>
      <c r="P18" s="26"/>
      <c r="Q18" s="26"/>
      <c r="R18" s="26"/>
      <c r="S18" s="26"/>
      <c r="T18" s="26"/>
      <c r="U18" s="43"/>
    </row>
    <row r="19" spans="1:21" ht="15" customHeight="1">
      <c r="A19" s="134" t="s">
        <v>69</v>
      </c>
      <c r="B19" s="51">
        <v>4054</v>
      </c>
      <c r="C19" s="243">
        <v>2824</v>
      </c>
      <c r="D19" s="51">
        <v>32</v>
      </c>
      <c r="E19" s="244">
        <v>3927</v>
      </c>
      <c r="F19" s="51">
        <v>2750</v>
      </c>
      <c r="G19" s="51">
        <v>23</v>
      </c>
      <c r="H19" s="51">
        <v>127</v>
      </c>
      <c r="I19" s="51">
        <v>74</v>
      </c>
      <c r="J19" s="51">
        <v>9</v>
      </c>
      <c r="K19" s="208"/>
      <c r="L19" s="255"/>
      <c r="M19" s="26"/>
      <c r="N19" s="26"/>
      <c r="O19" s="26"/>
      <c r="P19" s="26"/>
      <c r="Q19" s="26"/>
      <c r="R19" s="26"/>
      <c r="S19" s="26"/>
      <c r="T19" s="26"/>
      <c r="U19" s="43"/>
    </row>
    <row r="20" spans="1:21" ht="15" customHeight="1">
      <c r="A20" s="327" t="s">
        <v>75</v>
      </c>
      <c r="B20" s="52"/>
      <c r="C20" s="50"/>
      <c r="D20" s="52"/>
      <c r="E20" s="52"/>
      <c r="F20" s="52"/>
      <c r="G20" s="52"/>
      <c r="H20" s="52"/>
      <c r="I20" s="52"/>
      <c r="J20" s="52"/>
      <c r="K20" s="208"/>
      <c r="L20" s="26"/>
      <c r="M20" s="22"/>
      <c r="N20" s="26"/>
      <c r="O20" s="26"/>
      <c r="P20" s="26"/>
      <c r="Q20" s="26"/>
      <c r="R20" s="26"/>
      <c r="S20" s="26"/>
      <c r="T20" s="26"/>
      <c r="U20" s="43"/>
    </row>
    <row r="21" spans="1:21" ht="15" customHeight="1">
      <c r="A21" s="134" t="s">
        <v>70</v>
      </c>
      <c r="B21" s="51">
        <v>1321</v>
      </c>
      <c r="C21" s="51">
        <v>853</v>
      </c>
      <c r="D21" s="51">
        <v>49</v>
      </c>
      <c r="E21" s="51">
        <v>1221</v>
      </c>
      <c r="F21" s="51">
        <v>813</v>
      </c>
      <c r="G21" s="51">
        <v>48</v>
      </c>
      <c r="H21" s="51">
        <v>100</v>
      </c>
      <c r="I21" s="51">
        <v>40</v>
      </c>
      <c r="J21" s="51">
        <v>1</v>
      </c>
      <c r="K21" s="208"/>
      <c r="L21" s="26"/>
      <c r="M21" s="26"/>
      <c r="N21" s="26"/>
      <c r="O21" s="26"/>
      <c r="P21" s="26"/>
      <c r="Q21" s="26"/>
      <c r="R21" s="26"/>
      <c r="S21" s="26"/>
      <c r="T21" s="26"/>
      <c r="U21" s="43"/>
    </row>
    <row r="22" spans="1:21" ht="15" customHeight="1">
      <c r="A22" s="327" t="s">
        <v>62</v>
      </c>
      <c r="B22" s="52"/>
      <c r="C22" s="50"/>
      <c r="D22" s="52"/>
      <c r="E22" s="52"/>
      <c r="F22" s="52"/>
      <c r="G22" s="52"/>
      <c r="H22" s="52"/>
      <c r="I22" s="52"/>
      <c r="J22" s="52"/>
      <c r="K22" s="208"/>
      <c r="L22" s="26"/>
      <c r="M22" s="22"/>
      <c r="N22" s="26"/>
      <c r="O22" s="26"/>
      <c r="P22" s="26"/>
      <c r="Q22" s="26"/>
      <c r="R22" s="26"/>
      <c r="S22" s="26"/>
      <c r="T22" s="26"/>
      <c r="U22" s="43"/>
    </row>
    <row r="23" spans="1:21" ht="15" customHeight="1">
      <c r="A23" s="134" t="s">
        <v>71</v>
      </c>
      <c r="B23" s="51">
        <v>7741</v>
      </c>
      <c r="C23" s="51">
        <v>4491</v>
      </c>
      <c r="D23" s="51">
        <v>342</v>
      </c>
      <c r="E23" s="51">
        <v>5567</v>
      </c>
      <c r="F23" s="51">
        <v>3351</v>
      </c>
      <c r="G23" s="51">
        <v>287</v>
      </c>
      <c r="H23" s="51">
        <v>2174</v>
      </c>
      <c r="I23" s="51">
        <v>1140</v>
      </c>
      <c r="J23" s="51">
        <v>55</v>
      </c>
      <c r="K23" s="208"/>
      <c r="L23" s="26"/>
      <c r="M23" s="26"/>
      <c r="N23" s="26"/>
      <c r="O23" s="26"/>
      <c r="P23" s="26"/>
      <c r="Q23" s="26"/>
      <c r="R23" s="26"/>
      <c r="S23" s="26"/>
      <c r="T23" s="26"/>
      <c r="U23" s="43"/>
    </row>
    <row r="24" spans="1:21" ht="15" customHeight="1">
      <c r="A24" s="327" t="s">
        <v>63</v>
      </c>
      <c r="B24" s="52"/>
      <c r="C24" s="50"/>
      <c r="D24" s="52"/>
      <c r="E24" s="52"/>
      <c r="F24" s="52"/>
      <c r="G24" s="52"/>
      <c r="H24" s="52"/>
      <c r="I24" s="52"/>
      <c r="J24" s="52"/>
      <c r="K24" s="208"/>
      <c r="L24" s="26"/>
      <c r="M24" s="22"/>
      <c r="N24" s="26"/>
      <c r="O24" s="26"/>
      <c r="P24" s="26"/>
      <c r="Q24" s="26"/>
      <c r="R24" s="26"/>
      <c r="S24" s="26"/>
      <c r="T24" s="26"/>
      <c r="U24" s="43"/>
    </row>
    <row r="25" spans="1:21" ht="15" customHeight="1">
      <c r="A25" s="134" t="s">
        <v>72</v>
      </c>
      <c r="B25" s="51">
        <v>6561</v>
      </c>
      <c r="C25" s="51">
        <v>3682</v>
      </c>
      <c r="D25" s="51">
        <v>400</v>
      </c>
      <c r="E25" s="51">
        <v>6266</v>
      </c>
      <c r="F25" s="51">
        <v>3523</v>
      </c>
      <c r="G25" s="51">
        <v>358</v>
      </c>
      <c r="H25" s="51">
        <v>295</v>
      </c>
      <c r="I25" s="51">
        <v>159</v>
      </c>
      <c r="J25" s="51">
        <v>42</v>
      </c>
      <c r="K25" s="208"/>
      <c r="L25" s="26"/>
      <c r="M25" s="26"/>
      <c r="N25" s="26"/>
      <c r="O25" s="26"/>
      <c r="P25" s="26"/>
      <c r="Q25" s="26"/>
      <c r="R25" s="26"/>
      <c r="S25" s="26"/>
      <c r="T25" s="26"/>
      <c r="U25" s="43"/>
    </row>
    <row r="26" spans="1:21" ht="15" customHeight="1">
      <c r="A26" s="328" t="s">
        <v>3</v>
      </c>
      <c r="B26" s="88"/>
      <c r="C26" s="89"/>
      <c r="D26" s="88"/>
      <c r="E26" s="88"/>
      <c r="F26" s="88"/>
      <c r="G26" s="88"/>
      <c r="H26" s="88"/>
      <c r="I26" s="90"/>
      <c r="J26" s="88"/>
      <c r="K26" s="207"/>
      <c r="L26" s="43"/>
      <c r="M26" s="43"/>
      <c r="N26" s="43"/>
      <c r="O26" s="43"/>
      <c r="P26" s="43"/>
      <c r="Q26" s="43"/>
      <c r="R26" s="43"/>
      <c r="S26" s="43"/>
      <c r="T26" s="43"/>
      <c r="U26" s="43"/>
    </row>
    <row r="27" spans="1:21" ht="20.100000000000001" customHeight="1">
      <c r="A27" s="315"/>
      <c r="B27" s="433" t="s">
        <v>166</v>
      </c>
      <c r="C27" s="433"/>
      <c r="D27" s="433"/>
      <c r="E27" s="433"/>
      <c r="F27" s="433"/>
      <c r="G27" s="433"/>
      <c r="H27" s="433"/>
      <c r="I27" s="433"/>
      <c r="J27" s="434"/>
    </row>
    <row r="28" spans="1:21" ht="15" customHeight="1">
      <c r="A28" s="18" t="s">
        <v>123</v>
      </c>
      <c r="B28" s="246">
        <v>100</v>
      </c>
      <c r="C28" s="246">
        <v>100</v>
      </c>
      <c r="D28" s="246">
        <v>100</v>
      </c>
      <c r="E28" s="246">
        <v>100</v>
      </c>
      <c r="F28" s="246">
        <v>100</v>
      </c>
      <c r="G28" s="246">
        <v>100</v>
      </c>
      <c r="H28" s="246">
        <v>100</v>
      </c>
      <c r="I28" s="247">
        <v>100</v>
      </c>
      <c r="J28" s="248">
        <v>100</v>
      </c>
      <c r="L28" s="44"/>
    </row>
    <row r="29" spans="1:21" ht="15" customHeight="1">
      <c r="A29" s="295" t="s">
        <v>124</v>
      </c>
      <c r="B29" s="249"/>
      <c r="C29" s="249"/>
      <c r="D29" s="249"/>
      <c r="E29" s="249"/>
      <c r="F29" s="249"/>
      <c r="G29" s="249"/>
      <c r="H29" s="249"/>
      <c r="I29" s="224"/>
      <c r="J29" s="249"/>
    </row>
    <row r="30" spans="1:21" ht="15" customHeight="1">
      <c r="A30" s="134" t="s">
        <v>67</v>
      </c>
      <c r="B30" s="250">
        <f>B15/B$13*100</f>
        <v>17.319504581613128</v>
      </c>
      <c r="C30" s="250">
        <f t="shared" ref="C30:G30" si="0">C15/C$13*100</f>
        <v>17.465421014316913</v>
      </c>
      <c r="D30" s="250">
        <f t="shared" si="0"/>
        <v>32.553606237816766</v>
      </c>
      <c r="E30" s="250">
        <f t="shared" si="0"/>
        <v>19.074286985869524</v>
      </c>
      <c r="F30" s="250">
        <f t="shared" si="0"/>
        <v>19.098883572567782</v>
      </c>
      <c r="G30" s="250">
        <f t="shared" si="0"/>
        <v>34.93635077793494</v>
      </c>
      <c r="H30" s="250">
        <f>H15/$H$13*100</f>
        <v>0.60070671378091878</v>
      </c>
      <c r="I30" s="250">
        <f>I15/H$13*100</f>
        <v>0.17667844522968199</v>
      </c>
      <c r="J30" s="250">
        <f>J15/I$13*100</f>
        <v>0.48746518105849584</v>
      </c>
      <c r="K30" s="205"/>
      <c r="L30" s="205"/>
      <c r="M30" s="205"/>
      <c r="N30" s="205"/>
      <c r="O30" s="205"/>
      <c r="P30" s="205"/>
      <c r="Q30" s="205"/>
      <c r="R30" s="205"/>
      <c r="S30" s="44"/>
      <c r="T30" s="44"/>
    </row>
    <row r="31" spans="1:21" ht="15" customHeight="1">
      <c r="A31" s="327" t="s">
        <v>2</v>
      </c>
      <c r="B31" s="250"/>
      <c r="C31" s="250"/>
      <c r="D31" s="250"/>
      <c r="E31" s="250"/>
      <c r="F31" s="250"/>
      <c r="G31" s="250"/>
      <c r="H31" s="250"/>
      <c r="I31" s="250"/>
      <c r="J31" s="250"/>
      <c r="K31" s="205"/>
      <c r="L31" s="205"/>
      <c r="M31" s="205"/>
      <c r="N31" s="205"/>
      <c r="O31" s="205"/>
      <c r="P31" s="205"/>
      <c r="Q31" s="205"/>
      <c r="R31" s="205"/>
      <c r="S31" s="44"/>
      <c r="T31" s="44"/>
    </row>
    <row r="32" spans="1:21" ht="15" customHeight="1">
      <c r="A32" s="134" t="s">
        <v>68</v>
      </c>
      <c r="B32" s="250">
        <f t="shared" ref="B32:G40" si="1">B17/B$13*100</f>
        <v>16.393112476084987</v>
      </c>
      <c r="C32" s="250">
        <f t="shared" si="1"/>
        <v>10.373695704925989</v>
      </c>
      <c r="D32" s="250">
        <f t="shared" si="1"/>
        <v>13.190383365821962</v>
      </c>
      <c r="E32" s="250">
        <f t="shared" si="1"/>
        <v>17.679783406890927</v>
      </c>
      <c r="F32" s="250">
        <f t="shared" si="1"/>
        <v>11.244019138755981</v>
      </c>
      <c r="G32" s="250">
        <f t="shared" si="1"/>
        <v>13.578500707213578</v>
      </c>
      <c r="H32" s="250">
        <f t="shared" ref="H32:H40" si="2">H17/$H$13*100</f>
        <v>4.1342756183745584</v>
      </c>
      <c r="I32" s="250">
        <f>I17/H$13*100</f>
        <v>0.6360424028268552</v>
      </c>
      <c r="J32" s="250">
        <f>J17/I$13*100</f>
        <v>0.76601671309192199</v>
      </c>
      <c r="K32" s="205"/>
      <c r="L32" s="205"/>
      <c r="M32" s="205"/>
      <c r="N32" s="205"/>
      <c r="O32" s="205"/>
      <c r="P32" s="205"/>
      <c r="Q32" s="205"/>
      <c r="R32" s="205"/>
      <c r="S32" s="44"/>
      <c r="T32" s="44"/>
    </row>
    <row r="33" spans="1:20" ht="15" customHeight="1">
      <c r="A33" s="327" t="s">
        <v>76</v>
      </c>
      <c r="B33" s="250"/>
      <c r="C33" s="250"/>
      <c r="D33" s="250"/>
      <c r="E33" s="250"/>
      <c r="F33" s="250"/>
      <c r="G33" s="250"/>
      <c r="H33" s="250"/>
      <c r="I33" s="250"/>
      <c r="J33" s="250"/>
      <c r="K33" s="205"/>
      <c r="L33" s="205"/>
      <c r="M33" s="205"/>
      <c r="N33" s="205"/>
      <c r="O33" s="205"/>
      <c r="P33" s="205"/>
      <c r="Q33" s="205"/>
      <c r="R33" s="205"/>
      <c r="S33" s="44"/>
      <c r="T33" s="44"/>
    </row>
    <row r="34" spans="1:20" ht="15" customHeight="1">
      <c r="A34" s="134" t="s">
        <v>69</v>
      </c>
      <c r="B34" s="250">
        <f t="shared" si="1"/>
        <v>13.607223173228611</v>
      </c>
      <c r="C34" s="250">
        <f t="shared" si="1"/>
        <v>17.131764134918708</v>
      </c>
      <c r="D34" s="250">
        <f t="shared" si="1"/>
        <v>2.0792722547108511</v>
      </c>
      <c r="E34" s="250">
        <f t="shared" si="1"/>
        <v>14.564403070874905</v>
      </c>
      <c r="F34" s="250">
        <f t="shared" si="1"/>
        <v>18.274853801169591</v>
      </c>
      <c r="G34" s="250">
        <f t="shared" si="1"/>
        <v>1.6265912305516266</v>
      </c>
      <c r="H34" s="250">
        <f t="shared" si="2"/>
        <v>4.4876325088339222</v>
      </c>
      <c r="I34" s="250">
        <f>I19/H$13*100</f>
        <v>2.6148409893992932</v>
      </c>
      <c r="J34" s="250">
        <f>J19/I$13*100</f>
        <v>0.62674094707520889</v>
      </c>
      <c r="K34" s="205"/>
      <c r="L34" s="205"/>
      <c r="M34" s="205"/>
      <c r="N34" s="205"/>
      <c r="O34" s="205"/>
      <c r="P34" s="205"/>
      <c r="Q34" s="205"/>
      <c r="R34" s="205"/>
      <c r="S34" s="44"/>
      <c r="T34" s="44"/>
    </row>
    <row r="35" spans="1:20" ht="15" customHeight="1">
      <c r="A35" s="327" t="s">
        <v>75</v>
      </c>
      <c r="B35" s="250"/>
      <c r="C35" s="250"/>
      <c r="D35" s="250"/>
      <c r="E35" s="250"/>
      <c r="F35" s="250"/>
      <c r="G35" s="250"/>
      <c r="H35" s="250"/>
      <c r="I35" s="250"/>
      <c r="J35" s="250"/>
      <c r="K35" s="205"/>
      <c r="L35" s="205"/>
      <c r="M35" s="205"/>
      <c r="N35" s="205"/>
      <c r="O35" s="205"/>
      <c r="P35" s="205"/>
      <c r="Q35" s="205"/>
      <c r="R35" s="205"/>
      <c r="S35" s="44"/>
      <c r="T35" s="44"/>
    </row>
    <row r="36" spans="1:20" ht="15" customHeight="1">
      <c r="A36" s="134" t="s">
        <v>70</v>
      </c>
      <c r="B36" s="250">
        <f t="shared" si="1"/>
        <v>4.4339274326184004</v>
      </c>
      <c r="C36" s="250">
        <f t="shared" si="1"/>
        <v>5.1747148750303325</v>
      </c>
      <c r="D36" s="250">
        <f t="shared" si="1"/>
        <v>3.1838856400259905</v>
      </c>
      <c r="E36" s="250">
        <f t="shared" si="1"/>
        <v>4.5284278455661466</v>
      </c>
      <c r="F36" s="250">
        <f t="shared" si="1"/>
        <v>5.4027113237639552</v>
      </c>
      <c r="G36" s="250">
        <f t="shared" si="1"/>
        <v>3.3946251768033946</v>
      </c>
      <c r="H36" s="250">
        <f t="shared" si="2"/>
        <v>3.5335689045936398</v>
      </c>
      <c r="I36" s="250">
        <f>I21/H$13*100</f>
        <v>1.4134275618374559</v>
      </c>
      <c r="J36" s="250">
        <f>J21/I$13*100</f>
        <v>6.9637883008356549E-2</v>
      </c>
      <c r="K36" s="205"/>
      <c r="L36" s="205"/>
      <c r="M36" s="205"/>
      <c r="N36" s="205"/>
      <c r="O36" s="205"/>
      <c r="P36" s="205"/>
      <c r="Q36" s="205"/>
      <c r="R36" s="205"/>
      <c r="S36" s="44"/>
      <c r="T36" s="44"/>
    </row>
    <row r="37" spans="1:20" ht="15" customHeight="1">
      <c r="A37" s="327" t="s">
        <v>62</v>
      </c>
      <c r="B37" s="250"/>
      <c r="C37" s="250"/>
      <c r="D37" s="250"/>
      <c r="E37" s="250"/>
      <c r="F37" s="250"/>
      <c r="G37" s="250"/>
      <c r="H37" s="250"/>
      <c r="I37" s="250"/>
      <c r="J37" s="250"/>
      <c r="K37" s="205"/>
      <c r="L37" s="205"/>
      <c r="M37" s="205"/>
      <c r="N37" s="205"/>
      <c r="O37" s="205"/>
      <c r="P37" s="205"/>
      <c r="Q37" s="205"/>
      <c r="R37" s="205"/>
      <c r="S37" s="44"/>
      <c r="T37" s="44"/>
    </row>
    <row r="38" spans="1:20" ht="15" customHeight="1">
      <c r="A38" s="134" t="s">
        <v>71</v>
      </c>
      <c r="B38" s="250">
        <f t="shared" si="1"/>
        <v>25.982613365555668</v>
      </c>
      <c r="C38" s="250">
        <f t="shared" si="1"/>
        <v>27.244600825042465</v>
      </c>
      <c r="D38" s="250">
        <f t="shared" si="1"/>
        <v>22.222222222222221</v>
      </c>
      <c r="E38" s="250">
        <f t="shared" si="1"/>
        <v>20.646812298334755</v>
      </c>
      <c r="F38" s="250">
        <f t="shared" si="1"/>
        <v>22.268740031897927</v>
      </c>
      <c r="G38" s="250">
        <f t="shared" si="1"/>
        <v>20.297029702970299</v>
      </c>
      <c r="H38" s="250">
        <f t="shared" si="2"/>
        <v>76.81978798586573</v>
      </c>
      <c r="I38" s="250">
        <f>I23/H$13*100</f>
        <v>40.282685512367486</v>
      </c>
      <c r="J38" s="250">
        <f>J23/I$13*100</f>
        <v>3.8300835654596099</v>
      </c>
      <c r="K38" s="205"/>
      <c r="L38" s="205"/>
      <c r="M38" s="205"/>
      <c r="N38" s="205"/>
      <c r="O38" s="205"/>
      <c r="P38" s="205"/>
      <c r="Q38" s="205"/>
      <c r="R38" s="205"/>
      <c r="S38" s="44"/>
      <c r="T38" s="44"/>
    </row>
    <row r="39" spans="1:20" ht="15" customHeight="1">
      <c r="A39" s="327" t="s">
        <v>63</v>
      </c>
      <c r="B39" s="250"/>
      <c r="C39" s="250"/>
      <c r="D39" s="250"/>
      <c r="E39" s="250"/>
      <c r="F39" s="250"/>
      <c r="G39" s="250"/>
      <c r="H39" s="250"/>
      <c r="I39" s="250"/>
      <c r="J39" s="250"/>
      <c r="K39" s="205"/>
      <c r="L39" s="205"/>
      <c r="M39" s="205"/>
      <c r="N39" s="205"/>
      <c r="O39" s="205"/>
      <c r="P39" s="205"/>
      <c r="Q39" s="205"/>
      <c r="R39" s="205"/>
      <c r="S39" s="44"/>
      <c r="T39" s="44"/>
    </row>
    <row r="40" spans="1:20" ht="15" customHeight="1">
      <c r="A40" s="134" t="s">
        <v>72</v>
      </c>
      <c r="B40" s="250">
        <f t="shared" si="1"/>
        <v>22.021951465109254</v>
      </c>
      <c r="C40" s="250">
        <f t="shared" si="1"/>
        <v>22.336811453530697</v>
      </c>
      <c r="D40" s="250">
        <f t="shared" si="1"/>
        <v>25.990903183885639</v>
      </c>
      <c r="E40" s="250">
        <f t="shared" si="1"/>
        <v>23.239253792233804</v>
      </c>
      <c r="F40" s="250">
        <f t="shared" si="1"/>
        <v>23.411749069643804</v>
      </c>
      <c r="G40" s="250">
        <f t="shared" si="1"/>
        <v>25.318246110325322</v>
      </c>
      <c r="H40" s="250">
        <f t="shared" si="2"/>
        <v>10.424028268551238</v>
      </c>
      <c r="I40" s="250">
        <f>I25/H$13*100</f>
        <v>5.6183745583038869</v>
      </c>
      <c r="J40" s="250">
        <f>J25/I$13*100</f>
        <v>2.9247910863509747</v>
      </c>
      <c r="K40" s="205"/>
      <c r="L40" s="205"/>
      <c r="M40" s="205"/>
      <c r="N40" s="205"/>
      <c r="O40" s="205"/>
      <c r="P40" s="205"/>
      <c r="Q40" s="205"/>
      <c r="R40" s="205"/>
      <c r="S40" s="44"/>
      <c r="T40" s="44"/>
    </row>
    <row r="41" spans="1:20" ht="15" customHeight="1">
      <c r="A41" s="328" t="s">
        <v>3</v>
      </c>
      <c r="B41" s="250"/>
      <c r="C41" s="250"/>
      <c r="D41" s="250"/>
      <c r="E41" s="250"/>
      <c r="F41" s="250"/>
      <c r="G41" s="250"/>
      <c r="H41" s="250"/>
      <c r="I41" s="250"/>
      <c r="J41" s="250"/>
    </row>
    <row r="42" spans="1:20" ht="20.100000000000001" customHeight="1">
      <c r="A42" s="316"/>
      <c r="B42" s="431" t="s">
        <v>176</v>
      </c>
      <c r="C42" s="431"/>
      <c r="D42" s="431"/>
      <c r="E42" s="431"/>
      <c r="F42" s="431"/>
      <c r="G42" s="431"/>
      <c r="H42" s="431"/>
      <c r="I42" s="431"/>
      <c r="J42" s="432"/>
    </row>
    <row r="43" spans="1:20" ht="15" customHeight="1">
      <c r="A43" s="251" t="s">
        <v>123</v>
      </c>
      <c r="B43" s="248">
        <v>75.869006086225781</v>
      </c>
      <c r="C43" s="248">
        <v>76.602072587016124</v>
      </c>
      <c r="D43" s="248">
        <v>83.234180638182792</v>
      </c>
      <c r="E43" s="248">
        <v>76.795784676730278</v>
      </c>
      <c r="F43" s="248">
        <v>77.535037098103871</v>
      </c>
      <c r="G43" s="248">
        <v>85.283474065138719</v>
      </c>
      <c r="H43" s="248">
        <v>68.045203173839866</v>
      </c>
      <c r="I43" s="248">
        <v>68.024632875414497</v>
      </c>
      <c r="J43" s="248">
        <v>65.445026178010465</v>
      </c>
      <c r="K43" s="205"/>
    </row>
    <row r="44" spans="1:20" ht="15" customHeight="1">
      <c r="A44" s="329" t="s">
        <v>124</v>
      </c>
      <c r="B44" s="246"/>
      <c r="C44" s="246"/>
      <c r="D44" s="246"/>
      <c r="E44" s="246"/>
      <c r="F44" s="246"/>
      <c r="G44" s="246"/>
      <c r="H44" s="246"/>
      <c r="I44" s="246"/>
      <c r="J44" s="246"/>
      <c r="K44" s="205"/>
    </row>
    <row r="45" spans="1:20" ht="15" customHeight="1">
      <c r="A45" s="252" t="s">
        <v>67</v>
      </c>
      <c r="B45" s="250">
        <v>79.421271356010465</v>
      </c>
      <c r="C45" s="250">
        <v>79.772790246605709</v>
      </c>
      <c r="D45" s="250">
        <v>97.8515625</v>
      </c>
      <c r="E45" s="250">
        <v>79.465389369592089</v>
      </c>
      <c r="F45" s="250">
        <v>79.789006107717924</v>
      </c>
      <c r="G45" s="250">
        <v>97.821782178217816</v>
      </c>
      <c r="H45" s="250">
        <v>68</v>
      </c>
      <c r="I45" s="250">
        <v>71.428571428571431</v>
      </c>
      <c r="J45" s="250">
        <v>100</v>
      </c>
      <c r="K45" s="205"/>
    </row>
    <row r="46" spans="1:20" ht="15" customHeight="1">
      <c r="A46" s="330" t="s">
        <v>2</v>
      </c>
      <c r="B46" s="250"/>
      <c r="C46" s="250"/>
      <c r="D46" s="250"/>
      <c r="E46" s="250"/>
      <c r="F46" s="250"/>
      <c r="G46" s="250"/>
      <c r="H46" s="250"/>
      <c r="I46" s="250"/>
      <c r="J46" s="250"/>
      <c r="K46" s="205"/>
    </row>
    <row r="47" spans="1:20" ht="15" customHeight="1">
      <c r="A47" s="252" t="s">
        <v>68</v>
      </c>
      <c r="B47" s="250">
        <v>74.485282903766972</v>
      </c>
      <c r="C47" s="250">
        <v>74.34782608695653</v>
      </c>
      <c r="D47" s="250">
        <v>82.857142857142861</v>
      </c>
      <c r="E47" s="250">
        <v>74.976407675369614</v>
      </c>
      <c r="F47" s="250">
        <v>74.406332453825868</v>
      </c>
      <c r="G47" s="250">
        <v>83.478260869565219</v>
      </c>
      <c r="H47" s="250">
        <v>58.793969849246231</v>
      </c>
      <c r="I47" s="250">
        <v>69.230769230769226</v>
      </c>
      <c r="J47" s="250">
        <v>73.333333333333329</v>
      </c>
      <c r="K47" s="209"/>
    </row>
    <row r="48" spans="1:20" ht="15" customHeight="1">
      <c r="A48" s="330" t="s">
        <v>76</v>
      </c>
      <c r="B48" s="250"/>
      <c r="C48" s="250"/>
      <c r="D48" s="250"/>
      <c r="E48" s="250"/>
      <c r="F48" s="250"/>
      <c r="G48" s="250"/>
      <c r="H48" s="250"/>
      <c r="I48" s="250"/>
      <c r="J48" s="250"/>
      <c r="K48" s="205"/>
    </row>
    <row r="49" spans="1:11" ht="15" customHeight="1">
      <c r="A49" s="252" t="s">
        <v>69</v>
      </c>
      <c r="B49" s="250">
        <v>77.351650448387716</v>
      </c>
      <c r="C49" s="250">
        <v>77.881963596249321</v>
      </c>
      <c r="D49" s="250">
        <v>78.048780487804876</v>
      </c>
      <c r="E49" s="250">
        <v>78.539999999999992</v>
      </c>
      <c r="F49" s="250">
        <v>79.022988505747122</v>
      </c>
      <c r="G49" s="250">
        <v>71.875</v>
      </c>
      <c r="H49" s="250">
        <v>52.697095435684652</v>
      </c>
      <c r="I49" s="250">
        <v>50.684931506849317</v>
      </c>
      <c r="J49" s="250">
        <v>100</v>
      </c>
      <c r="K49" s="205"/>
    </row>
    <row r="50" spans="1:11" ht="15" customHeight="1">
      <c r="A50" s="330" t="s">
        <v>75</v>
      </c>
      <c r="B50" s="250"/>
      <c r="C50" s="250"/>
      <c r="D50" s="250"/>
      <c r="E50" s="250"/>
      <c r="F50" s="250"/>
      <c r="G50" s="250"/>
      <c r="H50" s="250"/>
      <c r="I50" s="250"/>
      <c r="J50" s="250"/>
      <c r="K50" s="205"/>
    </row>
    <row r="51" spans="1:11" ht="15" customHeight="1">
      <c r="A51" s="252" t="s">
        <v>70</v>
      </c>
      <c r="B51" s="250">
        <v>74.886621315192741</v>
      </c>
      <c r="C51" s="250">
        <v>75.154185022026425</v>
      </c>
      <c r="D51" s="250">
        <v>98</v>
      </c>
      <c r="E51" s="250">
        <v>74.633251833740829</v>
      </c>
      <c r="F51" s="250">
        <v>75.069252077562325</v>
      </c>
      <c r="G51" s="250">
        <v>100</v>
      </c>
      <c r="H51" s="250">
        <v>78.125</v>
      </c>
      <c r="I51" s="250">
        <v>76.923076923076934</v>
      </c>
      <c r="J51" s="250">
        <v>50</v>
      </c>
      <c r="K51" s="205"/>
    </row>
    <row r="52" spans="1:11" ht="15" customHeight="1">
      <c r="A52" s="330" t="s">
        <v>62</v>
      </c>
      <c r="B52" s="250"/>
      <c r="C52" s="250"/>
      <c r="D52" s="250"/>
      <c r="E52" s="250"/>
      <c r="F52" s="250"/>
      <c r="G52" s="250"/>
      <c r="H52" s="250"/>
      <c r="I52" s="250"/>
      <c r="J52" s="250"/>
      <c r="K52" s="205"/>
    </row>
    <row r="53" spans="1:11" ht="15" customHeight="1">
      <c r="A53" s="252" t="s">
        <v>71</v>
      </c>
      <c r="B53" s="250">
        <v>74.75615644616127</v>
      </c>
      <c r="C53" s="250">
        <v>75.899949298631071</v>
      </c>
      <c r="D53" s="250">
        <v>72.151898734177209</v>
      </c>
      <c r="E53" s="250">
        <v>76.786206896551718</v>
      </c>
      <c r="F53" s="250">
        <v>78.459377195036296</v>
      </c>
      <c r="G53" s="250">
        <v>77.358490566037744</v>
      </c>
      <c r="H53" s="250">
        <v>70.016103059581326</v>
      </c>
      <c r="I53" s="250">
        <v>69.258809234507908</v>
      </c>
      <c r="J53" s="250">
        <v>53.398058252427184</v>
      </c>
      <c r="K53" s="205"/>
    </row>
    <row r="54" spans="1:11" ht="15" customHeight="1">
      <c r="A54" s="330" t="s">
        <v>63</v>
      </c>
      <c r="B54" s="250"/>
      <c r="C54" s="250"/>
      <c r="D54" s="250"/>
      <c r="E54" s="250"/>
      <c r="F54" s="250"/>
      <c r="G54" s="250"/>
      <c r="H54" s="250"/>
      <c r="I54" s="250"/>
      <c r="J54" s="250"/>
      <c r="K54" s="205"/>
    </row>
    <row r="55" spans="1:11" ht="15" customHeight="1">
      <c r="A55" s="252" t="s">
        <v>72</v>
      </c>
      <c r="B55" s="250">
        <v>74.965722120658143</v>
      </c>
      <c r="C55" s="250">
        <v>75.683453237410063</v>
      </c>
      <c r="D55" s="250">
        <v>77.972709551656919</v>
      </c>
      <c r="E55" s="250">
        <v>75.575925702569052</v>
      </c>
      <c r="F55" s="250">
        <v>76.074282012524293</v>
      </c>
      <c r="G55" s="250">
        <v>78.165938864628828</v>
      </c>
      <c r="H55" s="250">
        <v>63.991323210412141</v>
      </c>
      <c r="I55" s="250">
        <v>67.948717948717956</v>
      </c>
      <c r="J55" s="250">
        <v>76.363636363636374</v>
      </c>
      <c r="K55" s="205"/>
    </row>
    <row r="56" spans="1:11" ht="15" customHeight="1">
      <c r="A56" s="331" t="s">
        <v>3</v>
      </c>
      <c r="B56" s="283"/>
      <c r="C56" s="283"/>
      <c r="D56" s="283"/>
      <c r="E56" s="283"/>
      <c r="F56" s="283"/>
      <c r="G56" s="283"/>
      <c r="H56" s="283"/>
      <c r="I56" s="283"/>
      <c r="J56" s="283"/>
      <c r="K56" s="205"/>
    </row>
    <row r="57" spans="1:11" ht="12.95" customHeight="1">
      <c r="A57" s="306"/>
      <c r="B57" s="14"/>
      <c r="C57" s="14"/>
      <c r="D57" s="14"/>
      <c r="E57" s="14"/>
      <c r="F57" s="14"/>
      <c r="G57" s="14"/>
      <c r="H57" s="14"/>
      <c r="I57" s="14"/>
      <c r="J57" s="14"/>
    </row>
    <row r="58" spans="1:11" s="125" customFormat="1" ht="12.95" customHeight="1">
      <c r="A58" s="124" t="s">
        <v>173</v>
      </c>
      <c r="K58" s="210"/>
    </row>
    <row r="59" spans="1:11" ht="12.95" customHeight="1">
      <c r="A59" s="317" t="s">
        <v>89</v>
      </c>
    </row>
    <row r="60" spans="1:11" ht="12.75">
      <c r="A60" s="46" t="s">
        <v>137</v>
      </c>
    </row>
    <row r="61" spans="1:11" ht="12.75">
      <c r="A61" s="318" t="s">
        <v>172</v>
      </c>
    </row>
    <row r="62" spans="1:11" ht="21" customHeight="1">
      <c r="A62" s="46"/>
    </row>
    <row r="63" spans="1:11" ht="21" customHeight="1">
      <c r="A63" s="46"/>
    </row>
    <row r="64" spans="1:11" ht="21" customHeight="1">
      <c r="A64" s="46"/>
    </row>
    <row r="65" spans="1:1" ht="21" customHeight="1">
      <c r="A65" s="46"/>
    </row>
    <row r="66" spans="1:1" ht="21" customHeight="1">
      <c r="A66" s="46"/>
    </row>
    <row r="67" spans="1:1" ht="21" customHeight="1">
      <c r="A67" s="46"/>
    </row>
    <row r="68" spans="1:1" ht="21" customHeight="1">
      <c r="A68" s="46"/>
    </row>
  </sheetData>
  <mergeCells count="32">
    <mergeCell ref="K1:K2"/>
    <mergeCell ref="A1:J1"/>
    <mergeCell ref="A2:J2"/>
    <mergeCell ref="A4:A7"/>
    <mergeCell ref="B4:D4"/>
    <mergeCell ref="E4:J4"/>
    <mergeCell ref="B5:D5"/>
    <mergeCell ref="E5:J5"/>
    <mergeCell ref="H6:J6"/>
    <mergeCell ref="B42:J42"/>
    <mergeCell ref="B12:J12"/>
    <mergeCell ref="B27:J27"/>
    <mergeCell ref="B6:B8"/>
    <mergeCell ref="C6:D6"/>
    <mergeCell ref="E6:G6"/>
    <mergeCell ref="H10:H11"/>
    <mergeCell ref="C7:D7"/>
    <mergeCell ref="E7:G7"/>
    <mergeCell ref="H7:J7"/>
    <mergeCell ref="H8:H9"/>
    <mergeCell ref="I8:J8"/>
    <mergeCell ref="I9:J9"/>
    <mergeCell ref="A8:A11"/>
    <mergeCell ref="C8:C9"/>
    <mergeCell ref="D8:D9"/>
    <mergeCell ref="E8:E9"/>
    <mergeCell ref="F8:G8"/>
    <mergeCell ref="B9:B11"/>
    <mergeCell ref="F9:G9"/>
    <mergeCell ref="C10:C11"/>
    <mergeCell ref="D10:D11"/>
    <mergeCell ref="E10:E11"/>
  </mergeCells>
  <hyperlinks>
    <hyperlink ref="K1" location="'Spis tablic  List of tables 1.1'!A1" display="'Spis tablic  List of tables 1.1'!A1"/>
    <hyperlink ref="K1:K2" location="'Spis tablic'!A1" display="'Spis tablic'!A1"/>
  </hyperlinks>
  <pageMargins left="0.70866141732283472" right="0.70866141732283472" top="0.74803149606299213" bottom="0.74803149606299213" header="0.31496062992125984" footer="0.31496062992125984"/>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zoomScaleNormal="100" workbookViewId="0">
      <selection activeCell="A2" sqref="A2:D2"/>
    </sheetView>
  </sheetViews>
  <sheetFormatPr defaultRowHeight="12.75"/>
  <cols>
    <col min="1" max="1" width="27.42578125" style="42" customWidth="1"/>
    <col min="2" max="3" width="12.42578125" style="42" customWidth="1"/>
    <col min="4" max="7" width="13.7109375" style="42" customWidth="1"/>
    <col min="8" max="8" width="16" style="198" customWidth="1"/>
    <col min="9" max="16384" width="9.140625" style="42"/>
  </cols>
  <sheetData>
    <row r="1" spans="1:9" s="125" customFormat="1" ht="15" customHeight="1">
      <c r="A1" s="453" t="s">
        <v>225</v>
      </c>
      <c r="B1" s="453"/>
      <c r="C1" s="453"/>
      <c r="D1" s="453"/>
      <c r="E1" s="124"/>
      <c r="F1" s="124"/>
      <c r="G1" s="124"/>
      <c r="H1" s="403" t="s">
        <v>127</v>
      </c>
    </row>
    <row r="2" spans="1:9" s="125" customFormat="1" ht="15" customHeight="1">
      <c r="A2" s="454" t="s">
        <v>226</v>
      </c>
      <c r="B2" s="454"/>
      <c r="C2" s="454"/>
      <c r="D2" s="454"/>
      <c r="E2" s="124"/>
      <c r="F2" s="124"/>
      <c r="G2" s="124"/>
      <c r="H2" s="403"/>
    </row>
    <row r="3" spans="1:9" s="125" customFormat="1" ht="15" customHeight="1">
      <c r="A3" s="332"/>
      <c r="B3" s="332"/>
      <c r="C3" s="332"/>
      <c r="D3" s="332"/>
      <c r="E3" s="124"/>
      <c r="F3" s="124"/>
      <c r="G3" s="124"/>
      <c r="H3" s="210"/>
    </row>
    <row r="4" spans="1:9" ht="12.75" customHeight="1">
      <c r="A4" s="334" t="s">
        <v>138</v>
      </c>
      <c r="B4" s="447">
        <v>2014</v>
      </c>
      <c r="C4" s="447">
        <v>2015</v>
      </c>
      <c r="D4" s="447">
        <v>2016</v>
      </c>
      <c r="E4" s="449">
        <v>2017</v>
      </c>
      <c r="F4" s="449">
        <v>2018</v>
      </c>
      <c r="G4" s="455">
        <v>2019</v>
      </c>
    </row>
    <row r="5" spans="1:9">
      <c r="A5" s="320" t="s">
        <v>145</v>
      </c>
      <c r="B5" s="448"/>
      <c r="C5" s="448"/>
      <c r="D5" s="448"/>
      <c r="E5" s="448"/>
      <c r="F5" s="448"/>
      <c r="G5" s="456"/>
    </row>
    <row r="6" spans="1:9" ht="20.100000000000001" customHeight="1">
      <c r="A6" s="443" t="s">
        <v>178</v>
      </c>
      <c r="B6" s="444"/>
      <c r="C6" s="444"/>
      <c r="D6" s="444"/>
      <c r="E6" s="444"/>
      <c r="F6" s="444"/>
      <c r="G6" s="445"/>
    </row>
    <row r="7" spans="1:9" ht="14.1" customHeight="1">
      <c r="A7" s="135" t="s">
        <v>4</v>
      </c>
      <c r="B7" s="54"/>
      <c r="C7" s="275"/>
      <c r="D7" s="55"/>
      <c r="E7" s="55"/>
      <c r="F7" s="132"/>
      <c r="G7" s="132"/>
      <c r="H7" s="205"/>
    </row>
    <row r="8" spans="1:9" ht="14.1" customHeight="1">
      <c r="A8" s="335" t="s">
        <v>5</v>
      </c>
      <c r="B8" s="54"/>
      <c r="C8" s="275"/>
      <c r="D8" s="55"/>
      <c r="E8" s="57"/>
      <c r="F8" s="57"/>
      <c r="G8" s="57"/>
      <c r="H8" s="205"/>
    </row>
    <row r="9" spans="1:9" s="48" customFormat="1" ht="14.1" customHeight="1">
      <c r="A9" s="140" t="s">
        <v>6</v>
      </c>
      <c r="B9" s="58">
        <v>2847</v>
      </c>
      <c r="C9" s="141">
        <v>1643</v>
      </c>
      <c r="D9" s="59">
        <v>1848</v>
      </c>
      <c r="E9" s="59">
        <v>1675</v>
      </c>
      <c r="F9" s="59">
        <v>1894</v>
      </c>
      <c r="G9" s="59">
        <v>3153</v>
      </c>
      <c r="H9" s="211"/>
      <c r="I9" s="66"/>
    </row>
    <row r="10" spans="1:9" s="48" customFormat="1" ht="14.1" customHeight="1">
      <c r="A10" s="336" t="s">
        <v>177</v>
      </c>
      <c r="B10" s="58"/>
      <c r="C10" s="141"/>
      <c r="D10" s="59"/>
      <c r="E10" s="59"/>
      <c r="F10" s="59"/>
      <c r="G10" s="59"/>
      <c r="H10" s="212"/>
    </row>
    <row r="11" spans="1:9" s="48" customFormat="1" ht="14.1" customHeight="1">
      <c r="A11" s="142" t="s">
        <v>7</v>
      </c>
      <c r="B11" s="58">
        <v>1138</v>
      </c>
      <c r="C11" s="141">
        <v>722</v>
      </c>
      <c r="D11" s="59">
        <v>801</v>
      </c>
      <c r="E11" s="59">
        <v>753</v>
      </c>
      <c r="F11" s="59">
        <v>940</v>
      </c>
      <c r="G11" s="59">
        <v>1529</v>
      </c>
      <c r="H11" s="253"/>
    </row>
    <row r="12" spans="1:9" s="48" customFormat="1" ht="14.1" customHeight="1">
      <c r="A12" s="337" t="s">
        <v>8</v>
      </c>
      <c r="B12" s="58"/>
      <c r="C12" s="141"/>
      <c r="D12" s="59"/>
      <c r="E12" s="59"/>
      <c r="F12" s="59"/>
      <c r="G12" s="59"/>
      <c r="H12" s="212"/>
    </row>
    <row r="13" spans="1:9" s="48" customFormat="1" ht="14.1" customHeight="1">
      <c r="A13" s="140" t="s">
        <v>9</v>
      </c>
      <c r="B13" s="58">
        <v>5712</v>
      </c>
      <c r="C13" s="141">
        <v>5956</v>
      </c>
      <c r="D13" s="59">
        <v>5999</v>
      </c>
      <c r="E13" s="60">
        <v>5626</v>
      </c>
      <c r="F13" s="60">
        <v>5945</v>
      </c>
      <c r="G13" s="60">
        <v>7077</v>
      </c>
      <c r="H13" s="211"/>
      <c r="I13" s="233"/>
    </row>
    <row r="14" spans="1:9" s="48" customFormat="1" ht="14.1" customHeight="1">
      <c r="A14" s="336" t="s">
        <v>11</v>
      </c>
      <c r="B14" s="58"/>
      <c r="C14" s="141"/>
      <c r="D14" s="59"/>
      <c r="E14" s="59"/>
      <c r="F14" s="59"/>
      <c r="G14" s="59"/>
      <c r="H14" s="212"/>
    </row>
    <row r="15" spans="1:9" s="48" customFormat="1" ht="14.1" customHeight="1">
      <c r="A15" s="142" t="s">
        <v>7</v>
      </c>
      <c r="B15" s="58">
        <v>2976</v>
      </c>
      <c r="C15" s="141">
        <v>3169</v>
      </c>
      <c r="D15" s="59">
        <v>3182</v>
      </c>
      <c r="E15" s="61">
        <v>2993</v>
      </c>
      <c r="F15" s="61">
        <v>3180</v>
      </c>
      <c r="G15" s="61">
        <v>3790</v>
      </c>
      <c r="H15" s="211"/>
    </row>
    <row r="16" spans="1:9" s="48" customFormat="1" ht="14.1" customHeight="1">
      <c r="A16" s="338" t="s">
        <v>8</v>
      </c>
      <c r="B16" s="91"/>
      <c r="C16" s="92"/>
      <c r="D16" s="93"/>
      <c r="E16" s="93"/>
      <c r="F16" s="93"/>
      <c r="G16" s="93"/>
      <c r="H16" s="212"/>
    </row>
    <row r="17" spans="1:8" ht="20.100000000000001" customHeight="1">
      <c r="A17" s="450" t="s">
        <v>179</v>
      </c>
      <c r="B17" s="451"/>
      <c r="C17" s="451"/>
      <c r="D17" s="451"/>
      <c r="E17" s="451"/>
      <c r="F17" s="451"/>
      <c r="G17" s="452"/>
      <c r="H17" s="205"/>
    </row>
    <row r="18" spans="1:8" ht="14.1" customHeight="1">
      <c r="A18" s="135" t="s">
        <v>4</v>
      </c>
      <c r="B18" s="54"/>
      <c r="C18" s="275"/>
      <c r="D18" s="55"/>
      <c r="E18" s="55"/>
      <c r="F18" s="132"/>
      <c r="G18" s="132"/>
      <c r="H18" s="205"/>
    </row>
    <row r="19" spans="1:8" ht="14.1" customHeight="1">
      <c r="A19" s="335" t="s">
        <v>5</v>
      </c>
      <c r="B19" s="54"/>
      <c r="C19" s="275"/>
      <c r="D19" s="55"/>
      <c r="E19" s="55"/>
      <c r="F19" s="55"/>
      <c r="G19" s="55"/>
      <c r="H19" s="205"/>
    </row>
    <row r="20" spans="1:8" ht="14.1" customHeight="1">
      <c r="A20" s="140" t="s">
        <v>6</v>
      </c>
      <c r="B20" s="62">
        <v>100</v>
      </c>
      <c r="C20" s="143">
        <v>100</v>
      </c>
      <c r="D20" s="63">
        <v>100</v>
      </c>
      <c r="E20" s="63">
        <v>100</v>
      </c>
      <c r="F20" s="63">
        <v>100</v>
      </c>
      <c r="G20" s="63">
        <v>100</v>
      </c>
      <c r="H20" s="205"/>
    </row>
    <row r="21" spans="1:8" ht="14.1" customHeight="1">
      <c r="A21" s="336" t="s">
        <v>177</v>
      </c>
      <c r="B21" s="64"/>
      <c r="C21" s="143"/>
      <c r="D21" s="63"/>
      <c r="E21" s="55"/>
      <c r="F21" s="55"/>
      <c r="G21" s="55"/>
      <c r="H21" s="205"/>
    </row>
    <row r="22" spans="1:8" ht="14.1" customHeight="1">
      <c r="A22" s="142" t="s">
        <v>7</v>
      </c>
      <c r="B22" s="34">
        <v>39.971900245872845</v>
      </c>
      <c r="C22" s="34">
        <v>43.944004869141814</v>
      </c>
      <c r="D22" s="62">
        <v>43.344155844155843</v>
      </c>
      <c r="E22" s="63">
        <v>44.955223880597018</v>
      </c>
      <c r="F22" s="63">
        <v>49.630411826821543</v>
      </c>
      <c r="G22" s="63">
        <v>48.493498255629561</v>
      </c>
      <c r="H22" s="205"/>
    </row>
    <row r="23" spans="1:8" ht="14.1" customHeight="1">
      <c r="A23" s="337" t="s">
        <v>8</v>
      </c>
      <c r="B23" s="64"/>
      <c r="C23" s="143"/>
      <c r="D23" s="63"/>
      <c r="E23" s="55"/>
      <c r="F23" s="55"/>
      <c r="G23" s="55"/>
      <c r="H23" s="205"/>
    </row>
    <row r="24" spans="1:8" ht="14.1" customHeight="1">
      <c r="A24" s="140" t="s">
        <v>9</v>
      </c>
      <c r="B24" s="62">
        <v>100</v>
      </c>
      <c r="C24" s="143">
        <v>100</v>
      </c>
      <c r="D24" s="63">
        <v>100</v>
      </c>
      <c r="E24" s="63">
        <v>100</v>
      </c>
      <c r="F24" s="63">
        <v>100</v>
      </c>
      <c r="G24" s="63">
        <v>100</v>
      </c>
      <c r="H24" s="205"/>
    </row>
    <row r="25" spans="1:8" ht="14.1" customHeight="1">
      <c r="A25" s="336" t="s">
        <v>11</v>
      </c>
      <c r="B25" s="64"/>
      <c r="C25" s="143"/>
      <c r="D25" s="63"/>
      <c r="E25" s="55"/>
      <c r="F25" s="55"/>
      <c r="G25" s="55"/>
      <c r="H25" s="205"/>
    </row>
    <row r="26" spans="1:8" ht="14.1" customHeight="1">
      <c r="A26" s="142" t="s">
        <v>7</v>
      </c>
      <c r="B26" s="34">
        <v>52.100840336134461</v>
      </c>
      <c r="C26" s="34">
        <v>53.20685023505709</v>
      </c>
      <c r="D26" s="62">
        <v>53.042173695615936</v>
      </c>
      <c r="E26" s="63">
        <v>53.199431212228944</v>
      </c>
      <c r="F26" s="63">
        <v>53.49032800672834</v>
      </c>
      <c r="G26" s="63">
        <v>53.553765719937829</v>
      </c>
      <c r="H26" s="205"/>
    </row>
    <row r="27" spans="1:8" ht="14.1" customHeight="1">
      <c r="A27" s="338" t="s">
        <v>8</v>
      </c>
      <c r="B27" s="94"/>
      <c r="C27" s="95"/>
      <c r="D27" s="96"/>
      <c r="E27" s="96"/>
      <c r="F27" s="96"/>
      <c r="G27" s="96"/>
      <c r="H27" s="205"/>
    </row>
    <row r="28" spans="1:8" ht="14.1" customHeight="1">
      <c r="A28" s="333"/>
      <c r="B28" s="65"/>
      <c r="C28" s="65"/>
      <c r="D28" s="46"/>
      <c r="E28" s="46"/>
      <c r="F28" s="46"/>
      <c r="G28" s="46"/>
      <c r="H28" s="205"/>
    </row>
    <row r="29" spans="1:8" ht="14.1" customHeight="1">
      <c r="A29" s="438" t="s">
        <v>73</v>
      </c>
      <c r="B29" s="438"/>
      <c r="C29" s="438"/>
      <c r="D29" s="438"/>
      <c r="E29" s="46"/>
      <c r="F29" s="46"/>
      <c r="G29" s="46"/>
      <c r="H29" s="205"/>
    </row>
    <row r="30" spans="1:8" ht="39" customHeight="1">
      <c r="A30" s="446" t="s">
        <v>61</v>
      </c>
      <c r="B30" s="446"/>
      <c r="C30" s="446"/>
      <c r="D30" s="446"/>
      <c r="E30" s="46"/>
      <c r="F30" s="46"/>
      <c r="G30" s="46"/>
    </row>
    <row r="31" spans="1:8">
      <c r="A31" s="293" t="s">
        <v>10</v>
      </c>
      <c r="B31" s="293"/>
      <c r="C31" s="293"/>
      <c r="D31" s="318"/>
      <c r="E31" s="46"/>
      <c r="F31" s="46"/>
      <c r="G31" s="46"/>
    </row>
    <row r="32" spans="1:8">
      <c r="A32" s="46"/>
      <c r="B32" s="46"/>
      <c r="C32" s="46"/>
      <c r="D32" s="46"/>
      <c r="E32" s="46"/>
      <c r="F32" s="46"/>
      <c r="G32" s="46"/>
    </row>
  </sheetData>
  <mergeCells count="13">
    <mergeCell ref="H1:H2"/>
    <mergeCell ref="A6:G6"/>
    <mergeCell ref="A29:D29"/>
    <mergeCell ref="A30:D30"/>
    <mergeCell ref="B4:B5"/>
    <mergeCell ref="C4:C5"/>
    <mergeCell ref="E4:E5"/>
    <mergeCell ref="A17:G17"/>
    <mergeCell ref="A1:D1"/>
    <mergeCell ref="A2:D2"/>
    <mergeCell ref="D4:D5"/>
    <mergeCell ref="G4:G5"/>
    <mergeCell ref="F4:F5"/>
  </mergeCells>
  <hyperlinks>
    <hyperlink ref="H1" location="'Spis tablic  List of tables 1.1'!A1" display="'Spis tablic  List of tables 1.1'!A1"/>
    <hyperlink ref="H1:H2" location="'Spis tablic'!A1" display="'Spis tablic'!A1"/>
  </hyperlink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9"/>
  <sheetViews>
    <sheetView showGridLines="0" zoomScaleNormal="100" workbookViewId="0">
      <pane ySplit="9" topLeftCell="A10" activePane="bottomLeft" state="frozen"/>
      <selection pane="bottomLeft" sqref="A1:G1"/>
    </sheetView>
  </sheetViews>
  <sheetFormatPr defaultRowHeight="12.75"/>
  <cols>
    <col min="1" max="1" width="27.28515625" style="42" customWidth="1"/>
    <col min="2" max="2" width="13.7109375" style="48" customWidth="1"/>
    <col min="3" max="4" width="13.7109375" style="42" customWidth="1"/>
    <col min="5" max="5" width="13.7109375" style="48" customWidth="1"/>
    <col min="6" max="6" width="13.7109375" style="42" customWidth="1"/>
    <col min="7" max="7" width="14.5703125" style="42" customWidth="1"/>
    <col min="8" max="8" width="16.85546875" style="198" customWidth="1"/>
    <col min="9" max="16384" width="9.140625" style="42"/>
  </cols>
  <sheetData>
    <row r="1" spans="1:18" ht="15" customHeight="1">
      <c r="A1" s="459" t="s">
        <v>227</v>
      </c>
      <c r="B1" s="459"/>
      <c r="C1" s="459"/>
      <c r="D1" s="459"/>
      <c r="E1" s="459"/>
      <c r="F1" s="459"/>
      <c r="G1" s="459"/>
      <c r="H1" s="458" t="s">
        <v>127</v>
      </c>
    </row>
    <row r="2" spans="1:18" ht="15" customHeight="1">
      <c r="A2" s="457" t="s">
        <v>228</v>
      </c>
      <c r="B2" s="457"/>
      <c r="C2" s="457"/>
      <c r="D2" s="457"/>
      <c r="E2" s="457"/>
      <c r="F2" s="457"/>
      <c r="G2" s="457"/>
      <c r="H2" s="458"/>
    </row>
    <row r="3" spans="1:18" ht="15" customHeight="1"/>
    <row r="4" spans="1:18">
      <c r="A4" s="460" t="s">
        <v>174</v>
      </c>
      <c r="B4" s="386" t="s">
        <v>180</v>
      </c>
      <c r="C4" s="387"/>
      <c r="D4" s="387"/>
      <c r="E4" s="387"/>
      <c r="F4" s="387"/>
      <c r="G4" s="388"/>
    </row>
    <row r="5" spans="1:18">
      <c r="A5" s="461"/>
      <c r="B5" s="397" t="s">
        <v>181</v>
      </c>
      <c r="C5" s="404"/>
      <c r="D5" s="404"/>
      <c r="E5" s="404"/>
      <c r="F5" s="404"/>
      <c r="G5" s="405"/>
    </row>
    <row r="6" spans="1:18">
      <c r="A6" s="461"/>
      <c r="B6" s="386" t="s">
        <v>6</v>
      </c>
      <c r="C6" s="387"/>
      <c r="D6" s="384"/>
      <c r="E6" s="386" t="s">
        <v>9</v>
      </c>
      <c r="F6" s="387"/>
      <c r="G6" s="388"/>
    </row>
    <row r="7" spans="1:18">
      <c r="A7" s="395" t="s">
        <v>175</v>
      </c>
      <c r="B7" s="463" t="s">
        <v>182</v>
      </c>
      <c r="C7" s="464"/>
      <c r="D7" s="465"/>
      <c r="E7" s="463" t="s">
        <v>11</v>
      </c>
      <c r="F7" s="464"/>
      <c r="G7" s="466"/>
    </row>
    <row r="8" spans="1:18">
      <c r="A8" s="395"/>
      <c r="B8" s="285" t="s">
        <v>183</v>
      </c>
      <c r="C8" s="285" t="s">
        <v>184</v>
      </c>
      <c r="D8" s="285" t="s">
        <v>148</v>
      </c>
      <c r="E8" s="285" t="s">
        <v>183</v>
      </c>
      <c r="F8" s="285" t="s">
        <v>184</v>
      </c>
      <c r="G8" s="285" t="s">
        <v>148</v>
      </c>
    </row>
    <row r="9" spans="1:18">
      <c r="A9" s="462"/>
      <c r="B9" s="286" t="s">
        <v>147</v>
      </c>
      <c r="C9" s="286" t="s">
        <v>185</v>
      </c>
      <c r="D9" s="286" t="s">
        <v>150</v>
      </c>
      <c r="E9" s="286" t="s">
        <v>147</v>
      </c>
      <c r="F9" s="286" t="s">
        <v>185</v>
      </c>
      <c r="G9" s="286" t="s">
        <v>150</v>
      </c>
    </row>
    <row r="10" spans="1:18" ht="20.100000000000001" customHeight="1">
      <c r="A10" s="475" t="s">
        <v>178</v>
      </c>
      <c r="B10" s="476"/>
      <c r="C10" s="476"/>
      <c r="D10" s="476"/>
      <c r="E10" s="476"/>
      <c r="F10" s="476"/>
      <c r="G10" s="477"/>
    </row>
    <row r="11" spans="1:18" ht="14.1" customHeight="1">
      <c r="A11" s="18" t="s">
        <v>123</v>
      </c>
      <c r="B11" s="20">
        <v>3153</v>
      </c>
      <c r="C11" s="19">
        <v>1624</v>
      </c>
      <c r="D11" s="19">
        <v>1529</v>
      </c>
      <c r="E11" s="20">
        <v>7077</v>
      </c>
      <c r="F11" s="19">
        <v>3287</v>
      </c>
      <c r="G11" s="119">
        <v>3790</v>
      </c>
      <c r="H11" s="205"/>
      <c r="J11" s="47"/>
    </row>
    <row r="12" spans="1:18" ht="14.1" customHeight="1">
      <c r="A12" s="295" t="s">
        <v>124</v>
      </c>
      <c r="B12" s="33"/>
      <c r="C12" s="32"/>
      <c r="D12" s="32"/>
      <c r="E12" s="33"/>
      <c r="F12" s="32"/>
      <c r="G12" s="71"/>
      <c r="H12" s="205"/>
      <c r="K12" s="47"/>
    </row>
    <row r="13" spans="1:18" ht="14.1" customHeight="1">
      <c r="A13" s="135" t="s">
        <v>67</v>
      </c>
      <c r="B13" s="4">
        <v>568</v>
      </c>
      <c r="C13" s="24">
        <v>280</v>
      </c>
      <c r="D13" s="24">
        <v>288</v>
      </c>
      <c r="E13" s="4">
        <v>976</v>
      </c>
      <c r="F13" s="24">
        <v>422</v>
      </c>
      <c r="G13" s="120">
        <v>554</v>
      </c>
      <c r="H13" s="205"/>
      <c r="J13" s="47"/>
      <c r="K13" s="47"/>
    </row>
    <row r="14" spans="1:18" ht="14.1" customHeight="1">
      <c r="A14" s="340" t="s">
        <v>2</v>
      </c>
      <c r="B14" s="5"/>
      <c r="C14" s="27"/>
      <c r="D14" s="29"/>
      <c r="E14" s="5"/>
      <c r="F14" s="27"/>
      <c r="G14" s="72"/>
      <c r="H14" s="205"/>
      <c r="K14" s="47"/>
    </row>
    <row r="15" spans="1:18" ht="14.1" customHeight="1">
      <c r="A15" s="135" t="s">
        <v>68</v>
      </c>
      <c r="B15" s="4">
        <v>628</v>
      </c>
      <c r="C15" s="24">
        <v>445</v>
      </c>
      <c r="D15" s="24">
        <v>183</v>
      </c>
      <c r="E15" s="4">
        <v>1199</v>
      </c>
      <c r="F15" s="24">
        <v>780</v>
      </c>
      <c r="G15" s="120">
        <v>419</v>
      </c>
      <c r="H15" s="205"/>
      <c r="L15" s="47"/>
    </row>
    <row r="16" spans="1:18" ht="14.1" customHeight="1">
      <c r="A16" s="340" t="s">
        <v>76</v>
      </c>
      <c r="B16" s="5"/>
      <c r="C16" s="27"/>
      <c r="D16" s="29"/>
      <c r="E16" s="5"/>
      <c r="F16" s="27"/>
      <c r="G16" s="72"/>
      <c r="H16" s="205"/>
      <c r="R16" s="47"/>
    </row>
    <row r="17" spans="1:16" ht="25.5">
      <c r="A17" s="135" t="s">
        <v>69</v>
      </c>
      <c r="B17" s="4">
        <v>526</v>
      </c>
      <c r="C17" s="24">
        <v>234</v>
      </c>
      <c r="D17" s="24">
        <v>292</v>
      </c>
      <c r="E17" s="4">
        <v>1565</v>
      </c>
      <c r="F17" s="24">
        <v>559</v>
      </c>
      <c r="G17" s="120">
        <v>1006</v>
      </c>
      <c r="H17" s="205"/>
    </row>
    <row r="18" spans="1:16" ht="14.1" customHeight="1">
      <c r="A18" s="340" t="s">
        <v>75</v>
      </c>
      <c r="B18" s="5"/>
      <c r="C18" s="27"/>
      <c r="D18" s="29"/>
      <c r="E18" s="5"/>
      <c r="F18" s="27"/>
      <c r="G18" s="72"/>
      <c r="H18" s="205"/>
    </row>
    <row r="19" spans="1:16" ht="14.1" customHeight="1">
      <c r="A19" s="135" t="s">
        <v>130</v>
      </c>
      <c r="B19" s="4">
        <v>340</v>
      </c>
      <c r="C19" s="24">
        <v>139</v>
      </c>
      <c r="D19" s="24">
        <v>201</v>
      </c>
      <c r="E19" s="4">
        <v>363</v>
      </c>
      <c r="F19" s="24">
        <v>126</v>
      </c>
      <c r="G19" s="120">
        <v>237</v>
      </c>
      <c r="H19" s="205"/>
    </row>
    <row r="20" spans="1:16" ht="26.25" customHeight="1">
      <c r="A20" s="340" t="s">
        <v>131</v>
      </c>
      <c r="B20" s="5"/>
      <c r="C20" s="27"/>
      <c r="D20" s="29"/>
      <c r="E20" s="5"/>
      <c r="F20" s="27"/>
      <c r="G20" s="72"/>
      <c r="H20" s="205"/>
    </row>
    <row r="21" spans="1:16" ht="14.1" customHeight="1">
      <c r="A21" s="135" t="s">
        <v>71</v>
      </c>
      <c r="B21" s="4">
        <v>563</v>
      </c>
      <c r="C21" s="24">
        <v>269</v>
      </c>
      <c r="D21" s="24">
        <v>294</v>
      </c>
      <c r="E21" s="4">
        <v>1555</v>
      </c>
      <c r="F21" s="24">
        <v>747</v>
      </c>
      <c r="G21" s="120">
        <v>808</v>
      </c>
      <c r="H21" s="205"/>
    </row>
    <row r="22" spans="1:16" ht="14.1" customHeight="1">
      <c r="A22" s="340" t="s">
        <v>63</v>
      </c>
      <c r="B22" s="5"/>
      <c r="C22" s="27"/>
      <c r="D22" s="29"/>
      <c r="E22" s="5"/>
      <c r="F22" s="27"/>
      <c r="G22" s="72"/>
      <c r="H22" s="205"/>
    </row>
    <row r="23" spans="1:16" ht="14.1" customHeight="1">
      <c r="A23" s="135" t="s">
        <v>132</v>
      </c>
      <c r="B23" s="4">
        <v>528</v>
      </c>
      <c r="C23" s="24">
        <v>257</v>
      </c>
      <c r="D23" s="24">
        <v>271</v>
      </c>
      <c r="E23" s="4">
        <v>1419</v>
      </c>
      <c r="F23" s="24">
        <v>653</v>
      </c>
      <c r="G23" s="120">
        <v>766</v>
      </c>
      <c r="H23" s="205"/>
      <c r="J23" s="47"/>
      <c r="K23" s="47"/>
      <c r="L23" s="47"/>
      <c r="M23" s="47"/>
      <c r="N23" s="47"/>
      <c r="O23" s="47"/>
      <c r="P23" s="47"/>
    </row>
    <row r="24" spans="1:16" ht="14.1" customHeight="1">
      <c r="A24" s="341" t="s">
        <v>133</v>
      </c>
      <c r="B24" s="97"/>
      <c r="C24" s="98"/>
      <c r="D24" s="98"/>
      <c r="E24" s="97"/>
      <c r="F24" s="98"/>
      <c r="G24" s="121"/>
      <c r="H24" s="205"/>
    </row>
    <row r="25" spans="1:16" ht="20.100000000000001" customHeight="1">
      <c r="A25" s="470" t="s">
        <v>186</v>
      </c>
      <c r="B25" s="471"/>
      <c r="C25" s="471"/>
      <c r="D25" s="471"/>
      <c r="E25" s="471"/>
      <c r="F25" s="471"/>
      <c r="G25" s="472"/>
      <c r="H25" s="205"/>
    </row>
    <row r="26" spans="1:16" ht="14.1" customHeight="1">
      <c r="A26" s="18" t="s">
        <v>123</v>
      </c>
      <c r="B26" s="31">
        <v>100</v>
      </c>
      <c r="C26" s="30">
        <v>51.506501744370439</v>
      </c>
      <c r="D26" s="30">
        <v>48.493498255629561</v>
      </c>
      <c r="E26" s="31">
        <v>100</v>
      </c>
      <c r="F26" s="30">
        <v>46.446234280062171</v>
      </c>
      <c r="G26" s="122">
        <v>53.553765719937829</v>
      </c>
      <c r="H26" s="205"/>
      <c r="I26" s="205"/>
    </row>
    <row r="27" spans="1:16" ht="14.1" customHeight="1">
      <c r="A27" s="295" t="s">
        <v>124</v>
      </c>
      <c r="B27" s="31"/>
      <c r="C27" s="30"/>
      <c r="D27" s="30"/>
      <c r="E27" s="31"/>
      <c r="F27" s="34"/>
      <c r="G27" s="62"/>
      <c r="H27" s="205"/>
      <c r="I27" s="205"/>
    </row>
    <row r="28" spans="1:16" ht="14.1" customHeight="1">
      <c r="A28" s="135" t="s">
        <v>67</v>
      </c>
      <c r="B28" s="9">
        <v>100</v>
      </c>
      <c r="C28" s="34">
        <v>49.295774647887328</v>
      </c>
      <c r="D28" s="34">
        <v>50.704225352112672</v>
      </c>
      <c r="E28" s="9">
        <v>100</v>
      </c>
      <c r="F28" s="34">
        <v>43.23770491803279</v>
      </c>
      <c r="G28" s="62">
        <v>56.762295081967217</v>
      </c>
      <c r="H28" s="205"/>
      <c r="I28" s="205"/>
    </row>
    <row r="29" spans="1:16" ht="14.1" customHeight="1">
      <c r="A29" s="340" t="s">
        <v>2</v>
      </c>
      <c r="B29" s="9"/>
      <c r="C29" s="34"/>
      <c r="D29" s="34"/>
      <c r="E29" s="9"/>
      <c r="F29" s="34"/>
      <c r="G29" s="62"/>
      <c r="H29" s="205"/>
      <c r="I29" s="205"/>
    </row>
    <row r="30" spans="1:16" ht="14.1" customHeight="1">
      <c r="A30" s="135" t="s">
        <v>68</v>
      </c>
      <c r="B30" s="9">
        <v>100</v>
      </c>
      <c r="C30" s="34">
        <v>70.859872611464965</v>
      </c>
      <c r="D30" s="34">
        <v>29.140127388535031</v>
      </c>
      <c r="E30" s="9">
        <v>100</v>
      </c>
      <c r="F30" s="34">
        <v>65.054211843202665</v>
      </c>
      <c r="G30" s="62">
        <v>34.945788156797327</v>
      </c>
      <c r="H30" s="205"/>
      <c r="I30" s="205"/>
    </row>
    <row r="31" spans="1:16" ht="14.1" customHeight="1">
      <c r="A31" s="340" t="s">
        <v>76</v>
      </c>
      <c r="B31" s="9"/>
      <c r="C31" s="34"/>
      <c r="D31" s="34"/>
      <c r="E31" s="9"/>
      <c r="F31" s="34"/>
      <c r="G31" s="62"/>
      <c r="H31" s="205"/>
      <c r="I31" s="205"/>
    </row>
    <row r="32" spans="1:16" ht="25.5">
      <c r="A32" s="135" t="s">
        <v>69</v>
      </c>
      <c r="B32" s="9">
        <v>100</v>
      </c>
      <c r="C32" s="34">
        <v>44.486692015209123</v>
      </c>
      <c r="D32" s="34">
        <v>55.51330798479087</v>
      </c>
      <c r="E32" s="9">
        <v>100</v>
      </c>
      <c r="F32" s="34">
        <v>35.718849840255587</v>
      </c>
      <c r="G32" s="62">
        <v>64.281150159744399</v>
      </c>
      <c r="H32" s="205"/>
      <c r="I32" s="205"/>
    </row>
    <row r="33" spans="1:13" ht="14.1" customHeight="1">
      <c r="A33" s="340" t="s">
        <v>75</v>
      </c>
      <c r="B33" s="9"/>
      <c r="C33" s="34"/>
      <c r="D33" s="34"/>
      <c r="E33" s="9"/>
      <c r="F33" s="34"/>
      <c r="G33" s="62"/>
      <c r="H33" s="205"/>
      <c r="I33" s="205"/>
    </row>
    <row r="34" spans="1:13" ht="14.1" customHeight="1">
      <c r="A34" s="135" t="s">
        <v>130</v>
      </c>
      <c r="B34" s="9">
        <v>100</v>
      </c>
      <c r="C34" s="34">
        <v>40.882352941176471</v>
      </c>
      <c r="D34" s="34">
        <v>59.117647058823529</v>
      </c>
      <c r="E34" s="9">
        <v>100</v>
      </c>
      <c r="F34" s="34">
        <v>34.710743801652896</v>
      </c>
      <c r="G34" s="62">
        <v>65.289256198347118</v>
      </c>
      <c r="H34" s="205"/>
      <c r="I34" s="205"/>
    </row>
    <row r="35" spans="1:13" ht="25.5" customHeight="1">
      <c r="A35" s="340" t="s">
        <v>131</v>
      </c>
      <c r="B35" s="9"/>
      <c r="C35" s="34"/>
      <c r="D35" s="34"/>
      <c r="E35" s="9"/>
      <c r="F35" s="34"/>
      <c r="G35" s="62"/>
      <c r="H35" s="205"/>
      <c r="I35" s="205"/>
    </row>
    <row r="36" spans="1:13" ht="14.1" customHeight="1">
      <c r="A36" s="135" t="s">
        <v>71</v>
      </c>
      <c r="B36" s="9">
        <v>100</v>
      </c>
      <c r="C36" s="34">
        <v>47.779751332149203</v>
      </c>
      <c r="D36" s="34">
        <v>52.220248667850797</v>
      </c>
      <c r="E36" s="9">
        <v>100</v>
      </c>
      <c r="F36" s="34">
        <v>48.038585209003216</v>
      </c>
      <c r="G36" s="62">
        <v>51.961414790996784</v>
      </c>
      <c r="H36" s="205"/>
      <c r="I36" s="205"/>
    </row>
    <row r="37" spans="1:13" ht="14.1" customHeight="1">
      <c r="A37" s="340" t="s">
        <v>63</v>
      </c>
      <c r="B37" s="9"/>
      <c r="C37" s="34"/>
      <c r="D37" s="34"/>
      <c r="E37" s="9"/>
      <c r="F37" s="34"/>
      <c r="G37" s="62"/>
      <c r="H37" s="205"/>
      <c r="I37" s="205"/>
    </row>
    <row r="38" spans="1:13" ht="14.1" customHeight="1">
      <c r="A38" s="135" t="s">
        <v>132</v>
      </c>
      <c r="B38" s="9">
        <v>100</v>
      </c>
      <c r="C38" s="34">
        <v>48.674242424242422</v>
      </c>
      <c r="D38" s="34">
        <v>51.325757575757578</v>
      </c>
      <c r="E38" s="9">
        <v>100</v>
      </c>
      <c r="F38" s="34">
        <v>46.018322762508809</v>
      </c>
      <c r="G38" s="62">
        <v>53.981677237491191</v>
      </c>
      <c r="H38" s="205"/>
      <c r="I38" s="205"/>
    </row>
    <row r="39" spans="1:13" ht="14.1" customHeight="1">
      <c r="A39" s="341" t="s">
        <v>133</v>
      </c>
      <c r="B39" s="99"/>
      <c r="C39" s="100"/>
      <c r="D39" s="100"/>
      <c r="E39" s="99"/>
      <c r="F39" s="100"/>
      <c r="G39" s="94"/>
      <c r="H39" s="205"/>
      <c r="I39" s="205"/>
    </row>
    <row r="40" spans="1:13" ht="20.100000000000001" customHeight="1">
      <c r="A40" s="467" t="s">
        <v>171</v>
      </c>
      <c r="B40" s="468"/>
      <c r="C40" s="468"/>
      <c r="D40" s="468"/>
      <c r="E40" s="468"/>
      <c r="F40" s="468"/>
      <c r="G40" s="469"/>
      <c r="H40" s="205"/>
    </row>
    <row r="41" spans="1:13" ht="14.1" customHeight="1">
      <c r="A41" s="18" t="s">
        <v>123</v>
      </c>
      <c r="B41" s="31">
        <v>100</v>
      </c>
      <c r="C41" s="30">
        <v>100</v>
      </c>
      <c r="D41" s="30">
        <v>100</v>
      </c>
      <c r="E41" s="31">
        <v>100</v>
      </c>
      <c r="F41" s="30">
        <v>100</v>
      </c>
      <c r="G41" s="122">
        <v>100</v>
      </c>
      <c r="H41" s="205"/>
    </row>
    <row r="42" spans="1:13" ht="14.1" customHeight="1">
      <c r="A42" s="295" t="s">
        <v>124</v>
      </c>
      <c r="B42" s="67"/>
      <c r="C42" s="68"/>
      <c r="D42" s="68"/>
      <c r="E42" s="67"/>
      <c r="F42" s="68"/>
      <c r="G42" s="74"/>
      <c r="H42" s="205"/>
    </row>
    <row r="43" spans="1:13" ht="14.1" customHeight="1">
      <c r="A43" s="135" t="s">
        <v>67</v>
      </c>
      <c r="B43" s="9">
        <v>18.014589280050743</v>
      </c>
      <c r="C43" s="34">
        <v>17.241379310344829</v>
      </c>
      <c r="D43" s="34">
        <v>18.835840418574232</v>
      </c>
      <c r="E43" s="9">
        <v>13.791154443973436</v>
      </c>
      <c r="F43" s="34">
        <v>12.838454517797384</v>
      </c>
      <c r="G43" s="62">
        <v>14.617414248021108</v>
      </c>
      <c r="H43" s="205"/>
      <c r="I43" s="205"/>
      <c r="J43" s="205"/>
      <c r="K43" s="205"/>
      <c r="L43" s="205"/>
      <c r="M43" s="205"/>
    </row>
    <row r="44" spans="1:13" ht="14.1" customHeight="1">
      <c r="A44" s="340" t="s">
        <v>2</v>
      </c>
      <c r="B44" s="9"/>
      <c r="C44" s="34"/>
      <c r="D44" s="34"/>
      <c r="E44" s="9"/>
      <c r="F44" s="34"/>
      <c r="G44" s="62"/>
      <c r="H44" s="205"/>
      <c r="I44" s="205"/>
      <c r="J44" s="205"/>
      <c r="K44" s="205"/>
      <c r="L44" s="205"/>
      <c r="M44" s="205"/>
    </row>
    <row r="45" spans="1:13" ht="14.1" customHeight="1">
      <c r="A45" s="135" t="s">
        <v>68</v>
      </c>
      <c r="B45" s="9">
        <v>19.917538851887091</v>
      </c>
      <c r="C45" s="34">
        <v>27.401477832512317</v>
      </c>
      <c r="D45" s="34">
        <v>11.96860693263571</v>
      </c>
      <c r="E45" s="9">
        <v>16.942207149922282</v>
      </c>
      <c r="F45" s="34">
        <v>23.72984484332218</v>
      </c>
      <c r="G45" s="62">
        <v>11.055408970976254</v>
      </c>
      <c r="H45" s="205"/>
      <c r="I45" s="205"/>
      <c r="J45" s="205"/>
      <c r="K45" s="205"/>
      <c r="L45" s="205"/>
      <c r="M45" s="205"/>
    </row>
    <row r="46" spans="1:13" ht="14.1" customHeight="1">
      <c r="A46" s="340" t="s">
        <v>76</v>
      </c>
      <c r="B46" s="9"/>
      <c r="C46" s="34"/>
      <c r="D46" s="34"/>
      <c r="E46" s="9"/>
      <c r="F46" s="34"/>
      <c r="G46" s="62"/>
      <c r="H46" s="205"/>
      <c r="I46" s="205"/>
      <c r="J46" s="205"/>
      <c r="K46" s="205"/>
      <c r="L46" s="205"/>
      <c r="M46" s="205"/>
    </row>
    <row r="47" spans="1:13" ht="25.5">
      <c r="A47" s="135" t="s">
        <v>69</v>
      </c>
      <c r="B47" s="9">
        <v>16.682524579765303</v>
      </c>
      <c r="C47" s="34">
        <v>14.408866995073891</v>
      </c>
      <c r="D47" s="34">
        <v>19.097449313276652</v>
      </c>
      <c r="E47" s="9">
        <v>22.113890066412324</v>
      </c>
      <c r="F47" s="34">
        <v>17.006388804380894</v>
      </c>
      <c r="G47" s="62">
        <v>26.543535620052772</v>
      </c>
      <c r="H47" s="205"/>
      <c r="I47" s="205"/>
      <c r="J47" s="205"/>
      <c r="K47" s="205"/>
      <c r="L47" s="205"/>
      <c r="M47" s="205"/>
    </row>
    <row r="48" spans="1:13" ht="14.1" customHeight="1">
      <c r="A48" s="340" t="s">
        <v>75</v>
      </c>
      <c r="B48" s="9"/>
      <c r="C48" s="34"/>
      <c r="D48" s="34"/>
      <c r="E48" s="9"/>
      <c r="F48" s="34"/>
      <c r="G48" s="62"/>
      <c r="H48" s="205"/>
      <c r="I48" s="205"/>
      <c r="J48" s="205"/>
      <c r="K48" s="205"/>
      <c r="L48" s="205"/>
      <c r="M48" s="205"/>
    </row>
    <row r="49" spans="1:13" ht="14.1" customHeight="1">
      <c r="A49" s="135" t="s">
        <v>130</v>
      </c>
      <c r="B49" s="9">
        <v>10.78338090707263</v>
      </c>
      <c r="C49" s="34">
        <v>8.5591133004926121</v>
      </c>
      <c r="D49" s="34">
        <v>13.1458469587966</v>
      </c>
      <c r="E49" s="9">
        <v>5.1292920729122509</v>
      </c>
      <c r="F49" s="34">
        <v>3.8332826285366597</v>
      </c>
      <c r="G49" s="62">
        <v>6.2532981530343008</v>
      </c>
      <c r="H49" s="205"/>
      <c r="I49" s="205"/>
      <c r="J49" s="205"/>
      <c r="K49" s="205"/>
      <c r="L49" s="205"/>
      <c r="M49" s="205"/>
    </row>
    <row r="50" spans="1:13" ht="30.75" customHeight="1">
      <c r="A50" s="340" t="s">
        <v>131</v>
      </c>
      <c r="B50" s="9"/>
      <c r="C50" s="34"/>
      <c r="D50" s="34"/>
      <c r="E50" s="9"/>
      <c r="F50" s="34"/>
      <c r="G50" s="62"/>
      <c r="H50" s="205"/>
      <c r="I50" s="205"/>
      <c r="J50" s="205"/>
      <c r="K50" s="205"/>
      <c r="L50" s="205"/>
      <c r="M50" s="205"/>
    </row>
    <row r="51" spans="1:13" ht="14.1" customHeight="1">
      <c r="A51" s="135" t="s">
        <v>71</v>
      </c>
      <c r="B51" s="9">
        <v>17.856010149064382</v>
      </c>
      <c r="C51" s="34">
        <v>16.564039408866996</v>
      </c>
      <c r="D51" s="34">
        <v>19.228253760627862</v>
      </c>
      <c r="E51" s="9">
        <v>21.972587254486363</v>
      </c>
      <c r="F51" s="34">
        <v>22.725889869181625</v>
      </c>
      <c r="G51" s="62">
        <v>21.319261213720317</v>
      </c>
      <c r="H51" s="205"/>
      <c r="I51" s="205"/>
      <c r="J51" s="205"/>
      <c r="K51" s="205"/>
      <c r="L51" s="205"/>
      <c r="M51" s="205"/>
    </row>
    <row r="52" spans="1:13" ht="14.1" customHeight="1">
      <c r="A52" s="340" t="s">
        <v>63</v>
      </c>
      <c r="B52" s="9"/>
      <c r="C52" s="34"/>
      <c r="D52" s="34"/>
      <c r="E52" s="9"/>
      <c r="F52" s="34"/>
      <c r="G52" s="62"/>
      <c r="H52" s="205"/>
      <c r="I52" s="205"/>
      <c r="J52" s="205"/>
      <c r="K52" s="205"/>
      <c r="L52" s="205"/>
      <c r="M52" s="205"/>
    </row>
    <row r="53" spans="1:13" ht="14.1" customHeight="1">
      <c r="A53" s="135" t="s">
        <v>132</v>
      </c>
      <c r="B53" s="9">
        <v>16.745956232159848</v>
      </c>
      <c r="C53" s="34">
        <v>15.825123152709358</v>
      </c>
      <c r="D53" s="34">
        <v>17.724002616088946</v>
      </c>
      <c r="E53" s="9">
        <v>20.050869012293347</v>
      </c>
      <c r="F53" s="34">
        <v>19.866139336781259</v>
      </c>
      <c r="G53" s="62">
        <v>20.211081794195252</v>
      </c>
      <c r="H53" s="205"/>
      <c r="I53" s="205"/>
      <c r="J53" s="205"/>
      <c r="K53" s="205"/>
      <c r="L53" s="205"/>
      <c r="M53" s="205"/>
    </row>
    <row r="54" spans="1:13" ht="14.1" customHeight="1">
      <c r="A54" s="341" t="s">
        <v>133</v>
      </c>
      <c r="B54" s="84"/>
      <c r="C54" s="84"/>
      <c r="D54" s="84"/>
      <c r="E54" s="84"/>
      <c r="F54" s="85"/>
      <c r="G54" s="123"/>
      <c r="H54" s="205"/>
    </row>
    <row r="55" spans="1:13" ht="12.95" customHeight="1">
      <c r="A55" s="339"/>
      <c r="B55" s="12"/>
      <c r="C55" s="12"/>
      <c r="D55" s="12"/>
      <c r="E55" s="12"/>
      <c r="F55" s="12"/>
      <c r="G55" s="12"/>
    </row>
    <row r="56" spans="1:13" ht="12.95" customHeight="1">
      <c r="A56" s="473" t="s">
        <v>173</v>
      </c>
      <c r="B56" s="473"/>
      <c r="C56" s="473"/>
      <c r="D56" s="473"/>
      <c r="E56" s="473"/>
      <c r="F56" s="473"/>
      <c r="G56" s="473"/>
    </row>
    <row r="57" spans="1:13" ht="12.95" customHeight="1">
      <c r="A57" s="412" t="s">
        <v>73</v>
      </c>
      <c r="B57" s="412"/>
      <c r="C57" s="412"/>
      <c r="D57" s="412"/>
      <c r="E57" s="412"/>
      <c r="F57" s="412"/>
      <c r="G57" s="412"/>
    </row>
    <row r="58" spans="1:13" ht="38.25" customHeight="1">
      <c r="A58" s="474" t="s">
        <v>90</v>
      </c>
      <c r="B58" s="474"/>
      <c r="C58" s="474"/>
      <c r="D58" s="474"/>
      <c r="E58" s="474"/>
      <c r="F58" s="474"/>
      <c r="G58" s="474"/>
    </row>
    <row r="59" spans="1:13" ht="12.95" customHeight="1">
      <c r="A59" s="380" t="s">
        <v>74</v>
      </c>
      <c r="B59" s="380"/>
      <c r="C59" s="380"/>
      <c r="D59" s="380"/>
      <c r="E59" s="380"/>
      <c r="F59" s="380"/>
      <c r="G59" s="380"/>
    </row>
  </sheetData>
  <mergeCells count="18">
    <mergeCell ref="A7:A9"/>
    <mergeCell ref="B7:D7"/>
    <mergeCell ref="E7:G7"/>
    <mergeCell ref="A59:G59"/>
    <mergeCell ref="A40:G40"/>
    <mergeCell ref="A25:G25"/>
    <mergeCell ref="A56:G56"/>
    <mergeCell ref="A58:G58"/>
    <mergeCell ref="A10:G10"/>
    <mergeCell ref="A57:G57"/>
    <mergeCell ref="A2:G2"/>
    <mergeCell ref="H1:H2"/>
    <mergeCell ref="A1:G1"/>
    <mergeCell ref="A4:A6"/>
    <mergeCell ref="B4:G4"/>
    <mergeCell ref="B5:G5"/>
    <mergeCell ref="B6:D6"/>
    <mergeCell ref="E6:G6"/>
  </mergeCells>
  <hyperlinks>
    <hyperlink ref="H1" location="'Spis tablic  List of tables 1.1'!A1" display="'Spis tablic  List of tables 1.1'!A1"/>
    <hyperlink ref="H1:H2" location="'Spis tablic'!A1" display="'Spis tablic'!A1"/>
  </hyperlinks>
  <pageMargins left="0.70866141732283472" right="0.70866141732283472" top="0.74803149606299213" bottom="0.74803149606299213"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zoomScaleNormal="100" workbookViewId="0">
      <selection activeCell="A2" sqref="A2:D2"/>
    </sheetView>
  </sheetViews>
  <sheetFormatPr defaultRowHeight="12.75"/>
  <cols>
    <col min="1" max="1" width="27.28515625" style="42" customWidth="1"/>
    <col min="2" max="7" width="10.7109375" style="42" customWidth="1"/>
    <col min="8" max="8" width="16.7109375" style="198" customWidth="1"/>
    <col min="9" max="16384" width="9.140625" style="42"/>
  </cols>
  <sheetData>
    <row r="1" spans="1:9" ht="15" customHeight="1">
      <c r="A1" s="438" t="s">
        <v>229</v>
      </c>
      <c r="B1" s="438"/>
      <c r="C1" s="438"/>
      <c r="D1" s="438"/>
      <c r="H1" s="458" t="s">
        <v>127</v>
      </c>
    </row>
    <row r="2" spans="1:9" ht="15" customHeight="1">
      <c r="A2" s="480" t="s">
        <v>230</v>
      </c>
      <c r="B2" s="480"/>
      <c r="C2" s="480"/>
      <c r="D2" s="480"/>
      <c r="H2" s="458"/>
    </row>
    <row r="3" spans="1:9" ht="15" customHeight="1"/>
    <row r="4" spans="1:9" ht="12.75" customHeight="1">
      <c r="A4" s="342" t="s">
        <v>138</v>
      </c>
      <c r="B4" s="449">
        <v>2014</v>
      </c>
      <c r="C4" s="478">
        <v>2015</v>
      </c>
      <c r="D4" s="478">
        <v>2016</v>
      </c>
      <c r="E4" s="478">
        <v>2017</v>
      </c>
      <c r="F4" s="455">
        <v>2018</v>
      </c>
      <c r="G4" s="455">
        <v>2019</v>
      </c>
    </row>
    <row r="5" spans="1:9">
      <c r="A5" s="320" t="s">
        <v>145</v>
      </c>
      <c r="B5" s="448"/>
      <c r="C5" s="479"/>
      <c r="D5" s="479"/>
      <c r="E5" s="479"/>
      <c r="F5" s="456"/>
      <c r="G5" s="456"/>
    </row>
    <row r="6" spans="1:9" ht="14.1" customHeight="1">
      <c r="A6" s="136" t="s">
        <v>12</v>
      </c>
      <c r="B6" s="188">
        <v>980</v>
      </c>
      <c r="C6" s="189">
        <v>665</v>
      </c>
      <c r="D6" s="189">
        <v>397</v>
      </c>
      <c r="E6" s="190">
        <v>295</v>
      </c>
      <c r="F6" s="190">
        <v>482</v>
      </c>
      <c r="G6" s="190">
        <v>649</v>
      </c>
      <c r="H6" s="201"/>
    </row>
    <row r="7" spans="1:9" ht="14.1" customHeight="1">
      <c r="A7" s="340" t="s">
        <v>13</v>
      </c>
      <c r="B7" s="191"/>
      <c r="C7" s="192"/>
      <c r="D7" s="192"/>
      <c r="E7" s="190"/>
      <c r="F7" s="190"/>
      <c r="G7" s="190"/>
      <c r="H7" s="201"/>
    </row>
    <row r="8" spans="1:9" ht="14.1" customHeight="1">
      <c r="A8" s="137" t="s">
        <v>7</v>
      </c>
      <c r="B8" s="191">
        <v>334</v>
      </c>
      <c r="C8" s="192">
        <v>189</v>
      </c>
      <c r="D8" s="192">
        <v>132</v>
      </c>
      <c r="E8" s="190">
        <v>98</v>
      </c>
      <c r="F8" s="190">
        <v>183</v>
      </c>
      <c r="G8" s="190">
        <v>264</v>
      </c>
      <c r="H8" s="201"/>
      <c r="I8" s="254"/>
    </row>
    <row r="9" spans="1:9" ht="14.1" customHeight="1">
      <c r="A9" s="344" t="s">
        <v>14</v>
      </c>
      <c r="B9" s="69"/>
      <c r="C9" s="145"/>
      <c r="D9" s="145"/>
      <c r="E9" s="146"/>
      <c r="F9" s="146"/>
      <c r="G9" s="146"/>
    </row>
    <row r="10" spans="1:9" ht="14.1" customHeight="1">
      <c r="A10" s="138" t="s">
        <v>15</v>
      </c>
      <c r="B10" s="70">
        <v>29.641185647425896</v>
      </c>
      <c r="C10" s="147">
        <f>C8/C6*100</f>
        <v>28.421052631578945</v>
      </c>
      <c r="D10" s="144">
        <f>D8/D6*100</f>
        <v>33.249370277078086</v>
      </c>
      <c r="E10" s="144">
        <v>33.220338983050844</v>
      </c>
      <c r="F10" s="144">
        <f>F8/F6*100</f>
        <v>37.966804979253112</v>
      </c>
      <c r="G10" s="144">
        <v>40.700000000000003</v>
      </c>
      <c r="H10" s="205"/>
    </row>
    <row r="11" spans="1:9" ht="14.1" customHeight="1">
      <c r="A11" s="345" t="s">
        <v>87</v>
      </c>
      <c r="B11" s="101"/>
      <c r="C11" s="148"/>
      <c r="D11" s="148"/>
      <c r="E11" s="149"/>
      <c r="F11" s="149"/>
      <c r="G11" s="149"/>
    </row>
    <row r="12" spans="1:9" ht="12.95" customHeight="1">
      <c r="A12" s="343"/>
      <c r="B12" s="38"/>
      <c r="C12" s="38"/>
      <c r="D12" s="44"/>
    </row>
    <row r="13" spans="1:9" ht="12.95" customHeight="1">
      <c r="A13" s="401" t="s">
        <v>64</v>
      </c>
      <c r="B13" s="401"/>
      <c r="C13" s="401"/>
      <c r="D13" s="401"/>
    </row>
    <row r="14" spans="1:9" ht="12.95" customHeight="1">
      <c r="A14" s="402" t="s">
        <v>16</v>
      </c>
      <c r="B14" s="402"/>
      <c r="C14" s="402"/>
      <c r="D14" s="402"/>
      <c r="E14" s="402"/>
      <c r="F14" s="402"/>
      <c r="G14" s="402"/>
    </row>
    <row r="15" spans="1:9">
      <c r="A15" s="318"/>
    </row>
  </sheetData>
  <mergeCells count="11">
    <mergeCell ref="H1:H2"/>
    <mergeCell ref="A14:G14"/>
    <mergeCell ref="B4:B5"/>
    <mergeCell ref="C4:C5"/>
    <mergeCell ref="E4:E5"/>
    <mergeCell ref="A1:D1"/>
    <mergeCell ref="A2:D2"/>
    <mergeCell ref="D4:D5"/>
    <mergeCell ref="A13:D13"/>
    <mergeCell ref="G4:G5"/>
    <mergeCell ref="F4:F5"/>
  </mergeCells>
  <hyperlinks>
    <hyperlink ref="H1" location="'Spis tablic  List of tables 1.1'!A1" display="'Spis tablic  List of tables 1.1'!A1"/>
    <hyperlink ref="H1:H2" location="'Spis tablic'!A1" display="'Spis tablic'!A1"/>
  </hyperlink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13</vt:i4>
      </vt:variant>
      <vt:variant>
        <vt:lpstr>Zakresy nazwane</vt:lpstr>
      </vt:variant>
      <vt:variant>
        <vt:i4>7</vt:i4>
      </vt:variant>
    </vt:vector>
  </HeadingPairs>
  <TitlesOfParts>
    <vt:vector size="20" baseType="lpstr">
      <vt:lpstr>stosowane symbole</vt:lpstr>
      <vt:lpstr>Spis tablic</vt:lpstr>
      <vt:lpstr>1 (27)</vt:lpstr>
      <vt:lpstr>2 (28)</vt:lpstr>
      <vt:lpstr>3 (29)</vt:lpstr>
      <vt:lpstr>4 (30)</vt:lpstr>
      <vt:lpstr>5 (31)</vt:lpstr>
      <vt:lpstr>6 (32)</vt:lpstr>
      <vt:lpstr>7 (33)</vt:lpstr>
      <vt:lpstr>8 (34)</vt:lpstr>
      <vt:lpstr>9 (35)</vt:lpstr>
      <vt:lpstr>10 (36)</vt:lpstr>
      <vt:lpstr>11 (37)</vt:lpstr>
      <vt:lpstr>'10 (36)'!Tytuły_wydruku</vt:lpstr>
      <vt:lpstr>'11 (37)'!Tytuły_wydruku</vt:lpstr>
      <vt:lpstr>'4 (30)'!Tytuły_wydruku</vt:lpstr>
      <vt:lpstr>'5 (31)'!Tytuły_wydruku</vt:lpstr>
      <vt:lpstr>'6 (32)'!Tytuły_wydruku</vt:lpstr>
      <vt:lpstr>'8 (34)'!Tytuły_wydruku</vt:lpstr>
      <vt:lpstr>'9 (35)'!Tytuły_wydruku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Niewiadomska Ewelina</dc:creator>
  <cp:lastModifiedBy>Chudzińska Żaklina</cp:lastModifiedBy>
  <cp:lastPrinted>2019-02-07T13:16:22Z</cp:lastPrinted>
  <dcterms:created xsi:type="dcterms:W3CDTF">2012-07-31T10:44:21Z</dcterms:created>
  <dcterms:modified xsi:type="dcterms:W3CDTF">2021-03-31T08:07:51Z</dcterms:modified>
</cp:coreProperties>
</file>