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45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worksheets/sheet44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24226"/>
  <bookViews>
    <workbookView xWindow="0" yWindow="0" windowWidth="28800" windowHeight="12435" tabRatio="886"/>
  </bookViews>
  <sheets>
    <sheet name="Spis treści" sheetId="1" r:id="rId1"/>
    <sheet name="Tabl. 1." sheetId="76" r:id="rId2"/>
    <sheet name="Tabl. 2. " sheetId="77" r:id="rId3"/>
    <sheet name="Tabl. 3." sheetId="78" r:id="rId4"/>
    <sheet name="Tabl. 4. " sheetId="79" r:id="rId5"/>
    <sheet name="Tabl. 1.5. " sheetId="107" r:id="rId6"/>
    <sheet name="Tabl. 2.6." sheetId="108" r:id="rId7"/>
    <sheet name="Tabl. 3.7" sheetId="109" r:id="rId8"/>
    <sheet name="Tabl. 4.8" sheetId="110" r:id="rId9"/>
    <sheet name="Tabl. 5.9" sheetId="111" r:id="rId10"/>
    <sheet name="Tabl. 6.10" sheetId="112" r:id="rId11"/>
    <sheet name="Tabl. 7.11" sheetId="113" r:id="rId12"/>
    <sheet name="Tab. 8.12." sheetId="88" r:id="rId13"/>
    <sheet name="Tabl. 9.13 " sheetId="89" r:id="rId14"/>
    <sheet name="Tabl. 10.14." sheetId="90" r:id="rId15"/>
    <sheet name="Tabl. 11.15." sheetId="105" r:id="rId16"/>
    <sheet name="Tabl. 12.16" sheetId="91" r:id="rId17"/>
    <sheet name="Tabl. 13.17." sheetId="106" r:id="rId18"/>
    <sheet name="Tabl. 14.18." sheetId="92" r:id="rId19"/>
    <sheet name="Tabl. 15.19" sheetId="93" r:id="rId20"/>
    <sheet name="Tabl. 16.20." sheetId="94" r:id="rId21"/>
    <sheet name="Tabl. 17.21" sheetId="95" r:id="rId22"/>
    <sheet name="Tabl. 1.22. " sheetId="96" r:id="rId23"/>
    <sheet name="Tabl. 2.23. " sheetId="97" r:id="rId24"/>
    <sheet name="Tabl. 3.24." sheetId="26" r:id="rId25"/>
    <sheet name="Tabl. 4.25 " sheetId="98" r:id="rId26"/>
    <sheet name="Tabl. 5.26." sheetId="28" r:id="rId27"/>
    <sheet name="Tabl. 6.27. " sheetId="101" r:id="rId28"/>
    <sheet name="Tabl. 7.28." sheetId="31" r:id="rId29"/>
    <sheet name="Tabl. 8.29." sheetId="32" r:id="rId30"/>
    <sheet name="Tabl. 9.30." sheetId="33" r:id="rId31"/>
    <sheet name="Tabl. 10.31." sheetId="102" r:id="rId32"/>
    <sheet name="Tabl. 11.32." sheetId="35" r:id="rId33"/>
    <sheet name="Tabl. 1.33." sheetId="37" r:id="rId34"/>
    <sheet name="Tabl. 2.34." sheetId="115" r:id="rId35"/>
    <sheet name="Tabl. 3.35." sheetId="38" r:id="rId36"/>
    <sheet name="Tabl. 4.36." sheetId="39" r:id="rId37"/>
    <sheet name="Tabl. 5.37." sheetId="75" r:id="rId38"/>
    <sheet name="Tabl. 6.38." sheetId="71" r:id="rId39"/>
    <sheet name="Tabl. 7.39." sheetId="73" r:id="rId40"/>
    <sheet name="Tabl. 8.40." sheetId="74" r:id="rId41"/>
    <sheet name="Tabl. 9.41." sheetId="45" r:id="rId42"/>
    <sheet name="Tabl. 10.42." sheetId="48" r:id="rId43"/>
    <sheet name="Tabl. 11.43." sheetId="46" r:id="rId44"/>
    <sheet name="Tabl. 12.44." sheetId="47" r:id="rId45"/>
  </sheets>
  <definedNames>
    <definedName name="Tabl._9__12_.">'Spis treści'!$A$29</definedName>
  </definedNames>
  <calcPr calcId="152511"/>
</workbook>
</file>

<file path=xl/calcChain.xml><?xml version="1.0" encoding="utf-8"?>
<calcChain xmlns="http://schemas.openxmlformats.org/spreadsheetml/2006/main">
  <c r="G51" i="107" l="1"/>
  <c r="F51" i="107"/>
  <c r="E51" i="107"/>
  <c r="D51" i="107"/>
  <c r="G49" i="107"/>
  <c r="F49" i="107"/>
  <c r="E49" i="107"/>
  <c r="D49" i="107"/>
  <c r="G47" i="107"/>
  <c r="F47" i="107"/>
  <c r="E47" i="107"/>
  <c r="D47" i="107"/>
  <c r="G45" i="107"/>
  <c r="F45" i="107"/>
  <c r="E45" i="107"/>
  <c r="D45" i="107"/>
  <c r="K7" i="35" l="1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6" i="35"/>
  <c r="J23" i="35" l="1"/>
  <c r="J7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20" i="35"/>
  <c r="J21" i="35"/>
  <c r="J22" i="35"/>
  <c r="J6" i="35"/>
</calcChain>
</file>

<file path=xl/sharedStrings.xml><?xml version="1.0" encoding="utf-8"?>
<sst xmlns="http://schemas.openxmlformats.org/spreadsheetml/2006/main" count="2789" uniqueCount="627">
  <si>
    <t>Tabl. 1.</t>
  </si>
  <si>
    <t>Tabl. 3.</t>
  </si>
  <si>
    <t>Tabl. 6 (10).</t>
  </si>
  <si>
    <t>Tabl. 7 (11).</t>
  </si>
  <si>
    <t>Tabl. 12 (16).</t>
  </si>
  <si>
    <t>Tabl. 13 (17).</t>
  </si>
  <si>
    <t>Tabl. 11 (43).</t>
  </si>
  <si>
    <t>Spis treści</t>
  </si>
  <si>
    <t>Ratio of GERD to GDP in %</t>
  </si>
  <si>
    <t xml:space="preserve">Środki z Komisji Europejskiej w mln zł </t>
  </si>
  <si>
    <t>Ogółem</t>
  </si>
  <si>
    <t>Total</t>
  </si>
  <si>
    <t xml:space="preserve">Nauki przyrodnicze </t>
  </si>
  <si>
    <t xml:space="preserve">Natural sciences </t>
  </si>
  <si>
    <t>Nauki inżynieryjne i techniczne</t>
  </si>
  <si>
    <t xml:space="preserve">Engineering and technology </t>
  </si>
  <si>
    <t xml:space="preserve">Nauki medyczne i nauki o zdrowiu </t>
  </si>
  <si>
    <t xml:space="preserve">Medical and health sciences </t>
  </si>
  <si>
    <t>Nauki rolnicze i weterynaryjne</t>
  </si>
  <si>
    <t>Agricultural and veterinary sciences</t>
  </si>
  <si>
    <t>Nauki społeczne</t>
  </si>
  <si>
    <t xml:space="preserve">Social sciences </t>
  </si>
  <si>
    <t>Nauki humanistyczne i sztuka</t>
  </si>
  <si>
    <t>Humanities and arts</t>
  </si>
  <si>
    <t>matematyka</t>
  </si>
  <si>
    <t>nauki o komputerach i informatyka</t>
  </si>
  <si>
    <t>nauki fizyczne</t>
  </si>
  <si>
    <t>nauki chemiczne</t>
  </si>
  <si>
    <t>nauki biologiczne</t>
  </si>
  <si>
    <t>inne nauki przyrodnicze</t>
  </si>
  <si>
    <t xml:space="preserve">inżynieria lądowa </t>
  </si>
  <si>
    <t>inżynieria mechaniczna</t>
  </si>
  <si>
    <t>inżynieria chemiczna</t>
  </si>
  <si>
    <t>inżynieria materiałowa</t>
  </si>
  <si>
    <t>inżynieria medyczna</t>
  </si>
  <si>
    <t>inżynieria środowiska</t>
  </si>
  <si>
    <t>biotechnologia środowiskowa</t>
  </si>
  <si>
    <t>biotechnologia przemysłowa</t>
  </si>
  <si>
    <t>nanotechnologia</t>
  </si>
  <si>
    <t>inne nauki inżynieryjne i techniczne</t>
  </si>
  <si>
    <t>medycyna ogólna</t>
  </si>
  <si>
    <t>medycyna kliniczna</t>
  </si>
  <si>
    <t>nauki o zdrowiu</t>
  </si>
  <si>
    <t>biotechnologia medyczna</t>
  </si>
  <si>
    <t>inne nauki medyczne</t>
  </si>
  <si>
    <t>nauki o zwierzętach i mleczarstwie</t>
  </si>
  <si>
    <t>nauki weterynaryjne</t>
  </si>
  <si>
    <t>biotechnologia rolnicza</t>
  </si>
  <si>
    <t>inne nauki rolnicze</t>
  </si>
  <si>
    <t>nauki ekonomiczne</t>
  </si>
  <si>
    <t>pedagogika</t>
  </si>
  <si>
    <t>socjologia</t>
  </si>
  <si>
    <t>nauki polityczne</t>
  </si>
  <si>
    <t>geografia społeczna i gospodarcza</t>
  </si>
  <si>
    <t>inne nauki społeczne</t>
  </si>
  <si>
    <t>historia i archeologia</t>
  </si>
  <si>
    <t>inne nauki humanistyczne</t>
  </si>
  <si>
    <t xml:space="preserve">Total </t>
  </si>
  <si>
    <t>Przedsiębiorstw</t>
  </si>
  <si>
    <t>BES</t>
  </si>
  <si>
    <t>Rządowy</t>
  </si>
  <si>
    <t>GOV</t>
  </si>
  <si>
    <t>Szkolnictwa wyższego</t>
  </si>
  <si>
    <t>HES</t>
  </si>
  <si>
    <t>publiczne</t>
  </si>
  <si>
    <t>public</t>
  </si>
  <si>
    <t>niepubliczne</t>
  </si>
  <si>
    <t>non-public</t>
  </si>
  <si>
    <t>Prywatnych instytucji niekomercyjnych</t>
  </si>
  <si>
    <t>PNP</t>
  </si>
  <si>
    <t>Rządowy wraz z sektorem prywatnych instytucji niekomercyjnych</t>
  </si>
  <si>
    <t>GOV and PNP</t>
  </si>
  <si>
    <t>#</t>
  </si>
  <si>
    <t xml:space="preserve">a Using foreign or budgetary funds earmarked for projects co-financed from EU funds. </t>
  </si>
  <si>
    <t>TOTAL</t>
  </si>
  <si>
    <t xml:space="preserve">Research equipment classified as fixed assets by sectors of performance </t>
  </si>
  <si>
    <t>Rolnictwo, leśnictwo, łowiectwo i rybactwo</t>
  </si>
  <si>
    <t>Przemysł</t>
  </si>
  <si>
    <t>Budownictwo</t>
  </si>
  <si>
    <t>instytuty Polskiej Akademii Nauk</t>
  </si>
  <si>
    <t>institutes of the Polish Academy of Sciences</t>
  </si>
  <si>
    <t>instytuty badawcze</t>
  </si>
  <si>
    <t>w tym Państwowe Instytuty Badawcze</t>
  </si>
  <si>
    <t>of which National Research Institutes</t>
  </si>
  <si>
    <t>higher education institutions</t>
  </si>
  <si>
    <t xml:space="preserve">pozostałe </t>
  </si>
  <si>
    <t xml:space="preserve">a Sections G-U. </t>
  </si>
  <si>
    <t>Agriculture, forestry and fishing</t>
  </si>
  <si>
    <t xml:space="preserve">Industry </t>
  </si>
  <si>
    <t>Construction</t>
  </si>
  <si>
    <t>research institutes</t>
  </si>
  <si>
    <t>a Sections G-U.</t>
  </si>
  <si>
    <t>a Sekcje G-U.</t>
  </si>
  <si>
    <t>informacja i komunikacja</t>
  </si>
  <si>
    <t>działalność finansowa i ubezpieczeniowa</t>
  </si>
  <si>
    <t>działalność profesjonalna, naukowa i techniczna</t>
  </si>
  <si>
    <t>w tym badania naukowe i prace rozwojowe</t>
  </si>
  <si>
    <t>opieka zdrowotna i pomoc społeczna</t>
  </si>
  <si>
    <t>w tym:</t>
  </si>
  <si>
    <t>w tym przetwórstwo przemysłowe</t>
  </si>
  <si>
    <t>Professional, scientific and technical activities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</si>
  <si>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</si>
  <si>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</si>
  <si>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</si>
  <si>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</si>
  <si>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</si>
  <si>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</si>
  <si>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</si>
  <si>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</si>
  <si>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</si>
  <si>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</si>
  <si>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</si>
  <si>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</si>
  <si>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</si>
  <si>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</si>
  <si>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</si>
  <si>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</si>
  <si>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GOV </t>
  </si>
  <si>
    <t xml:space="preserve">Rządowy </t>
  </si>
  <si>
    <t>Główne wskaźniki z zakresu działalności badawczej i rozwojowej</t>
  </si>
  <si>
    <t>Main research and experimental development indicators</t>
  </si>
  <si>
    <t>Działalność B+R według sektorów wykonawczych</t>
  </si>
  <si>
    <t>R&amp;D by sectors of performance</t>
  </si>
  <si>
    <t>Działalność B+R według rodzajów przeważającej działalności (PKD) podmiotów realizujących/finansujących działalność B+R</t>
  </si>
  <si>
    <t>R&amp;D by main economic activities (NACE) of entities conducting/funding R&amp;D</t>
  </si>
  <si>
    <t>Działalność B+R według województw</t>
  </si>
  <si>
    <t>R&amp;D by voivodships</t>
  </si>
  <si>
    <t xml:space="preserve">mathematics </t>
  </si>
  <si>
    <t xml:space="preserve">computer and information sciences </t>
  </si>
  <si>
    <t xml:space="preserve">physical sciences </t>
  </si>
  <si>
    <t xml:space="preserve">chemical sciences </t>
  </si>
  <si>
    <t xml:space="preserve">biological sciences </t>
  </si>
  <si>
    <t xml:space="preserve">other natural sciences </t>
  </si>
  <si>
    <t xml:space="preserve">civil engineering </t>
  </si>
  <si>
    <t xml:space="preserve">electrical engineering, electronic engineering, information engineering </t>
  </si>
  <si>
    <t xml:space="preserve">mechanical engineering </t>
  </si>
  <si>
    <t xml:space="preserve">chemical engineering </t>
  </si>
  <si>
    <t xml:space="preserve">materials engineering </t>
  </si>
  <si>
    <t xml:space="preserve">medical engineering </t>
  </si>
  <si>
    <t xml:space="preserve">environmental engineering </t>
  </si>
  <si>
    <t xml:space="preserve">environmental biotechnology </t>
  </si>
  <si>
    <t xml:space="preserve">industrial biotechnology </t>
  </si>
  <si>
    <t xml:space="preserve">nanotechnology </t>
  </si>
  <si>
    <t xml:space="preserve">other engineering and technologies </t>
  </si>
  <si>
    <t xml:space="preserve">basic medicine </t>
  </si>
  <si>
    <t xml:space="preserve">clinical medicine </t>
  </si>
  <si>
    <t xml:space="preserve">health sciences </t>
  </si>
  <si>
    <t xml:space="preserve">medical biotechnology </t>
  </si>
  <si>
    <t>other medical sciences</t>
  </si>
  <si>
    <t xml:space="preserve">agriculture, forestry and fisheries </t>
  </si>
  <si>
    <t xml:space="preserve">animal and dairy science </t>
  </si>
  <si>
    <t xml:space="preserve">veterinary science </t>
  </si>
  <si>
    <t xml:space="preserve">agricultural biotechnology </t>
  </si>
  <si>
    <t xml:space="preserve">other agricultural sciences </t>
  </si>
  <si>
    <t xml:space="preserve">psychology and cognitive sciences </t>
  </si>
  <si>
    <t xml:space="preserve">economics and business </t>
  </si>
  <si>
    <t xml:space="preserve">education </t>
  </si>
  <si>
    <t xml:space="preserve">sociology </t>
  </si>
  <si>
    <t>law</t>
  </si>
  <si>
    <t xml:space="preserve">political science </t>
  </si>
  <si>
    <t xml:space="preserve">social and economic geography </t>
  </si>
  <si>
    <t xml:space="preserve">media and communications </t>
  </si>
  <si>
    <t xml:space="preserve">other social sciences </t>
  </si>
  <si>
    <t xml:space="preserve">history and archeology </t>
  </si>
  <si>
    <t xml:space="preserve">languages and literature </t>
  </si>
  <si>
    <t xml:space="preserve">other humanities </t>
  </si>
  <si>
    <t>of which manufacturing</t>
  </si>
  <si>
    <t xml:space="preserve">of which scientific research and development </t>
  </si>
  <si>
    <t>information and communication</t>
  </si>
  <si>
    <t xml:space="preserve">financial and insurance activities </t>
  </si>
  <si>
    <t>professional, scientific and technical activities</t>
  </si>
  <si>
    <t xml:space="preserve">human health and social work activities </t>
  </si>
  <si>
    <r>
      <t>Usługi</t>
    </r>
    <r>
      <rPr>
        <vertAlign val="superscript"/>
        <sz val="10"/>
        <color theme="1"/>
        <rFont val="Arial"/>
        <family val="2"/>
        <charset val="238"/>
      </rPr>
      <t>a</t>
    </r>
  </si>
  <si>
    <t>a Using foreign or budgetary funds earmarked for projects co-financed from EU funds. b Sections G-U.</t>
  </si>
  <si>
    <r>
      <t>Usługi</t>
    </r>
    <r>
      <rPr>
        <i/>
        <vertAlign val="superscript"/>
        <sz val="10"/>
        <color theme="1"/>
        <rFont val="Arial"/>
        <family val="2"/>
        <charset val="238"/>
      </rPr>
      <t>a</t>
    </r>
  </si>
  <si>
    <t>x</t>
  </si>
  <si>
    <t>językoznawstwo i literaturoznawstwo</t>
  </si>
  <si>
    <t>philosophy, ethics and religion</t>
  </si>
  <si>
    <t>nauki o Ziemi i o środowisku</t>
  </si>
  <si>
    <t>Earth and related environmental sciences</t>
  </si>
  <si>
    <t>a Arts, history of arts, performing arts, music.</t>
  </si>
  <si>
    <t>elektrotechnika, elektronika, inżynieria informacji</t>
  </si>
  <si>
    <t>rolnictwo, leśnictwo i rybołówstwo</t>
  </si>
  <si>
    <t>psychologia i kognitywistyka</t>
  </si>
  <si>
    <t xml:space="preserve">media i komunikacja </t>
  </si>
  <si>
    <t>filozofia, etyka i religia</t>
  </si>
  <si>
    <t>Nakłady krajowe brutto na działalność B+R (GERD) w mln zł (ceny bieżące)</t>
  </si>
  <si>
    <t>Relacja nakładów krajowych brutto na działalność B+R (GERD) do PKB w %</t>
  </si>
  <si>
    <t>Nakłady wewnętrzne na działalność B+R na 1 mieszkańca w zł</t>
  </si>
  <si>
    <t>Liczba podmiotów w działalności B+R</t>
  </si>
  <si>
    <t>Number of entities in R&amp;D</t>
  </si>
  <si>
    <t xml:space="preserve">Tablica 3. 
Wskaźniki kapitału z zagranicy w finansowaniu badań naukowych i prac rozwojowych </t>
  </si>
  <si>
    <t xml:space="preserve">Indicators on foreign capital participation in funding research and development  </t>
  </si>
  <si>
    <t xml:space="preserve">Nakłady wewnętrzne na działalność B+R finansowane z zagranicy w mln zł </t>
  </si>
  <si>
    <t>Number entities financing R&amp;D from foreign funds</t>
  </si>
  <si>
    <t>Udział środków z Komisji Europejskiej w nakładach krajowych brutto na działalność B+R w %</t>
  </si>
  <si>
    <t>Udział środków z zagranicy w nakładach krajowych brutto na działalność B+R ogółem w %</t>
  </si>
  <si>
    <t>Foreign funds as the share of GERD in %</t>
  </si>
  <si>
    <t>European Commission funds as the share of GERD in %</t>
  </si>
  <si>
    <t>Liczba podmiotów w działalności B+R korzystających ze środków Komisji Europejskiej</t>
  </si>
  <si>
    <t>Liczba podmiotów finansujących prowadzenie działalności B+R ze środków zagranicznych</t>
  </si>
  <si>
    <t>Odsetek podmiotów korzystających ze środków Komisji Europejskiej w podmiotach w działalności B+R</t>
  </si>
  <si>
    <t>Entities using European Commission funds as the share of entities in R&amp;D</t>
  </si>
  <si>
    <t>Number of entities in R&amp;D using European Commission funds</t>
  </si>
  <si>
    <t>Tablica 4. 
Nakłady wewnętrzne na działalność badawczą i rozwojową według dziedzin B+R</t>
  </si>
  <si>
    <t xml:space="preserve">Intramural expenditures on research and development by fields of R&amp;D </t>
  </si>
  <si>
    <t xml:space="preserve">a In R&amp;D. </t>
  </si>
  <si>
    <t>Intramural expenditures on R&amp;D by source of funds and sectors of performance</t>
  </si>
  <si>
    <t>Foreign funds on R&amp;D and budgetary funds earmarked for projects co-financed from EU funds by sectors of performance</t>
  </si>
  <si>
    <t xml:space="preserve">a In R&amp;D. b Sections G-U. </t>
  </si>
  <si>
    <t>a In R&amp;D.</t>
  </si>
  <si>
    <t xml:space="preserve">Tablica 2. 
Wskaźniki dotyczące personelu wewnętrznego B+R </t>
  </si>
  <si>
    <t>Internal R&amp;D personnel indicators</t>
  </si>
  <si>
    <t>a Posiadających aparaturę naukowo-badawczą.</t>
  </si>
  <si>
    <t>a Posiadających aparaturę naukowo-badawczą. b Sekcje G-U.</t>
  </si>
  <si>
    <t xml:space="preserve">a Posiadających aparaturę naukowo-badawczą. </t>
  </si>
  <si>
    <t xml:space="preserve">a Possessing research equipment. </t>
  </si>
  <si>
    <t xml:space="preserve">a Possessing research equipment. b Sections G-U.  </t>
  </si>
  <si>
    <t>a Possessing research equipment.</t>
  </si>
  <si>
    <t>Tablica 5 (9). 
Środki z zagranicy finansujące działalność B+R oraz budżetowe przeznaczone na projekty współfinansowane ze środków UE według sektorów wykonawczych</t>
  </si>
  <si>
    <t xml:space="preserve">Tablica 1. 
Najważniejsze dane z zakresu działalności badawczej i rozwojowej </t>
  </si>
  <si>
    <t>Main research and development data</t>
  </si>
  <si>
    <t xml:space="preserve">Tablica 4 (8). 
Nakłady wewnętrzne na działalność B+R według pochodzenia środków i sektorów wykonawczych </t>
  </si>
  <si>
    <t>Intramural expenditures on R&amp;D by source of funds and voivodships in 2018</t>
  </si>
  <si>
    <t>Intramural expenditures on R&amp;D by types of R&amp;D and voivodships in 2018</t>
  </si>
  <si>
    <t>R&amp;D personnel by main groups, R&amp;D functions and voivodships in 2018</t>
  </si>
  <si>
    <t>Tablica 12 (44).  
Relacja nakładów wewnętrznych na działalność B+R do personelu B+R według województw w 2018 r.</t>
  </si>
  <si>
    <t>uczelnie</t>
  </si>
  <si>
    <t>universities</t>
  </si>
  <si>
    <t>Tablica 2 (34). 
Nakłady wewnętrzne na działalność B+R według sektorów finansujących oraz województw w 2018 r.</t>
  </si>
  <si>
    <t>Intramural expenditures on R&amp;D by funding sectors and voivodships in 2018</t>
  </si>
  <si>
    <t>Research equipment classified as fixed assets by voivodships in 2018</t>
  </si>
  <si>
    <t>prawo</t>
  </si>
  <si>
    <t>w tym uczelnie</t>
  </si>
  <si>
    <t>of  which universities</t>
  </si>
  <si>
    <t xml:space="preserve"> PNP</t>
  </si>
  <si>
    <t>Rządowy i Prywatnych instytucji niekomercyjnych</t>
  </si>
  <si>
    <t>GOV+PNP</t>
  </si>
  <si>
    <t>GOV + PNP</t>
  </si>
  <si>
    <t>R&amp;D personnel by main groups, R&amp;D functions and sectors of performance in 2018</t>
  </si>
  <si>
    <t>of which uczelnie</t>
  </si>
  <si>
    <t>Ratio of intramural expenditures to R&amp;D personnel by sectors of performance in 2018</t>
  </si>
  <si>
    <t>Researchers in internal R&amp;D personnel by age and sectors of performance in 2018</t>
  </si>
  <si>
    <t>Intramural expenditures on R&amp;D by fields of R&amp;D and voivodships in 2018</t>
  </si>
  <si>
    <t xml:space="preserve">Działalność badawcza i rozwojowa w Polsce w 2018 r. </t>
  </si>
  <si>
    <t>Research and experimental development in Poland in 2018</t>
  </si>
  <si>
    <t>Według liczby pracujących:</t>
  </si>
  <si>
    <t>By number of persons employed:</t>
  </si>
  <si>
    <t>do 9 osób</t>
  </si>
  <si>
    <t>up to 9 persons</t>
  </si>
  <si>
    <t>powyżej 249 osób</t>
  </si>
  <si>
    <t>above 249 persons</t>
  </si>
  <si>
    <t>Intramural expenditures on R&amp;D by size class, funding sectors and sectors of performance in 2018</t>
  </si>
  <si>
    <t>Tablica 6 (10). 
Nakłady wewnętrzne na działalność B+R według rodzajów działalności B+R, klas wielkości i sektorów wykonawczych</t>
  </si>
  <si>
    <t xml:space="preserve">Intramural expenditures on R&amp;D by types of R&amp;D, size class and sectors of performance  </t>
  </si>
  <si>
    <t>Intramural expenditures on R&amp;D by fields of R&amp;D,size class and sectors of performance in 2018</t>
  </si>
  <si>
    <t>powyżej 249</t>
  </si>
  <si>
    <r>
      <t>Pracujący</t>
    </r>
    <r>
      <rPr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w B+R na 1000 aktywnych zawodowo</t>
    </r>
    <r>
      <rPr>
        <vertAlign val="superscript"/>
        <sz val="10"/>
        <color rgb="FF000000"/>
        <rFont val="Arial"/>
        <family val="2"/>
        <charset val="238"/>
      </rPr>
      <t>b</t>
    </r>
  </si>
  <si>
    <r>
      <t>Persons employed in R&amp;D</t>
    </r>
    <r>
      <rPr>
        <vertAlign val="superscript"/>
        <sz val="10"/>
        <color theme="1" tint="0.499984740745262"/>
        <rFont val="Arial"/>
        <family val="2"/>
        <charset val="238"/>
      </rPr>
      <t>a</t>
    </r>
    <r>
      <rPr>
        <sz val="10"/>
        <color theme="1" tint="0.499984740745262"/>
        <rFont val="Arial"/>
        <family val="2"/>
        <charset val="238"/>
      </rPr>
      <t xml:space="preserve"> per 1000 active population</t>
    </r>
    <r>
      <rPr>
        <vertAlign val="superscript"/>
        <sz val="10"/>
        <color theme="1" tint="0.499984740745262"/>
        <rFont val="Arial"/>
        <family val="2"/>
        <charset val="238"/>
      </rPr>
      <t>b</t>
    </r>
    <r>
      <rPr>
        <sz val="10"/>
        <color theme="1" tint="0.499984740745262"/>
        <rFont val="Arial"/>
        <family val="2"/>
        <charset val="238"/>
      </rPr>
      <t xml:space="preserve"> </t>
    </r>
  </si>
  <si>
    <r>
      <t>Pracujący</t>
    </r>
    <r>
      <rPr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w B+R na 1000 pracujących</t>
    </r>
    <r>
      <rPr>
        <vertAlign val="superscript"/>
        <sz val="10"/>
        <color rgb="FF000000"/>
        <rFont val="Arial"/>
        <family val="2"/>
        <charset val="238"/>
      </rPr>
      <t>c</t>
    </r>
  </si>
  <si>
    <r>
      <t>Persons employed in R&amp;D</t>
    </r>
    <r>
      <rPr>
        <vertAlign val="superscript"/>
        <sz val="10"/>
        <color theme="1" tint="0.499984740745262"/>
        <rFont val="Arial"/>
        <family val="2"/>
        <charset val="238"/>
      </rPr>
      <t>a</t>
    </r>
    <r>
      <rPr>
        <sz val="10"/>
        <color theme="1" tint="0.499984740745262"/>
        <rFont val="Arial"/>
        <family val="2"/>
        <charset val="238"/>
      </rPr>
      <t xml:space="preserve"> per 1000 persons employed</t>
    </r>
    <r>
      <rPr>
        <vertAlign val="superscript"/>
        <sz val="10"/>
        <color theme="1" tint="0.499984740745262"/>
        <rFont val="Arial"/>
        <family val="2"/>
        <charset val="238"/>
      </rPr>
      <t>c</t>
    </r>
    <r>
      <rPr>
        <sz val="10"/>
        <color theme="1" tint="0.499984740745262"/>
        <rFont val="Arial"/>
        <family val="2"/>
        <charset val="238"/>
      </rPr>
      <t xml:space="preserve"> </t>
    </r>
  </si>
  <si>
    <r>
      <t>Pracownicy naukowo-badawczy</t>
    </r>
    <r>
      <rPr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na 1000 aktywnych zawodowo</t>
    </r>
    <r>
      <rPr>
        <vertAlign val="superscript"/>
        <sz val="10"/>
        <color rgb="FF000000"/>
        <rFont val="Arial"/>
        <family val="2"/>
        <charset val="238"/>
      </rPr>
      <t>b</t>
    </r>
  </si>
  <si>
    <r>
      <t>Researchers</t>
    </r>
    <r>
      <rPr>
        <vertAlign val="superscript"/>
        <sz val="10"/>
        <color theme="1" tint="0.499984740745262"/>
        <rFont val="Arial"/>
        <family val="2"/>
        <charset val="238"/>
      </rPr>
      <t>a</t>
    </r>
    <r>
      <rPr>
        <sz val="10"/>
        <color theme="1" tint="0.499984740745262"/>
        <rFont val="Arial"/>
        <family val="2"/>
        <charset val="238"/>
      </rPr>
      <t xml:space="preserve"> per 1000 active population</t>
    </r>
    <r>
      <rPr>
        <vertAlign val="superscript"/>
        <sz val="10"/>
        <color theme="1" tint="0.499984740745262"/>
        <rFont val="Arial"/>
        <family val="2"/>
        <charset val="238"/>
      </rPr>
      <t>b</t>
    </r>
    <r>
      <rPr>
        <sz val="10"/>
        <color theme="1" tint="0.499984740745262"/>
        <rFont val="Arial"/>
        <family val="2"/>
        <charset val="238"/>
      </rPr>
      <t xml:space="preserve"> </t>
    </r>
  </si>
  <si>
    <r>
      <t>Pracownicy naukowo-badawczy</t>
    </r>
    <r>
      <rPr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na 1000 pracujących</t>
    </r>
    <r>
      <rPr>
        <vertAlign val="superscript"/>
        <sz val="10"/>
        <color rgb="FF000000"/>
        <rFont val="Arial"/>
        <family val="2"/>
        <charset val="238"/>
      </rPr>
      <t>c</t>
    </r>
  </si>
  <si>
    <r>
      <t>Researchers</t>
    </r>
    <r>
      <rPr>
        <vertAlign val="superscript"/>
        <sz val="10"/>
        <color theme="1" tint="0.499984740745262"/>
        <rFont val="Arial"/>
        <family val="2"/>
        <charset val="238"/>
      </rPr>
      <t>a</t>
    </r>
    <r>
      <rPr>
        <sz val="10"/>
        <color theme="1" tint="0.499984740745262"/>
        <rFont val="Arial"/>
        <family val="2"/>
        <charset val="238"/>
      </rPr>
      <t xml:space="preserve"> per 1000 persons employed</t>
    </r>
    <r>
      <rPr>
        <vertAlign val="superscript"/>
        <sz val="10"/>
        <color theme="1" tint="0.499984740745262"/>
        <rFont val="Arial"/>
        <family val="2"/>
        <charset val="238"/>
      </rPr>
      <t>c</t>
    </r>
  </si>
  <si>
    <t>a W działalności B+R.</t>
  </si>
  <si>
    <r>
      <t xml:space="preserve">Sektory
</t>
    </r>
    <r>
      <rPr>
        <sz val="10"/>
        <color theme="0" tint="-0.499984740745262"/>
        <rFont val="Arial"/>
        <family val="2"/>
        <charset val="238"/>
      </rPr>
      <t>Sectors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</si>
  <si>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</si>
  <si>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</si>
  <si>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razem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</si>
  <si>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tym osobowe 
</t>
    </r>
    <r>
      <rPr>
        <sz val="10"/>
        <color theme="0" tint="-0.499984740745262"/>
        <rFont val="Arial"/>
        <family val="2"/>
        <charset val="238"/>
      </rPr>
      <t>of which personnel</t>
    </r>
  </si>
  <si>
    <r>
      <t xml:space="preserve">inwestycyjne
</t>
    </r>
    <r>
      <rPr>
        <sz val="10"/>
        <color theme="0" tint="-0.499984740745262"/>
        <rFont val="Arial"/>
        <family val="2"/>
        <charset val="238"/>
      </rPr>
      <t>capital</t>
    </r>
  </si>
  <si>
    <r>
      <t xml:space="preserve">Nakłady
</t>
    </r>
    <r>
      <rPr>
        <sz val="10"/>
        <color theme="0" tint="-0.499984740745262"/>
        <rFont val="Arial"/>
        <family val="2"/>
        <charset val="238"/>
      </rPr>
      <t>Expenditures</t>
    </r>
  </si>
  <si>
    <r>
      <t xml:space="preserve">bieżące
</t>
    </r>
    <r>
      <rPr>
        <sz val="10"/>
        <color theme="0" tint="-0.499984740745262"/>
        <rFont val="Arial"/>
        <family val="2"/>
        <charset val="238"/>
      </rPr>
      <t>current</t>
    </r>
  </si>
  <si>
    <r>
      <t xml:space="preserve">Wyszczególnienie   
</t>
    </r>
    <r>
      <rPr>
        <sz val="10"/>
        <color theme="0" tint="-0.499984740745262"/>
        <rFont val="Arial"/>
        <family val="2"/>
        <charset val="238"/>
      </rPr>
      <t>Specification</t>
    </r>
  </si>
  <si>
    <t>a Sztuka, historia sztuki, sztuka widowiskowa, muzyka.</t>
  </si>
  <si>
    <r>
      <t xml:space="preserve">Dziedziny B+R
</t>
    </r>
    <r>
      <rPr>
        <sz val="10"/>
        <color theme="0" tint="-0.499984740745262"/>
        <rFont val="Arial"/>
        <family val="2"/>
        <charset val="238"/>
      </rPr>
      <t>Fields of R&amp;D</t>
    </r>
  </si>
  <si>
    <r>
      <t>sztuka</t>
    </r>
    <r>
      <rPr>
        <vertAlign val="superscript"/>
        <sz val="10"/>
        <color theme="1"/>
        <rFont val="Arial"/>
        <family val="2"/>
        <charset val="238"/>
      </rPr>
      <t>a</t>
    </r>
  </si>
  <si>
    <r>
      <t>arts</t>
    </r>
    <r>
      <rPr>
        <vertAlign val="superscript"/>
        <sz val="10"/>
        <color theme="1" tint="0.499984740745262"/>
        <rFont val="Arial"/>
        <family val="2"/>
        <charset val="238"/>
      </rPr>
      <t xml:space="preserve">a 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</si>
  <si>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</si>
  <si>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budynki i lokale, obiekty inżynierii lądowej i wodnej oraz grunty
</t>
    </r>
    <r>
      <rPr>
        <sz val="10"/>
        <color theme="0" tint="-0.499984740745262"/>
        <rFont val="Arial"/>
        <family val="2"/>
        <charset val="238"/>
      </rPr>
      <t xml:space="preserve">buildings and premises, civil engineering constructions and land </t>
    </r>
  </si>
  <si>
    <r>
      <t xml:space="preserve">Nakłady 
</t>
    </r>
    <r>
      <rPr>
        <sz val="10"/>
        <color theme="0" tint="-0.499984740745262"/>
        <rFont val="Arial"/>
        <family val="2"/>
        <charset val="238"/>
      </rPr>
      <t>Expenditures</t>
    </r>
    <r>
      <rPr>
        <sz val="10"/>
        <color theme="1"/>
        <rFont val="Arial"/>
        <family val="2"/>
        <charset val="238"/>
      </rPr>
      <t xml:space="preserve"> 
</t>
    </r>
  </si>
  <si>
    <r>
      <t xml:space="preserve">maszyny i urządzenia tech-niczne oraz środki transportu
</t>
    </r>
    <r>
      <rPr>
        <sz val="10"/>
        <color theme="0" tint="-0.499984740745262"/>
        <rFont val="Arial"/>
        <family val="2"/>
        <charset val="238"/>
      </rPr>
      <t>machinery and technical equipment, means of transport</t>
    </r>
    <r>
      <rPr>
        <sz val="10"/>
        <color theme="1"/>
        <rFont val="Arial"/>
        <family val="2"/>
        <charset val="238"/>
      </rPr>
      <t xml:space="preserve"> </t>
    </r>
  </si>
  <si>
    <r>
      <t xml:space="preserve">w tym aparatura naukowo-badawcza
</t>
    </r>
    <r>
      <rPr>
        <sz val="10"/>
        <color theme="0" tint="-0.499984740745262"/>
        <rFont val="Arial"/>
        <family val="2"/>
        <charset val="238"/>
      </rPr>
      <t>of which research equipment</t>
    </r>
  </si>
  <si>
    <r>
      <t xml:space="preserve">pozostałe
</t>
    </r>
    <r>
      <rPr>
        <sz val="10"/>
        <color theme="0" tint="-0.499984740745262"/>
        <rFont val="Arial"/>
        <family val="2"/>
        <charset val="238"/>
      </rPr>
      <t>other</t>
    </r>
  </si>
  <si>
    <r>
      <t xml:space="preserve">Sektory wykonawcze
</t>
    </r>
    <r>
      <rPr>
        <sz val="10"/>
        <color theme="0" tint="-0.499984740745262"/>
        <rFont val="Arial"/>
        <family val="2"/>
        <charset val="238"/>
      </rPr>
      <t>Sectors of performance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</si>
  <si>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</si>
  <si>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przedsiębiorstw
</t>
    </r>
    <r>
      <rPr>
        <sz val="10"/>
        <color theme="0" tint="-0.499984740745262"/>
        <rFont val="Arial"/>
        <family val="2"/>
        <charset val="238"/>
      </rPr>
      <t>BES</t>
    </r>
  </si>
  <si>
    <r>
      <t xml:space="preserve">rządowy
</t>
    </r>
    <r>
      <rPr>
        <sz val="10"/>
        <color theme="0" tint="-0.499984740745262"/>
        <rFont val="Arial"/>
        <family val="2"/>
        <charset val="238"/>
      </rPr>
      <t>GOV</t>
    </r>
  </si>
  <si>
    <r>
      <t xml:space="preserve">szkolnictwa wyższego 
</t>
    </r>
    <r>
      <rPr>
        <sz val="10"/>
        <color theme="0" tint="-0.499984740745262"/>
        <rFont val="Arial"/>
        <family val="2"/>
        <charset val="238"/>
      </rPr>
      <t>HES</t>
    </r>
  </si>
  <si>
    <r>
      <t xml:space="preserve">prywatnych instytucji niekomercyjnych 
</t>
    </r>
    <r>
      <rPr>
        <sz val="10"/>
        <color theme="0" tint="-0.499984740745262"/>
        <rFont val="Arial"/>
        <family val="2"/>
        <charset val="238"/>
      </rPr>
      <t>PNP</t>
    </r>
  </si>
  <si>
    <r>
      <t xml:space="preserve">zagranica 
</t>
    </r>
    <r>
      <rPr>
        <sz val="10"/>
        <color theme="0" tint="-0.499984740745262"/>
        <rFont val="Arial"/>
        <family val="2"/>
        <charset val="238"/>
      </rPr>
      <t>rest of the world</t>
    </r>
  </si>
  <si>
    <r>
      <t xml:space="preserve">zewnętrznych
</t>
    </r>
    <r>
      <rPr>
        <sz val="10"/>
        <color theme="0" tint="-0.499984740745262"/>
        <rFont val="Arial"/>
        <family val="2"/>
        <charset val="238"/>
      </rPr>
      <t>external funds</t>
    </r>
  </si>
  <si>
    <r>
      <t xml:space="preserve">Nakłady finansowane ze środków
</t>
    </r>
    <r>
      <rPr>
        <sz val="10"/>
        <color theme="0" tint="-0.499984740745262"/>
        <rFont val="Arial"/>
        <family val="2"/>
        <charset val="238"/>
      </rPr>
      <t>Expenditures financed by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</si>
  <si>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</si>
  <si>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wewnętrznych
</t>
    </r>
    <r>
      <rPr>
        <sz val="10"/>
        <color theme="0" tint="-0.499984740745262"/>
        <rFont val="Arial"/>
        <family val="2"/>
        <charset val="238"/>
      </rPr>
      <t>internal funds</t>
    </r>
  </si>
  <si>
    <r>
      <t xml:space="preserve">środki od instytucji rządowych i samorządowych
</t>
    </r>
    <r>
      <rPr>
        <sz val="10"/>
        <color theme="0" tint="-0.499984740745262"/>
        <rFont val="Arial"/>
        <family val="2"/>
        <charset val="238"/>
      </rPr>
      <t>funds from general goverment</t>
    </r>
  </si>
  <si>
    <t>a Korzystających ze środków z zagranicy lub budżetowych przeznaczonych na projekty współfinansowane ze środków UE.</t>
  </si>
  <si>
    <r>
      <t>Liczba podmiotów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</si>
  <si>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t>Gross domestic expenditure on R&amp;D (GERD) in million PLN (current prices)</t>
  </si>
  <si>
    <t>GERD per capita in PLN</t>
  </si>
  <si>
    <t>Intramural expenditures on R&amp;D financed from abroad in million PLN</t>
  </si>
  <si>
    <t>European Commission funds in million PLN</t>
  </si>
  <si>
    <r>
      <t xml:space="preserve">Komisji Europejskiej
</t>
    </r>
    <r>
      <rPr>
        <sz val="10"/>
        <color theme="0" tint="-0.499984740745262"/>
        <rFont val="Arial"/>
        <family val="2"/>
        <charset val="238"/>
      </rPr>
      <t>the European Commission</t>
    </r>
  </si>
  <si>
    <r>
      <t xml:space="preserve">przedsiębiorstw
</t>
    </r>
    <r>
      <rPr>
        <sz val="10"/>
        <color theme="0" tint="-0.499984740745262"/>
        <rFont val="Arial"/>
        <family val="2"/>
        <charset val="238"/>
      </rPr>
      <t>business enterprises</t>
    </r>
  </si>
  <si>
    <r>
      <t xml:space="preserve">Środki budżetowe przeznaczone na projekty współfinansowane ze środków UE
</t>
    </r>
    <r>
      <rPr>
        <sz val="10"/>
        <color theme="0" tint="-0.499984740745262"/>
        <rFont val="Arial"/>
        <family val="2"/>
        <charset val="238"/>
      </rPr>
      <t xml:space="preserve">Budgetary funds earmarked for projects co-financed from EU funds </t>
    </r>
  </si>
  <si>
    <r>
      <t xml:space="preserve">badania  podstawowe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 </t>
    </r>
  </si>
  <si>
    <r>
      <t xml:space="preserve">prace rozwojowe
</t>
    </r>
    <r>
      <rPr>
        <sz val="10"/>
        <color theme="0" tint="-0.499984740745262"/>
        <rFont val="Arial"/>
        <family val="2"/>
        <charset val="238"/>
      </rPr>
      <t xml:space="preserve">experimental development </t>
    </r>
  </si>
  <si>
    <r>
      <t xml:space="preserve">nauki przyrodnicze
</t>
    </r>
    <r>
      <rPr>
        <sz val="10"/>
        <color theme="0" tint="-0.499984740745262"/>
        <rFont val="Arial"/>
        <family val="2"/>
        <charset val="238"/>
      </rPr>
      <t>natural sciences</t>
    </r>
  </si>
  <si>
    <r>
      <t xml:space="preserve">nauki inżynieryjne i techniczne
</t>
    </r>
    <r>
      <rPr>
        <sz val="10"/>
        <color theme="0" tint="-0.499984740745262"/>
        <rFont val="Arial"/>
        <family val="2"/>
        <charset val="238"/>
      </rPr>
      <t>engineering and technology</t>
    </r>
  </si>
  <si>
    <r>
      <t xml:space="preserve">Dziedziny B+R    
</t>
    </r>
    <r>
      <rPr>
        <sz val="10"/>
        <color theme="0" tint="-0.499984740745262"/>
        <rFont val="Arial"/>
        <family val="2"/>
        <charset val="238"/>
      </rPr>
      <t>Fields of R&amp;D</t>
    </r>
  </si>
  <si>
    <r>
      <t xml:space="preserve">nauki medyczne i o zdrowiu 
</t>
    </r>
    <r>
      <rPr>
        <sz val="10"/>
        <color theme="0" tint="-0.499984740745262"/>
        <rFont val="Arial"/>
        <family val="2"/>
        <charset val="238"/>
      </rPr>
      <t>medical and health sciences</t>
    </r>
  </si>
  <si>
    <r>
      <t xml:space="preserve">nauki rolnicze i weterynaryjne
</t>
    </r>
    <r>
      <rPr>
        <sz val="10"/>
        <color theme="0" tint="-0.499984740745262"/>
        <rFont val="Arial"/>
        <family val="2"/>
        <charset val="238"/>
      </rPr>
      <t xml:space="preserve">agricultural and veterinary sciences </t>
    </r>
  </si>
  <si>
    <r>
      <t xml:space="preserve">nauki społeczne
</t>
    </r>
    <r>
      <rPr>
        <sz val="10"/>
        <color theme="0" tint="-0.499984740745262"/>
        <rFont val="Arial"/>
        <family val="2"/>
        <charset val="238"/>
      </rPr>
      <t>social sciences</t>
    </r>
  </si>
  <si>
    <r>
      <t xml:space="preserve">nauki humanistyczne i sztuka
</t>
    </r>
    <r>
      <rPr>
        <sz val="10"/>
        <color theme="0" tint="-0.499984740745262"/>
        <rFont val="Arial"/>
        <family val="2"/>
        <charset val="238"/>
      </rPr>
      <t>humanities and arts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</si>
  <si>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</si>
  <si>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PERSONEL ZEWNĘTRZNY   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</si>
  <si>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PERSONEL WEWNĘTRZNY  </t>
    </r>
    <r>
      <rPr>
        <sz val="10"/>
        <color theme="0" tint="-0.499984740745262"/>
        <rFont val="Arial"/>
        <family val="2"/>
        <charset val="238"/>
      </rPr>
      <t xml:space="preserve"> INTERNAL PERSONNEL</t>
    </r>
  </si>
  <si>
    <r>
      <t xml:space="preserve">OGÓŁEM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</si>
  <si>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osobach
</t>
    </r>
    <r>
      <rPr>
        <sz val="10"/>
        <color theme="0" tint="-0.499984740745262"/>
        <rFont val="Arial"/>
        <family val="2"/>
        <charset val="238"/>
      </rPr>
      <t>in persons</t>
    </r>
  </si>
  <si>
    <r>
      <t xml:space="preserve">Personel B+R
</t>
    </r>
    <r>
      <rPr>
        <sz val="10"/>
        <color theme="0" tint="-0.499984740745262"/>
        <rFont val="Arial"/>
        <family val="2"/>
        <charset val="238"/>
      </rPr>
      <t>R&amp;D personnel</t>
    </r>
  </si>
  <si>
    <r>
      <t xml:space="preserve">ze stopniem naukowym
</t>
    </r>
    <r>
      <rPr>
        <sz val="10"/>
        <color theme="0" tint="-0.499984740745262"/>
        <rFont val="Arial"/>
        <family val="2"/>
        <charset val="238"/>
      </rPr>
      <t>with academic degree of</t>
    </r>
  </si>
  <si>
    <r>
      <t xml:space="preserve">doktora habilitowanego
</t>
    </r>
    <r>
      <rPr>
        <sz val="10"/>
        <color theme="0" tint="-0.499984740745262"/>
        <rFont val="Arial"/>
        <family val="2"/>
        <charset val="238"/>
      </rPr>
      <t xml:space="preserve">habilitated doctor </t>
    </r>
  </si>
  <si>
    <r>
      <t xml:space="preserve">doktora
</t>
    </r>
    <r>
      <rPr>
        <sz val="10"/>
        <color theme="0" tint="-0.499984740745262"/>
        <rFont val="Arial"/>
        <family val="2"/>
        <charset val="238"/>
      </rPr>
      <t>doctor (PhD)</t>
    </r>
  </si>
  <si>
    <r>
      <t xml:space="preserve">PERSONEL WEWNĘTRZNY   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</si>
  <si>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w EPC
</t>
    </r>
    <r>
      <rPr>
        <sz val="10"/>
        <color theme="0" tint="-0.499984740745262"/>
        <rFont val="Arial"/>
        <family val="2"/>
        <charset val="238"/>
      </rPr>
      <t>in FTE</t>
    </r>
  </si>
  <si>
    <r>
      <t xml:space="preserve">w tym badacze
</t>
    </r>
    <r>
      <rPr>
        <sz val="10"/>
        <color theme="0" tint="-0.499984740745262"/>
        <rFont val="Arial"/>
        <family val="2"/>
        <charset val="238"/>
      </rPr>
      <t>of which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</si>
  <si>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 tym badacze
</t>
    </r>
    <r>
      <rPr>
        <sz val="10"/>
        <color theme="0" tint="-0.499984740745262"/>
        <rFont val="Arial"/>
        <family val="2"/>
        <charset val="238"/>
      </rPr>
      <t>of which researchers</t>
    </r>
  </si>
  <si>
    <r>
      <t xml:space="preserve">Personel zewnętrzny
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</si>
  <si>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Personel wewnętrzny
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</si>
  <si>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OGÓŁEM  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</si>
  <si>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tym kobiety    </t>
    </r>
    <r>
      <rPr>
        <sz val="10"/>
        <color theme="0" tint="-0.499984740745262"/>
        <rFont val="Arial"/>
        <family val="2"/>
        <charset val="238"/>
      </rPr>
      <t xml:space="preserve"> of which women</t>
    </r>
  </si>
  <si>
    <r>
      <t xml:space="preserve">OGÓŁEM    </t>
    </r>
    <r>
      <rPr>
        <sz val="10"/>
        <color theme="0" tint="-0.499984740745262"/>
        <rFont val="Arial"/>
        <family val="2"/>
        <charset val="238"/>
      </rPr>
      <t xml:space="preserve"> TOTAL</t>
    </r>
  </si>
  <si>
    <r>
      <t xml:space="preserve">w tym kobiety     </t>
    </r>
    <r>
      <rPr>
        <sz val="10"/>
        <color theme="0" tint="-0.499984740745262"/>
        <rFont val="Arial"/>
        <family val="2"/>
        <charset val="238"/>
      </rPr>
      <t>of which women</t>
    </r>
  </si>
  <si>
    <r>
      <t xml:space="preserve">nakłady osobowe i bezosobowe
</t>
    </r>
    <r>
      <rPr>
        <sz val="10"/>
        <color theme="0" tint="-0.499984740745262"/>
        <rFont val="Arial"/>
        <family val="2"/>
        <charset val="238"/>
      </rPr>
      <t>personnel and impersonal expenditures</t>
    </r>
  </si>
  <si>
    <r>
      <t xml:space="preserve">środki od instytucji rządowych i samorządowych
</t>
    </r>
    <r>
      <rPr>
        <sz val="10"/>
        <color theme="0" tint="-0.499984740745262"/>
        <rFont val="Arial"/>
        <family val="2"/>
        <charset val="238"/>
      </rPr>
      <t>funds from general   government</t>
    </r>
  </si>
  <si>
    <r>
      <t xml:space="preserve">w tys. zł na 1 EPC
</t>
    </r>
    <r>
      <rPr>
        <sz val="10"/>
        <color theme="0" tint="-0.499984740745262"/>
        <rFont val="Arial"/>
        <family val="2"/>
        <charset val="238"/>
      </rPr>
      <t>in thousand PLN per 1 FTE</t>
    </r>
  </si>
  <si>
    <r>
      <t xml:space="preserve">Dziedziny B+R 
</t>
    </r>
    <r>
      <rPr>
        <sz val="10"/>
        <color theme="0" tint="-0.499984740745262"/>
        <rFont val="Arial"/>
        <family val="2"/>
        <charset val="238"/>
      </rPr>
      <t>Fields of R&amp;D</t>
    </r>
  </si>
  <si>
    <r>
      <t xml:space="preserve">nauki przyrodnicze 
</t>
    </r>
    <r>
      <rPr>
        <sz val="10"/>
        <color theme="0" tint="-0.499984740745262"/>
        <rFont val="Arial"/>
        <family val="2"/>
        <charset val="238"/>
      </rPr>
      <t>natural sciences</t>
    </r>
  </si>
  <si>
    <r>
      <t xml:space="preserve">nauki inżynieryjne i techniczne 
</t>
    </r>
    <r>
      <rPr>
        <sz val="10"/>
        <color theme="0" tint="-0.499984740745262"/>
        <rFont val="Arial"/>
        <family val="2"/>
        <charset val="238"/>
      </rPr>
      <t>engineering and technology</t>
    </r>
  </si>
  <si>
    <r>
      <t xml:space="preserve">nauki rolnicze i weterynaryjne
</t>
    </r>
    <r>
      <rPr>
        <sz val="10"/>
        <color theme="0" tint="-0.499984740745262"/>
        <rFont val="Arial"/>
        <family val="2"/>
        <charset val="238"/>
      </rPr>
      <t>agricultural and veterinary sciences</t>
    </r>
  </si>
  <si>
    <r>
      <t xml:space="preserve">nauki społeczne 
</t>
    </r>
    <r>
      <rPr>
        <sz val="10"/>
        <color theme="0" tint="-0.499984740745262"/>
        <rFont val="Arial"/>
        <family val="2"/>
        <charset val="238"/>
      </rPr>
      <t>social sciences</t>
    </r>
  </si>
  <si>
    <r>
      <t xml:space="preserve">nauki humanistyczne i sztuka 
</t>
    </r>
    <r>
      <rPr>
        <sz val="10"/>
        <color theme="0" tint="-0.499984740745262"/>
        <rFont val="Arial"/>
        <family val="2"/>
        <charset val="238"/>
      </rPr>
      <t xml:space="preserve">humanities and arts 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</si>
  <si>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</si>
  <si>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 osobach 
</t>
    </r>
    <r>
      <rPr>
        <sz val="10"/>
        <color theme="0" tint="-0.499984740745262"/>
        <rFont val="Arial"/>
        <family val="2"/>
        <charset val="238"/>
      </rPr>
      <t>in persons</t>
    </r>
  </si>
  <si>
    <r>
      <t xml:space="preserve">65 lat i więcej 
</t>
    </r>
    <r>
      <rPr>
        <sz val="10"/>
        <color theme="0" tint="-0.499984740745262"/>
        <rFont val="Arial"/>
        <family val="2"/>
        <charset val="238"/>
      </rPr>
      <t>65 and above</t>
    </r>
  </si>
  <si>
    <r>
      <t xml:space="preserve">24 lata i mniej
</t>
    </r>
    <r>
      <rPr>
        <sz val="10"/>
        <color theme="0" tint="-0.499984740745262"/>
        <rFont val="Arial"/>
        <family val="2"/>
        <charset val="238"/>
      </rPr>
      <t>24 and under</t>
    </r>
  </si>
  <si>
    <r>
      <t xml:space="preserve">Sektory 
</t>
    </r>
    <r>
      <rPr>
        <sz val="10"/>
        <color theme="0" tint="-0.499984740745262"/>
        <rFont val="Arial"/>
        <family val="2"/>
        <charset val="238"/>
      </rPr>
      <t>Sectors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</si>
  <si>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</si>
  <si>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tym kobiety 
</t>
    </r>
    <r>
      <rPr>
        <sz val="10"/>
        <color theme="0" tint="-0.499984740745262"/>
        <rFont val="Arial"/>
        <family val="2"/>
        <charset val="238"/>
      </rPr>
      <t>of which women</t>
    </r>
  </si>
  <si>
    <r>
      <t xml:space="preserve">Co najmniej ze stopniem doktora 
</t>
    </r>
    <r>
      <rPr>
        <sz val="10"/>
        <color theme="0" tint="-0.499984740745262"/>
        <rFont val="Arial"/>
        <family val="2"/>
        <charset val="238"/>
      </rPr>
      <t>With at least PhD degree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</si>
  <si>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 xml:space="preserve">Researchers </t>
    </r>
  </si>
  <si>
    <r>
      <t xml:space="preserve">SEKTOR/PODGRUPA = 100     </t>
    </r>
    <r>
      <rPr>
        <sz val="10"/>
        <color theme="0" tint="-0.499984740745262"/>
        <rFont val="Arial"/>
        <family val="2"/>
        <charset val="238"/>
      </rPr>
      <t>SECTOR/SUBGROUP = 100</t>
    </r>
  </si>
  <si>
    <t>a W działalności B+R. b Sekcje G-U.</t>
  </si>
  <si>
    <r>
      <t>Usługi</t>
    </r>
    <r>
      <rPr>
        <vertAlign val="superscript"/>
        <sz val="10"/>
        <color theme="1"/>
        <rFont val="Arial"/>
        <family val="2"/>
        <charset val="238"/>
      </rPr>
      <t>b</t>
    </r>
  </si>
  <si>
    <r>
      <t>Services</t>
    </r>
    <r>
      <rPr>
        <vertAlign val="superscript"/>
        <sz val="10"/>
        <color theme="1" tint="0.499984740745262"/>
        <rFont val="Arial"/>
        <family val="2"/>
        <charset val="238"/>
      </rPr>
      <t>b</t>
    </r>
  </si>
  <si>
    <r>
      <t xml:space="preserve">inwestycyjne 
</t>
    </r>
    <r>
      <rPr>
        <sz val="10"/>
        <color theme="0" tint="-0.499984740745262"/>
        <rFont val="Arial"/>
        <family val="2"/>
        <charset val="238"/>
      </rPr>
      <t>capital</t>
    </r>
  </si>
  <si>
    <r>
      <t xml:space="preserve">w tym osobowe 
</t>
    </r>
    <r>
      <rPr>
        <sz val="10"/>
        <color theme="0" tint="-0.499984740745262"/>
        <rFont val="Arial"/>
        <family val="2"/>
        <charset val="238"/>
      </rPr>
      <t xml:space="preserve">of which personnel </t>
    </r>
    <r>
      <rPr>
        <sz val="10"/>
        <color theme="1"/>
        <rFont val="Arial"/>
        <family val="2"/>
        <charset val="238"/>
      </rPr>
      <t xml:space="preserve">
</t>
    </r>
  </si>
  <si>
    <r>
      <t xml:space="preserve">razem 
</t>
    </r>
    <r>
      <rPr>
        <sz val="10"/>
        <color theme="0" tint="-0.499984740745262"/>
        <rFont val="Arial"/>
        <family val="2"/>
        <charset val="238"/>
      </rPr>
      <t>total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</si>
  <si>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 xml:space="preserve">a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</si>
  <si>
    <r>
      <t xml:space="preserve">Nakłady 
</t>
    </r>
    <r>
      <rPr>
        <sz val="10"/>
        <color theme="0" tint="-0.499984740745262"/>
        <rFont val="Arial"/>
        <family val="2"/>
        <charset val="238"/>
      </rPr>
      <t>Expenditures</t>
    </r>
  </si>
  <si>
    <r>
      <t xml:space="preserve">bieżące 
</t>
    </r>
    <r>
      <rPr>
        <sz val="10"/>
        <color theme="0" tint="-0.499984740745262"/>
        <rFont val="Arial"/>
        <family val="2"/>
        <charset val="238"/>
      </rPr>
      <t>current</t>
    </r>
  </si>
  <si>
    <r>
      <t>Services</t>
    </r>
    <r>
      <rPr>
        <vertAlign val="superscript"/>
        <sz val="10"/>
        <color theme="1" tint="0.499984740745262"/>
        <rFont val="Arial"/>
        <family val="2"/>
        <charset val="238"/>
      </rPr>
      <t>a</t>
    </r>
  </si>
  <si>
    <r>
      <t>środki od instytucji rządowych i samorządowych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funds from general government</t>
    </r>
  </si>
  <si>
    <t>a Korzystających ze środków z zagranicy lub budżetowych przeznaczonych na projekty współfinansowane ze środków UE. b Sekcje G-U.</t>
  </si>
  <si>
    <r>
      <t xml:space="preserve">badania podstawowe 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 </t>
    </r>
  </si>
  <si>
    <r>
      <t xml:space="preserve">prace rozwojowe 
</t>
    </r>
    <r>
      <rPr>
        <sz val="10"/>
        <color theme="0" tint="-0.499984740745262"/>
        <rFont val="Arial"/>
        <family val="2"/>
        <charset val="238"/>
      </rPr>
      <t>experimental development</t>
    </r>
  </si>
  <si>
    <r>
      <t xml:space="preserve">ogółem  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</si>
  <si>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nauki rolnicze i weterynaryjne  
</t>
    </r>
    <r>
      <rPr>
        <sz val="10"/>
        <color theme="0" tint="-0.499984740745262"/>
        <rFont val="Arial"/>
        <family val="2"/>
        <charset val="238"/>
      </rPr>
      <t>agricultural and veterinary sciences</t>
    </r>
  </si>
  <si>
    <r>
      <t xml:space="preserve">nauki humanistyczne i sztuka 
</t>
    </r>
    <r>
      <rPr>
        <sz val="10"/>
        <color theme="0" tint="-0.499984740745262"/>
        <rFont val="Arial"/>
        <family val="2"/>
        <charset val="238"/>
      </rPr>
      <t>humanities and arts</t>
    </r>
  </si>
  <si>
    <r>
      <t xml:space="preserve">OGÓŁEM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</si>
  <si>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Personel B+R 
</t>
    </r>
    <r>
      <rPr>
        <sz val="10"/>
        <color theme="0" tint="-0.499984740745262"/>
        <rFont val="Arial"/>
        <family val="2"/>
        <charset val="238"/>
      </rPr>
      <t>R&amp;D personnel</t>
    </r>
  </si>
  <si>
    <r>
      <t xml:space="preserve">pracownicy naukowo-badawczy 
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</si>
  <si>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technicy i pracownicy równorzędni 
</t>
    </r>
    <r>
      <rPr>
        <sz val="10"/>
        <color theme="0" tint="-0.499984740745262"/>
        <rFont val="Arial"/>
        <family val="2"/>
        <charset val="238"/>
      </rPr>
      <t>technicians and equivalent staff</t>
    </r>
  </si>
  <si>
    <r>
      <t xml:space="preserve">pozostały personel pomocniczy
</t>
    </r>
    <r>
      <rPr>
        <sz val="10"/>
        <color theme="0" tint="-0.499984740745262"/>
        <rFont val="Arial"/>
        <family val="2"/>
        <charset val="238"/>
      </rPr>
      <t>other supporting staff</t>
    </r>
  </si>
  <si>
    <r>
      <t xml:space="preserve">OGÓŁEM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</si>
  <si>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PERSONEL WEWNĘTRZNY     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</si>
  <si>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PERSONEL ZEWNĘTRZNY     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</si>
  <si>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w tym badacze
of which 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</si>
  <si>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 tys. zł na 1 EPC 
</t>
    </r>
    <r>
      <rPr>
        <sz val="10"/>
        <color theme="0" tint="-0.499984740745262"/>
        <rFont val="Arial"/>
        <family val="2"/>
        <charset val="238"/>
      </rPr>
      <t>in thousand PLN per 1 FTE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</si>
  <si>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</si>
  <si>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Z liczby ogółem 
</t>
    </r>
    <r>
      <rPr>
        <sz val="10"/>
        <color theme="0" tint="-0.499984740745262"/>
        <rFont val="Arial"/>
        <family val="2"/>
        <charset val="238"/>
      </rPr>
      <t xml:space="preserve">Of total number </t>
    </r>
  </si>
  <si>
    <r>
      <t xml:space="preserve">nakłady osobowe i bezosobowe 
</t>
    </r>
    <r>
      <rPr>
        <sz val="10"/>
        <color theme="0" tint="-0.499984740745262"/>
        <rFont val="Arial"/>
        <family val="2"/>
        <charset val="238"/>
      </rPr>
      <t>personnel and impersonal expenditures</t>
    </r>
  </si>
  <si>
    <r>
      <t xml:space="preserve">środki od instytucji rządowych i samorządowych
</t>
    </r>
    <r>
      <rPr>
        <sz val="10"/>
        <color theme="0" tint="-0.499984740745262"/>
        <rFont val="Arial"/>
        <family val="2"/>
        <charset val="238"/>
      </rPr>
      <t>funds from general government</t>
    </r>
  </si>
  <si>
    <r>
      <t xml:space="preserve">Badacze 
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</si>
  <si>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Województwa
</t>
    </r>
    <r>
      <rPr>
        <sz val="10"/>
        <color theme="0" tint="-0.499984740745262"/>
        <rFont val="Arial"/>
        <family val="2"/>
        <charset val="238"/>
      </rPr>
      <t>Voivodships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</si>
  <si>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>in thousand PLN</t>
    </r>
  </si>
  <si>
    <r>
      <t xml:space="preserve">WOJEWÓDZTWO = 100     </t>
    </r>
    <r>
      <rPr>
        <sz val="10"/>
        <color theme="0" tint="-0.499984740745262"/>
        <rFont val="Arial"/>
        <family val="2"/>
        <charset val="238"/>
      </rPr>
      <t>VOIVODSHIP = 100</t>
    </r>
  </si>
  <si>
    <r>
      <t xml:space="preserve">Województwa 
</t>
    </r>
    <r>
      <rPr>
        <sz val="10"/>
        <color theme="0" tint="-0.499984740745262"/>
        <rFont val="Arial"/>
        <family val="2"/>
        <charset val="238"/>
      </rPr>
      <t>Voivodships</t>
    </r>
  </si>
  <si>
    <r>
      <t xml:space="preserve">Polska   </t>
    </r>
    <r>
      <rPr>
        <b/>
        <sz val="10"/>
        <color theme="0" tint="-0.499984740745262"/>
        <rFont val="Arial"/>
        <family val="2"/>
        <charset val="238"/>
      </rPr>
      <t>Poland</t>
    </r>
  </si>
  <si>
    <r>
      <t xml:space="preserve">OGÓŁEM   </t>
    </r>
    <r>
      <rPr>
        <sz val="10"/>
        <color theme="0" tint="-0.499984740745262"/>
        <rFont val="Arial"/>
        <family val="2"/>
        <charset val="238"/>
      </rPr>
      <t xml:space="preserve"> TOTAL</t>
    </r>
  </si>
  <si>
    <r>
      <t xml:space="preserve">Polska </t>
    </r>
    <r>
      <rPr>
        <b/>
        <sz val="10"/>
        <color theme="0" tint="-0.499984740745262"/>
        <rFont val="Arial"/>
        <family val="2"/>
        <charset val="238"/>
      </rPr>
      <t xml:space="preserve">  Poland</t>
    </r>
  </si>
  <si>
    <r>
      <t xml:space="preserve">Nakłady przeznaczone na 
</t>
    </r>
    <r>
      <rPr>
        <sz val="10"/>
        <color theme="0" tint="-0.499984740745262"/>
        <rFont val="Arial"/>
        <family val="2"/>
        <charset val="238"/>
      </rPr>
      <t>Expenditures on</t>
    </r>
  </si>
  <si>
    <r>
      <t xml:space="preserve">badania podstawowe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
</t>
    </r>
  </si>
  <si>
    <r>
      <t xml:space="preserve">prace rozwojowe
</t>
    </r>
    <r>
      <rPr>
        <sz val="10"/>
        <color theme="0" tint="-0.499984740745262"/>
        <rFont val="Arial"/>
        <family val="2"/>
        <charset val="238"/>
      </rPr>
      <t>experimental development</t>
    </r>
    <r>
      <rPr>
        <sz val="10"/>
        <color theme="1"/>
        <rFont val="Arial"/>
        <family val="2"/>
        <charset val="238"/>
      </rPr>
      <t xml:space="preserve">
</t>
    </r>
  </si>
  <si>
    <r>
      <t xml:space="preserve">W TYS. ZŁ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</si>
  <si>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Polska  </t>
    </r>
    <r>
      <rPr>
        <b/>
        <sz val="10"/>
        <color theme="0" tint="-0.499984740745262"/>
        <rFont val="Arial"/>
        <family val="2"/>
        <charset val="238"/>
      </rPr>
      <t xml:space="preserve"> Poland</t>
    </r>
  </si>
  <si>
    <r>
      <t xml:space="preserve">Stopień zużycia w % 
</t>
    </r>
    <r>
      <rPr>
        <sz val="10"/>
        <color theme="0" tint="-0.499984740745262"/>
        <rFont val="Arial"/>
        <family val="2"/>
        <charset val="238"/>
      </rPr>
      <t xml:space="preserve">degree of consumption in % </t>
    </r>
  </si>
  <si>
    <r>
      <t xml:space="preserve">stan w dniu 31 XII
</t>
    </r>
    <r>
      <rPr>
        <sz val="10"/>
        <color theme="0" tint="-0.499984740745262"/>
        <rFont val="Arial"/>
        <family val="2"/>
        <charset val="238"/>
      </rPr>
      <t>as of 31 XII</t>
    </r>
  </si>
  <si>
    <r>
      <t xml:space="preserve">Województwa 
</t>
    </r>
    <r>
      <rPr>
        <sz val="10"/>
        <color theme="0" tint="-0.499984740745262"/>
        <rFont val="Arial"/>
        <family val="2"/>
        <charset val="238"/>
      </rPr>
      <t xml:space="preserve">Voivodships 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</si>
  <si>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</si>
  <si>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technicy i pracownicy równorzędni
</t>
    </r>
    <r>
      <rPr>
        <sz val="10"/>
        <color theme="0" tint="-0.499984740745262"/>
        <rFont val="Arial"/>
        <family val="2"/>
        <charset val="238"/>
      </rPr>
      <t>technicians and equivalent staff</t>
    </r>
  </si>
  <si>
    <r>
      <rPr>
        <sz val="10"/>
        <rFont val="Arial"/>
        <family val="2"/>
        <charset val="238"/>
      </rPr>
      <t xml:space="preserve">Personel wewnętrzny </t>
    </r>
    <r>
      <rPr>
        <sz val="10"/>
        <color theme="0" tint="-0.499984740745262"/>
        <rFont val="Arial"/>
        <family val="2"/>
        <charset val="238"/>
      </rPr>
      <t xml:space="preserve">
Internal personnel</t>
    </r>
  </si>
  <si>
    <r>
      <t xml:space="preserve">Personel zewnętrzny 
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</si>
  <si>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w osobach  </t>
    </r>
    <r>
      <rPr>
        <sz val="10"/>
        <color theme="0" tint="-0.499984740745262"/>
        <rFont val="Arial"/>
        <family val="2"/>
        <charset val="238"/>
      </rPr>
      <t xml:space="preserve"> in persons</t>
    </r>
  </si>
  <si>
    <r>
      <t xml:space="preserve">z tytułem profesora
</t>
    </r>
    <r>
      <rPr>
        <sz val="10"/>
        <color theme="0" tint="-0.499984740745262"/>
        <rFont val="Arial"/>
        <family val="2"/>
        <charset val="238"/>
      </rPr>
      <t>with professor title</t>
    </r>
  </si>
  <si>
    <r>
      <t xml:space="preserve">Co najmniej ze stopniem doktora
</t>
    </r>
    <r>
      <rPr>
        <sz val="10"/>
        <color theme="0" tint="-0.499984740745262"/>
        <rFont val="Arial"/>
        <family val="2"/>
        <charset val="238"/>
      </rPr>
      <t>With at least PhD degree</t>
    </r>
  </si>
  <si>
    <r>
      <t xml:space="preserve">w osobach  </t>
    </r>
    <r>
      <rPr>
        <sz val="10"/>
        <color theme="0" tint="-0.499984740745262"/>
        <rFont val="Arial"/>
        <family val="2"/>
        <charset val="238"/>
      </rPr>
      <t xml:space="preserve">  in persons </t>
    </r>
  </si>
  <si>
    <r>
      <t xml:space="preserve">Z liczby ogółem
</t>
    </r>
    <r>
      <rPr>
        <sz val="10"/>
        <color theme="0" tint="-0.499984740745262"/>
        <rFont val="Arial"/>
        <family val="2"/>
        <charset val="238"/>
      </rPr>
      <t>Of total number</t>
    </r>
  </si>
  <si>
    <r>
      <t xml:space="preserve">środki
od instytucji rządowych i samorządowych
</t>
    </r>
    <r>
      <rPr>
        <sz val="10"/>
        <color theme="0" tint="-0.499984740745262"/>
        <rFont val="Arial"/>
        <family val="2"/>
        <charset val="238"/>
      </rPr>
      <t>funds from general government</t>
    </r>
  </si>
  <si>
    <t xml:space="preserve">  do 9 osób</t>
  </si>
  <si>
    <t xml:space="preserve">  up to 9 persons</t>
  </si>
  <si>
    <t>a W ekwiwalentach pełnego czasu pracy (EPC). W latach 2014–2015 zatrudnieni. b Aktywni zawodowo (wszystkie osoby pracujące oraz uznane za bezrobotne) – na podstawie badania aktywności ekonomicznej ludności – dane średnioroczne. c Pracujący na podstawie badania aktywności ekonomicznej ludności – dane średnioroczne.</t>
  </si>
  <si>
    <t xml:space="preserve">a In full–time equivalents (FTE). In the years 2014–2015 employees. b Active population (all persons employed and considered as unemployed) – based on the Labour Force Survey – average annual data. c Persons employed  – based on the Labour Force Survey (LFS) – average annual data.         </t>
  </si>
  <si>
    <t>10–49</t>
  </si>
  <si>
    <t>50–249</t>
  </si>
  <si>
    <t xml:space="preserve"> 50–249</t>
  </si>
  <si>
    <t xml:space="preserve"> 10–49</t>
  </si>
  <si>
    <t xml:space="preserve">  10–49</t>
  </si>
  <si>
    <t>35–44</t>
  </si>
  <si>
    <t>55–64</t>
  </si>
  <si>
    <t>25–34</t>
  </si>
  <si>
    <t>45–54</t>
  </si>
  <si>
    <t xml:space="preserve">  50–249</t>
  </si>
  <si>
    <t xml:space="preserve">  powyżej 249</t>
  </si>
  <si>
    <t xml:space="preserve">  above 249 persons</t>
  </si>
  <si>
    <t>of which universities</t>
  </si>
  <si>
    <t xml:space="preserve">  powyżej 249 osób</t>
  </si>
  <si>
    <r>
      <t xml:space="preserve">badacze 
</t>
    </r>
    <r>
      <rPr>
        <sz val="10"/>
        <color theme="0" tint="-0.499984740745262"/>
        <rFont val="Arial"/>
        <family val="2"/>
        <charset val="238"/>
      </rPr>
      <t>researchers</t>
    </r>
  </si>
  <si>
    <t>of which  universities</t>
  </si>
  <si>
    <t>10-49</t>
  </si>
  <si>
    <t>50-249</t>
  </si>
  <si>
    <r>
      <t xml:space="preserve">W TYS. ZŁ     </t>
    </r>
    <r>
      <rPr>
        <sz val="10"/>
        <color theme="0" tint="-0.499984740745262"/>
        <rFont val="Arial"/>
        <family val="2"/>
        <charset val="238"/>
      </rPr>
      <t>IN THOUSAND PLN</t>
    </r>
  </si>
  <si>
    <r>
      <t xml:space="preserve">W TYS. ZŁ  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</si>
  <si>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SEKTOR/PODGRUPA = 100      </t>
    </r>
    <r>
      <rPr>
        <sz val="10"/>
        <color theme="0" tint="-0.499984740745262"/>
        <rFont val="Arial"/>
        <family val="2"/>
        <charset val="238"/>
      </rPr>
      <t>SECTOR/SUBGROUP = 100</t>
    </r>
  </si>
  <si>
    <r>
      <t xml:space="preserve">Środki z zagranicy
</t>
    </r>
    <r>
      <rPr>
        <sz val="10"/>
        <color theme="0" tint="-0.499984740745262"/>
        <rFont val="Arial"/>
        <family val="2"/>
        <charset val="238"/>
      </rPr>
      <t>Foreign funds</t>
    </r>
  </si>
  <si>
    <r>
      <t xml:space="preserve">w tym pochodzące z 
</t>
    </r>
    <r>
      <rPr>
        <sz val="10"/>
        <color theme="0" tint="-0.499984740745262"/>
        <rFont val="Arial"/>
        <family val="2"/>
        <charset val="238"/>
      </rPr>
      <t>of which from</t>
    </r>
  </si>
  <si>
    <r>
      <t xml:space="preserve">SEKTOR/PODGRUPA =100      </t>
    </r>
    <r>
      <rPr>
        <sz val="10"/>
        <color theme="0" tint="-0.499984740745262"/>
        <rFont val="Arial"/>
        <family val="2"/>
        <charset val="238"/>
      </rPr>
      <t>SECTOR/SUBGROUP = 100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</si>
  <si>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</si>
  <si>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SEKTOR/PODGRUPA = 100   </t>
    </r>
    <r>
      <rPr>
        <sz val="10"/>
        <color theme="0" tint="-0.499984740745262"/>
        <rFont val="Arial"/>
        <family val="2"/>
        <charset val="238"/>
      </rPr>
      <t xml:space="preserve">  SECTOR/SUBGROUP = 100</t>
    </r>
    <r>
      <rPr>
        <sz val="10"/>
        <color theme="1"/>
        <rFont val="Arial"/>
        <family val="2"/>
        <charset val="238"/>
      </rPr>
      <t xml:space="preserve"> </t>
    </r>
  </si>
  <si>
    <r>
      <t xml:space="preserve">SEKTOR/PODGRUPA = 100     </t>
    </r>
    <r>
      <rPr>
        <sz val="10"/>
        <color theme="0" tint="-0.499984740745262"/>
        <rFont val="Arial"/>
        <family val="2"/>
        <charset val="238"/>
      </rPr>
      <t>SECTOR/SUBGROUP = 100</t>
    </r>
    <r>
      <rPr>
        <sz val="10"/>
        <color theme="1"/>
        <rFont val="Arial"/>
        <family val="2"/>
        <charset val="238"/>
      </rPr>
      <t xml:space="preserve"> </t>
    </r>
  </si>
  <si>
    <r>
      <t xml:space="preserve">W EPC    </t>
    </r>
    <r>
      <rPr>
        <sz val="10"/>
        <color theme="0" tint="-0.499984740745262"/>
        <rFont val="Arial"/>
        <family val="2"/>
        <charset val="238"/>
      </rPr>
      <t>IN FTE</t>
    </r>
  </si>
  <si>
    <r>
      <t xml:space="preserve">OGÓŁEM 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</si>
  <si>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tym kobiety   </t>
    </r>
    <r>
      <rPr>
        <sz val="10"/>
        <color theme="0" tint="-0.499984740745262"/>
        <rFont val="Arial"/>
        <family val="2"/>
        <charset val="238"/>
      </rPr>
      <t xml:space="preserve">  of which women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</si>
  <si>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</si>
  <si>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w tys. zł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</si>
  <si>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ogółem  
</t>
    </r>
    <r>
      <rPr>
        <sz val="10"/>
        <color theme="0" tint="-0.499984740745262"/>
        <rFont val="Arial"/>
        <family val="2"/>
        <charset val="238"/>
      </rPr>
      <t xml:space="preserve">total </t>
    </r>
  </si>
  <si>
    <r>
      <t xml:space="preserve">Środki z zagranicy 
</t>
    </r>
    <r>
      <rPr>
        <sz val="10"/>
        <color theme="0" tint="-0.499984740745262"/>
        <rFont val="Arial"/>
        <family val="2"/>
        <charset val="238"/>
      </rPr>
      <t>Foreign funds</t>
    </r>
  </si>
  <si>
    <r>
      <t xml:space="preserve">Komisji Europejskiej 
</t>
    </r>
    <r>
      <rPr>
        <sz val="10"/>
        <color theme="0" tint="-0.499984740745262"/>
        <rFont val="Arial"/>
        <family val="2"/>
        <charset val="238"/>
      </rPr>
      <t>the European Commission</t>
    </r>
  </si>
  <si>
    <r>
      <t xml:space="preserve">przedsiębiorstw 
</t>
    </r>
    <r>
      <rPr>
        <sz val="10"/>
        <color theme="0" tint="-0.499984740745262"/>
        <rFont val="Arial"/>
        <family val="2"/>
        <charset val="238"/>
      </rPr>
      <t>business enterprises</t>
    </r>
  </si>
  <si>
    <r>
      <t xml:space="preserve">Środki budżetowe przeznaczone na projekty współfinansowane ze środków UE 
</t>
    </r>
    <r>
      <rPr>
        <sz val="10"/>
        <color theme="0" tint="-0.499984740745262"/>
        <rFont val="Arial"/>
        <family val="2"/>
        <charset val="238"/>
      </rPr>
      <t>Budgetary funds earmarked for projects co-financed from EU funds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</si>
  <si>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>IN THOUSAND PLN</t>
    </r>
  </si>
  <si>
    <r>
      <t>Liczba 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</si>
  <si>
    <r>
      <t xml:space="preserve">w tys. zł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</si>
  <si>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t>Tablica 1 (22). 
Nakłady wewnętrzne na działalność B+R według głównych rodzajów kosztów, rodzaju przeważającej działalności oraz w podmiotach wyspecjalizowanych badawczo w 2018 r.</t>
  </si>
  <si>
    <t>Tablica 2 (23). 
Nakłady wewnętrzne na działalność B+R według pochodzenia środków, rodzaju przeważającej działalności oraz w podmiotach wyspecjalizowanych badawczo w 2018 r.</t>
  </si>
  <si>
    <t>Tablica 3 (24).  
Środki z zagranicy finansujące działalność B+R oraz budżetowe przeznaczone na projekty współfinansowane ze środków UE według rodzaju przeważającej działalności oraz w podmiotach wyspecjalizowanych badawczo w 2017 r.</t>
  </si>
  <si>
    <t>Tablica 4 (25). 
Nakłady wewnętrzne na działalność B+R według rodzajów działalności B+R, rodzaju przeważającej działalności oraz w podmiotach wyspecjalizowanych badawczo w 2018r.</t>
  </si>
  <si>
    <t>Tablica 5 (26).  
Nakłady wewnętrzne na działalność B+R według dziedzin B+R, rodzaju przeważającej działalności oraz w podmiotach wyspecjalizowanych badawczo w 2018r.</t>
  </si>
  <si>
    <t>-</t>
  </si>
  <si>
    <r>
      <t xml:space="preserve">W TYS. ZŁ   </t>
    </r>
    <r>
      <rPr>
        <sz val="10"/>
        <color theme="0" tint="-0.499984740745262"/>
        <rFont val="Arial"/>
        <family val="2"/>
        <charset val="238"/>
      </rPr>
      <t>IN THOUS. ZL</t>
    </r>
  </si>
  <si>
    <t>Tablica 1 (33). Nakłady wewnętrzne na działalność B+R według rodzajów kosztów oraz województw w 2018 r.</t>
  </si>
  <si>
    <r>
      <t xml:space="preserve">Nakłady przeznaczone na 
</t>
    </r>
    <r>
      <rPr>
        <sz val="10"/>
        <color theme="0" tint="-0.499984740745262"/>
        <rFont val="Arial"/>
        <family val="2"/>
        <charset val="238"/>
      </rPr>
      <t xml:space="preserve">Expenditures on </t>
    </r>
  </si>
  <si>
    <r>
      <t xml:space="preserve">Personel wewnętrzny 
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</si>
  <si>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>researchers</t>
    </r>
  </si>
  <si>
    <t>Tablica 7 (39). 
Aparatura naukowo-badawcza zaliczona do środków trwałych według województw w 2018 r.</t>
  </si>
  <si>
    <t>Tablica 8 (12). 
Aparatura naukowo-badawcza zaliczona do środków trwałych według sektorów wykonawczych</t>
  </si>
  <si>
    <t>Tablica 13 (17). 
Personel B+R według klas wielkości oraz funkcji  (w EPC) w 2018 r.</t>
  </si>
  <si>
    <t>Tablica 14 (18). 
Relacja nakładów wewnętrznych do personelu B+R według sektorów wykonawczych w 2018 r.</t>
  </si>
  <si>
    <t>Tablica 15 (19). 
Personel wewnętrzny B+R według dziedzin B+R oraz sektorów wykonawczych (w EPC) w 2018 r.</t>
  </si>
  <si>
    <t>Tablica 16 (20). 
Badacze w personelu wewnętrznym B+R według wieku oraz sektorów wykonawczych w 2018r.</t>
  </si>
  <si>
    <t>Tablica 17 (21). 
Badacze w personelu wewnętrznym B+R według wykształcenia i sektorów wykonawczych w 2018 r.</t>
  </si>
  <si>
    <r>
      <t xml:space="preserve">w tym kobiety (personel wewnętrzny)    </t>
    </r>
    <r>
      <rPr>
        <sz val="10"/>
        <color theme="0" tint="-0.499984740745262"/>
        <rFont val="Arial"/>
        <family val="2"/>
        <charset val="238"/>
      </rPr>
      <t xml:space="preserve"> of which women (internal personnel)</t>
    </r>
  </si>
  <si>
    <r>
      <t xml:space="preserve">w tym kobiety (personel wewnętrzny)     </t>
    </r>
    <r>
      <rPr>
        <sz val="10"/>
        <color theme="0" tint="-0.499984740745262"/>
        <rFont val="Arial"/>
        <family val="2"/>
        <charset val="238"/>
      </rPr>
      <t>of which women</t>
    </r>
  </si>
  <si>
    <t>Z liczby ogółem - podmioty wyspecjalizowane badawczo</t>
  </si>
  <si>
    <t>Of total number - dedicated research entities</t>
  </si>
  <si>
    <t>of which:</t>
  </si>
  <si>
    <t xml:space="preserve">Wyszczególnienie </t>
  </si>
  <si>
    <t xml:space="preserve">
Specification</t>
  </si>
  <si>
    <t xml:space="preserve">Wyszczególnienie 
</t>
  </si>
  <si>
    <t xml:space="preserve">Wyszczególnienie
</t>
  </si>
  <si>
    <t xml:space="preserve">Specification 
</t>
  </si>
  <si>
    <t xml:space="preserve">Specification
</t>
  </si>
  <si>
    <t xml:space="preserve">w tym: </t>
  </si>
  <si>
    <t>others</t>
  </si>
  <si>
    <r>
      <t xml:space="preserve">Sektory finansujące 
</t>
    </r>
    <r>
      <rPr>
        <sz val="10"/>
        <color theme="0" tint="-0.499984740745262"/>
        <rFont val="Arial"/>
        <family val="2"/>
        <charset val="238"/>
      </rPr>
      <t>Funding sectors</t>
    </r>
  </si>
  <si>
    <r>
      <t xml:space="preserve">w tym środki od instytucji rządowych i samorządowych
</t>
    </r>
    <r>
      <rPr>
        <sz val="10"/>
        <color theme="0" tint="-0.499984740745262"/>
        <rFont val="Arial"/>
        <family val="2"/>
        <charset val="238"/>
      </rPr>
      <t>of which from general government</t>
    </r>
  </si>
  <si>
    <r>
      <t xml:space="preserve">Wartość brutto (ceny bieżące) w tys. zł 
</t>
    </r>
    <r>
      <rPr>
        <sz val="10"/>
        <color theme="0" tint="-0.499984740745262"/>
        <rFont val="Arial"/>
        <family val="2"/>
        <charset val="238"/>
      </rPr>
      <t>gross value (current prices) in thousand PLN</t>
    </r>
  </si>
  <si>
    <t>Tablica 9 (13). 
Personel B+R według głównych grup, funkcji i sektorów wykonawczych w 2018 r.</t>
  </si>
  <si>
    <t>Tablica 10 (14). 
Personel B+R według głównych grup, wykształcenia i sektorów wykonawczych w 2018 r.</t>
  </si>
  <si>
    <t>Tablica 12 (16). 
Personel B+R (w EPC) według głównych grup, funkcji i sektorów wykonawczych w 2018 r.</t>
  </si>
  <si>
    <t>R&amp;D personnel (in FTE) by main groups, R&amp;D functions and sectors of performance in 2018</t>
  </si>
  <si>
    <t>R&amp;D personnel  (in FTE) by size class and R&amp;D functions in 2018</t>
  </si>
  <si>
    <t>Tablica 15 (19). 
Personel wewnętrzny B+R  (w EPC) według dziedzin B+R oraz sektorów wykonawczych w 2018 r.</t>
  </si>
  <si>
    <t>Internal R&amp;D personnel (in FTE) by fields of R&amp;D and sectors of performance in 2018</t>
  </si>
  <si>
    <t>Tablica 8 (40)
Personel B+R według głównych grup, funcji i województw w 2018 r.</t>
  </si>
  <si>
    <t>Tablica 11 (43). 
Personel B+R (w EPC) według głównych grup, funkcji oraz województw w 2018 r.</t>
  </si>
  <si>
    <t>R&amp;D personnel (in FTE) by main groups, R&amp;D functions and voivodships in 2018</t>
  </si>
  <si>
    <r>
      <t xml:space="preserve">Nakłady przeznaczone na
</t>
    </r>
    <r>
      <rPr>
        <sz val="10"/>
        <color theme="0" tint="-0.499984740745262"/>
        <rFont val="Arial"/>
        <family val="2"/>
        <charset val="238"/>
      </rPr>
      <t>Expenditures on</t>
    </r>
  </si>
  <si>
    <r>
      <t xml:space="preserve">Klasy wielkości
</t>
    </r>
    <r>
      <rPr>
        <sz val="10"/>
        <color theme="0" tint="-0.499984740745262"/>
        <rFont val="Arial"/>
        <family val="2"/>
        <charset val="238"/>
      </rPr>
      <t>Size classes</t>
    </r>
    <r>
      <rPr>
        <sz val="10"/>
        <color theme="1"/>
        <rFont val="Arial"/>
        <family val="2"/>
        <charset val="238"/>
      </rPr>
      <t xml:space="preserve">
</t>
    </r>
  </si>
  <si>
    <r>
      <t xml:space="preserve">W wieku 
</t>
    </r>
    <r>
      <rPr>
        <sz val="10"/>
        <color theme="0" tint="-0.499984740745262"/>
        <rFont val="Arial"/>
        <family val="2"/>
        <charset val="238"/>
      </rPr>
      <t>Aged</t>
    </r>
  </si>
  <si>
    <r>
      <rPr>
        <sz val="10"/>
        <color theme="0" tint="-0.499984740745262"/>
        <rFont val="Arial"/>
        <family val="2"/>
        <charset val="238"/>
      </rPr>
      <t>Specification</t>
    </r>
    <r>
      <rPr>
        <sz val="10"/>
        <color theme="1"/>
        <rFont val="Arial"/>
        <family val="2"/>
        <charset val="238"/>
      </rPr>
      <t xml:space="preserve"> 
</t>
    </r>
  </si>
  <si>
    <r>
      <t xml:space="preserve"> Ogółem
</t>
    </r>
    <r>
      <rPr>
        <sz val="10"/>
        <color theme="0" tint="-0.499984740745262"/>
        <rFont val="Arial"/>
        <family val="2"/>
        <charset val="238"/>
      </rPr>
      <t xml:space="preserve">Grand total 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</si>
  <si>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</si>
  <si>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w tys. zł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</si>
  <si>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Stopień zużycia w %
</t>
    </r>
    <r>
      <rPr>
        <sz val="10"/>
        <color theme="0" tint="-0.499984740745262"/>
        <rFont val="Arial"/>
        <family val="2"/>
        <charset val="238"/>
      </rPr>
      <t>Degree of consumption in %</t>
    </r>
  </si>
  <si>
    <r>
      <t xml:space="preserve">Wartość brutto (ceny bieżące) w tys. zł 
</t>
    </r>
    <r>
      <rPr>
        <sz val="10"/>
        <color theme="0" tint="-0.499984740745262"/>
        <rFont val="Arial"/>
        <family val="2"/>
        <charset val="238"/>
      </rPr>
      <t>Gross value (current prices) in thousand PLN</t>
    </r>
  </si>
  <si>
    <r>
      <t xml:space="preserve">Wartość brutto (ceny bieżące) w tys. zł
</t>
    </r>
    <r>
      <rPr>
        <sz val="10"/>
        <color theme="0" tint="-0.499984740745262"/>
        <rFont val="Arial"/>
        <family val="2"/>
        <charset val="238"/>
      </rPr>
      <t>Gross value (current prices) in thousand PLN</t>
    </r>
  </si>
  <si>
    <r>
      <t xml:space="preserve">Stopień zużycia w % 
</t>
    </r>
    <r>
      <rPr>
        <sz val="10"/>
        <color theme="0" tint="-0.499984740745262"/>
        <rFont val="Arial"/>
        <family val="2"/>
        <charset val="238"/>
      </rPr>
      <t>Degree of consumption in %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</si>
  <si>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total</t>
    </r>
  </si>
  <si>
    <t>Tablica 2 (23). 
Nakłady wewnętrzne na działalność B+R według pochodzenia środków, przeważającej działalności oraz podmiotów wyspecjalizowanych badawczo w 2018 r.</t>
  </si>
  <si>
    <t>Tablica 1 (5). 
Nakłady wewnętrzne na działalność B+R według rodzajów kosztów, klasy wielkości i sektorów wykonawczych</t>
  </si>
  <si>
    <r>
      <t>Intramural expenditures on R&amp;D by type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of costs, size class and sectors of performance</t>
    </r>
  </si>
  <si>
    <t>Tablica 2 (6). 
Nakłady inwestycyjne na działalność B+R według rodzajów kosztów, klasy wielkości i sektorów wykonawczych w 2018 r.</t>
  </si>
  <si>
    <r>
      <t>Capital expenditures on R&amp;D by type</t>
    </r>
    <r>
      <rPr>
        <sz val="10"/>
        <color theme="0" tint="-0.499984740745262"/>
        <rFont val="Arial"/>
        <family val="2"/>
        <charset val="238"/>
      </rPr>
      <t xml:space="preserve"> of costs, size class and sectors of performance in 2018</t>
    </r>
  </si>
  <si>
    <t>Tablica 6 (10). 
Nakłady wewnętrzne na działalność B+R według rodzajów działalności B+R, klasy wielkości i sektorów wykonawczych</t>
  </si>
  <si>
    <t>Tablica 7 (11). 
Nakłady wewnętrzne na działalność B+R według dziedzin B+R, klasy wielkości i sektorów wykonawczych w 2018 r.</t>
  </si>
  <si>
    <t>R&amp;D personnel by main groups, educational level and sectors of performance in 2018</t>
  </si>
  <si>
    <r>
      <t>pozostały personel pomocniczy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other supporting staff</t>
    </r>
  </si>
  <si>
    <r>
      <t xml:space="preserve">z wykształceniem
</t>
    </r>
    <r>
      <rPr>
        <sz val="10"/>
        <color theme="0" tint="-0.499984740745262"/>
        <rFont val="Arial"/>
        <family val="2"/>
        <charset val="238"/>
      </rPr>
      <t>with educational level</t>
    </r>
  </si>
  <si>
    <r>
      <t xml:space="preserve">wyższym
</t>
    </r>
    <r>
      <rPr>
        <sz val="10"/>
        <color theme="0" tint="-0.499984740745262"/>
        <rFont val="Arial"/>
        <family val="2"/>
        <charset val="238"/>
      </rPr>
      <t>higher</t>
    </r>
  </si>
  <si>
    <r>
      <t xml:space="preserve">pozostali
</t>
    </r>
    <r>
      <rPr>
        <sz val="10"/>
        <color theme="0" tint="-0.499984740745262"/>
        <rFont val="Arial"/>
        <family val="2"/>
        <charset val="238"/>
      </rPr>
      <t>others</t>
    </r>
  </si>
  <si>
    <r>
      <t xml:space="preserve">pozostałym
</t>
    </r>
    <r>
      <rPr>
        <sz val="10"/>
        <color theme="0" tint="-0.499984740745262"/>
        <rFont val="Arial"/>
        <family val="2"/>
        <charset val="238"/>
      </rPr>
      <t>other</t>
    </r>
  </si>
  <si>
    <t>R&amp;D personnel by size class and educational level in 2018</t>
  </si>
  <si>
    <t>Tablica 11 (15). 
Personel B+R według klasy wielkości i wykształcenia w 2018 r.</t>
  </si>
  <si>
    <t>Tablica 13 (17). 
Personel B+R (w EPC) według klasy wielkości oraz funkcji w 2018 r.</t>
  </si>
  <si>
    <t>Tablica 16 (20). 
Badacze w personelu wewnętrznym B+R według wieku i sektorów wykonawczych w 2018 r.</t>
  </si>
  <si>
    <r>
      <t xml:space="preserve">Z pozostałym wykształceniem 
</t>
    </r>
    <r>
      <rPr>
        <sz val="10"/>
        <color theme="0" tint="-0.499984740745262"/>
        <rFont val="Arial"/>
        <family val="2"/>
        <charset val="238"/>
      </rPr>
      <t>With other educational level</t>
    </r>
  </si>
  <si>
    <t>Researchers in internal R&amp;D personnel by educational level and sectors of performance in 2018</t>
  </si>
  <si>
    <t>Tablica 1 (22). 
Nakłady wewnętrzne na działalność B+R według głównych rodzajów kosztów, przeważającej działalności oraz podmiotów wyspecjalizowanych badawczo w 2018 r.</t>
  </si>
  <si>
    <r>
      <t>Intramural expenditures on R&amp;D by type</t>
    </r>
    <r>
      <rPr>
        <sz val="10"/>
        <color theme="0" tint="-0.499984740745262"/>
        <rFont val="Arial"/>
        <family val="2"/>
        <charset val="238"/>
      </rPr>
      <t xml:space="preserve"> of costs, principal economic activity and in dedicated research entities in 2018</t>
    </r>
  </si>
  <si>
    <t>Intramural expenditures on R&amp;D by source of funds, principal economic activity and dedicated research entities in 2018</t>
  </si>
  <si>
    <t>Foreign funds on R&amp;D and budgetary funds earmarked for projects co-financed from EU funds by principal economic activity and dedicated research entities in 2018</t>
  </si>
  <si>
    <t>Tablica 3 (24).  
Środki z zagranicy finansujące działalność B+R oraz budżetowe przeznaczone na projekty współfinansowane ze środków UE według przeważającej działalności oraz podmiotów wyspecjalizowanych badawczo w 2018 r.</t>
  </si>
  <si>
    <t>Tablica 4 (25). 
Nakłady wewnętrzne na działalność B+R według rodzajów działalności B+R, przeważającej działalności oraz podmiotów wyspecjalizowanych badawczo w 2018 r.</t>
  </si>
  <si>
    <t>Intramural expenditures on R&amp;D by types of R&amp;D, principal economic activity and dedicated research entities in 2018</t>
  </si>
  <si>
    <t>Intramural expenditures on R&amp;D by fields of R&amp;D, principal economic activity and dedicated research entities in 2018</t>
  </si>
  <si>
    <t>Tablica 5 (26).  
Nakłady wewnętrzne na działalność B+R według dziedzin B+R, przeważającej działalności oraz podmiotów wyspecjalizowanych badawczo w 2018 r.</t>
  </si>
  <si>
    <t>Research equipment classified as fixed assets by principal economic activity and dedicated research entities in 2018</t>
  </si>
  <si>
    <t>R&amp;D personnel by main groups, R&amp;D functions, principal economic activity and dedicated research entities in 2018</t>
  </si>
  <si>
    <t>R&amp;D personnel by main groups, educational level, principal economic activity and dedicated research entities in 2018</t>
  </si>
  <si>
    <t>R&amp;D personnel (in FTE) by main groups, R&amp;D functions, principal economic activity and dedicated research entities in 2018</t>
  </si>
  <si>
    <t>Ratio of intramural expenditures to R&amp;D personnel by principal economic activity in dedicated research entities in 2018</t>
  </si>
  <si>
    <t>Researchers in internal R&amp;D personnel by educational level, principal economic activity and dedicated research entities in 2018</t>
  </si>
  <si>
    <t>R&amp;D personnel by main groups, educational level and voivodships in 2018</t>
  </si>
  <si>
    <r>
      <t>Intramural expenditures on R&amp;D by type</t>
    </r>
    <r>
      <rPr>
        <sz val="10"/>
        <color theme="0" tint="-0.499984740745262"/>
        <rFont val="Arial"/>
        <family val="2"/>
        <charset val="238"/>
      </rPr>
      <t xml:space="preserve"> of costs and voivodships in 2018</t>
    </r>
  </si>
  <si>
    <r>
      <t xml:space="preserve">Polska    </t>
    </r>
    <r>
      <rPr>
        <b/>
        <sz val="10"/>
        <color theme="0" tint="-0.499984740745262"/>
        <rFont val="Arial"/>
        <family val="2"/>
        <charset val="238"/>
      </rPr>
      <t>Poland</t>
    </r>
  </si>
  <si>
    <t>Tablica 2 (34). 
Nakłady wewnętrzne na działalność B+R według sektorów wykonawczych oraz województw w 2018 r.</t>
  </si>
  <si>
    <t>Intramural expenditures on R&amp;D by sectors of performance and voivodships in 2018</t>
  </si>
  <si>
    <r>
      <t xml:space="preserve">Sektor wykonawczy 
</t>
    </r>
    <r>
      <rPr>
        <sz val="10"/>
        <color theme="0" tint="-0.499984740745262"/>
        <rFont val="Arial"/>
        <family val="2"/>
        <charset val="238"/>
      </rPr>
      <t>Sector of performance</t>
    </r>
  </si>
  <si>
    <r>
      <t xml:space="preserve">pozostałe
</t>
    </r>
    <r>
      <rPr>
        <sz val="10"/>
        <color theme="0" tint="-0.499984740745262"/>
        <rFont val="Arial"/>
        <family val="2"/>
        <charset val="238"/>
      </rPr>
      <t>others</t>
    </r>
  </si>
  <si>
    <t>Tablica 3 (35). 
Nakłady wewnętrzne na działalność B+R według sektorów finansujących i województw w 2018 r.</t>
  </si>
  <si>
    <t>Tablica 4 (36). 
Nakłady wewnętrzne na działalność B+R według pochodzenia środków i województw w 2018 r.</t>
  </si>
  <si>
    <t>Tablica 5 (37). 
Nakłady wewnętrzne na działalność B+R według rodzajów działalności B+R i województw w 2018 r.</t>
  </si>
  <si>
    <t>Tablica 6 (38). 
Nakłady wewnętrzne na działalność B+R według dziedzin B+R i województw w 2018 r.</t>
  </si>
  <si>
    <r>
      <t>badania stosowane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applied research</t>
    </r>
    <r>
      <rPr>
        <vertAlign val="superscript"/>
        <sz val="10"/>
        <color theme="0" tint="-0.499984740745262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
</t>
    </r>
  </si>
  <si>
    <t>Tablica 1 (33). 
Nakłady wewnętrzne na działalność B+R według rodzajów kosztów i województw w 2018 r.</t>
  </si>
  <si>
    <r>
      <t xml:space="preserve">nauki inżynieryjne 
i techniczne
</t>
    </r>
    <r>
      <rPr>
        <sz val="10"/>
        <color theme="0" tint="-0.499984740745262"/>
        <rFont val="Arial"/>
        <family val="2"/>
        <charset val="238"/>
      </rPr>
      <t>engineering and technology</t>
    </r>
  </si>
  <si>
    <r>
      <t xml:space="preserve">nauki medyczne 
i o zdrowiu 
</t>
    </r>
    <r>
      <rPr>
        <sz val="10"/>
        <color theme="0" tint="-0.499984740745262"/>
        <rFont val="Arial"/>
        <family val="2"/>
        <charset val="238"/>
      </rPr>
      <t>medical and health sciences</t>
    </r>
  </si>
  <si>
    <r>
      <t xml:space="preserve">nauki rolnicze 
i weterynaryjne
</t>
    </r>
    <r>
      <rPr>
        <sz val="10"/>
        <color theme="0" tint="-0.499984740745262"/>
        <rFont val="Arial"/>
        <family val="2"/>
        <charset val="238"/>
      </rPr>
      <t>agricultural and veterinary sciences</t>
    </r>
  </si>
  <si>
    <t>Tablica 9 (41).  
Personel B+R według głównych grup, wykształcenia i województw w 2018 r.</t>
  </si>
  <si>
    <t>Tablica 10 (42). 
Badacze w personelu wewnętrznym B+R według wykształcenia i województw w 2018 r.</t>
  </si>
  <si>
    <t>Researchers in internal R&amp;D personnel by educational level and voivodships in 2018</t>
  </si>
  <si>
    <t>Ratio of intramural expenditures on R&amp;D to R&amp;D personnel by voivodships in 2018</t>
  </si>
  <si>
    <r>
      <t>badania  stosowane</t>
    </r>
    <r>
      <rPr>
        <vertAlign val="superscript"/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applied research</t>
    </r>
  </si>
  <si>
    <r>
      <t>badania stosowane</t>
    </r>
    <r>
      <rPr>
        <vertAlign val="superscript"/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applied research</t>
    </r>
  </si>
  <si>
    <t>Tabl. 2.</t>
  </si>
  <si>
    <t>Tabl. 4.</t>
  </si>
  <si>
    <t>Tabl. 1 (5).</t>
  </si>
  <si>
    <t>Tablica 1 (5). 
Nakłady wewnętrzne na działalność B+R według rodzajów kosztów, klas wielkości i sektorów wykonawczych</t>
  </si>
  <si>
    <t>Intramural expenditures on R&amp;D by type of costs, size class and sectors of performance</t>
  </si>
  <si>
    <t>Tabl. 2 (6).</t>
  </si>
  <si>
    <t>Tablica 2 (6). 
Nakłady inwestycyjne na działalność B+R według rodzajów kosztów, klas wielkości i sektorów wykonawczych w 2018</t>
  </si>
  <si>
    <t>Capital expenditures on R&amp;D by type of costs, size class and sectors of performance in 2018</t>
  </si>
  <si>
    <t>Tabl. 3 (7).</t>
  </si>
  <si>
    <t>Tablica 3 (7). 
Nakłady wewnętrzne na działalność B+R według klasy wielkości, sektorów finansujących i wykonawczych w 2018 r.</t>
  </si>
  <si>
    <t>Tabl. 4 (8).</t>
  </si>
  <si>
    <t>Tabl. 5 (9).</t>
  </si>
  <si>
    <t>Tablica 7 (11). 
Nakłady wewnętrzne na działalność B+R według dziedzin B+R, klas wielkości i sektorów wykonawczych w 2018r.</t>
  </si>
  <si>
    <t>Tabl. 8 (12).</t>
  </si>
  <si>
    <t>Tabl. 9 (13).</t>
  </si>
  <si>
    <t>Tabl. 10 (14).</t>
  </si>
  <si>
    <t>Tablica 10 (14). Personel B+R według głównych grup, wykształcenia i sektorów wykonawczych w 2018 r.</t>
  </si>
  <si>
    <t>Tabl. 11 (15).</t>
  </si>
  <si>
    <t>Tablica 11 (15). 
Personel B+R według klas wielkości i wykształcenia  w 2018 r.</t>
  </si>
  <si>
    <t>Tablica 12 (16). 
Personel B+R według głównych grup, funkcji i sektorów wykonawczych (w EPC) w 2018 r.</t>
  </si>
  <si>
    <t>Tabl. 14 (18).</t>
  </si>
  <si>
    <t>Tabl. 15 (19).</t>
  </si>
  <si>
    <t>Tabl. 16 (20).</t>
  </si>
  <si>
    <t>Tabl. 17 (21).</t>
  </si>
  <si>
    <t>Tabl. 1 (22).</t>
  </si>
  <si>
    <t>Intramural expenditures on R&amp;D by type of costs, principal economic activity and in dedicated research entities in 2018</t>
  </si>
  <si>
    <t>Tabl. 2 (23).</t>
  </si>
  <si>
    <t>Tabl. 3 (24).</t>
  </si>
  <si>
    <t>Tabl. 4 (25).</t>
  </si>
  <si>
    <t>Tabl. 5 (26).</t>
  </si>
  <si>
    <t>Tabl. 6 (27).</t>
  </si>
  <si>
    <t>Tablica 6 (27).  
Aparatura naukowo-badawcza zaliczona do środków trwałych według rodzaju przeważającej działalności oraz w podmiotach wyspecjalizowanych badawczo w 2018 r.</t>
  </si>
  <si>
    <t>Tabl. 7 (28).</t>
  </si>
  <si>
    <t>Tablica 7 (28). 
Personel B+R według głównych grup, funkcji, rodzaju przeważającej działalności oraz w podmiotach wyspecjalizowanych badawczo w 2018 r.</t>
  </si>
  <si>
    <t>Tabl. 8 (29).</t>
  </si>
  <si>
    <t>Tablica 8 (29). 
Personel B+R według głównych grup, wykształcenia, rodzaju przeważającej działalności oraz w podmiotach wyspecjalizowanych badawczo w 2018 r.</t>
  </si>
  <si>
    <t>Tabl. 9 (30).</t>
  </si>
  <si>
    <t>Tablica 9 (30). 
Personel B+R według głównych grup, funkcji, rodzaju przeważającej działalności oraz w podmiotach wyspecjalizowanych badawczo (w EPC) w 2018 r.</t>
  </si>
  <si>
    <t>Tabl. 10 (31).</t>
  </si>
  <si>
    <t>Tablica 10 (31). 
Relacja nakładów wewnętrznych do personelu B+R według rodzaju przeważającej działalności oraz w podmiotach wyspecjalizowanych badawczo w 2018 r.</t>
  </si>
  <si>
    <t>Tabl. 11 (32).</t>
  </si>
  <si>
    <t>Tablica 11 (32). 
Badacze w personelu wewnętrznym B+R według wykształcenia, rodzaju przeważającej działalności oraz w podmiotach wyspecjalizowanych badawczo w 2018 r.</t>
  </si>
  <si>
    <t>Tabl. 1 (33).</t>
  </si>
  <si>
    <t>Intramural expenditures on R&amp;D by type of costs and voivodships in 2018</t>
  </si>
  <si>
    <t>Tabl. 2 (34).</t>
  </si>
  <si>
    <t>Tabl. 3 (35).</t>
  </si>
  <si>
    <t>Tabl. 4 (36).</t>
  </si>
  <si>
    <t>Tabl. 5 (37).</t>
  </si>
  <si>
    <t>Tabl. 6 (38).</t>
  </si>
  <si>
    <t>Tabl. 7 (39).</t>
  </si>
  <si>
    <t>Tabl. 8 (40).</t>
  </si>
  <si>
    <t>Tablica 8 (40). 
Personel B+R według głównych grup, funcji i województw w 2018 r.</t>
  </si>
  <si>
    <t>Tabl. 9 (41).</t>
  </si>
  <si>
    <t>Tabl. 10 (42).</t>
  </si>
  <si>
    <t>Tabl. 12 (44).</t>
  </si>
  <si>
    <t>Tablica 11 (32). 
Badacze w personelu wewnętrznym B+R według wykształcenia, przeważającej działalności oraz podmiotów wyspecjalizowanych badawczo w 2018 r.</t>
  </si>
  <si>
    <t>Tablica 10 (31). 
Relacja nakładów wewnętrznych do personelu B+R według przeważającej działalności oraz podmiotów wyspecjalizowanych badawczo w 2018 r.</t>
  </si>
  <si>
    <t>Tablica 9 (30). 
Personel B+R (w EPC) według głównych grup, funkcji, przeważającej działalności oraz podmiotów wyspecjalizowanych badawczo w 2018 r.</t>
  </si>
  <si>
    <t>Tablica 8 (29). 
Personel B+R według głównych grup, wykształcenia, przeważającej działalności oraz podmiotów wyspecjalizowanych badawczo w 2018 r.</t>
  </si>
  <si>
    <t>Tablica 7 (28). 
Personel B+R według głównych grup, funkcji, przeważającej działalności oraz podmiotów wyspecjalizowanych badawczo w 2018 r.</t>
  </si>
  <si>
    <t>Tablica 6 (27).  
Aparatura naukowo-badawcza zaliczona do środków trwałych według przeważającej działalności oraz podmiotów wyspecjalizowanych badawczo w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</si>
</sst>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_-* #,##0.0\ _z_ł_-;\-* #,##0.0\ _z_ł_-;_-* &quot;-&quot;??\ _z_ł_-;_-@_-"/>
    <numFmt numFmtId="166" formatCode="_-* #,##0.0\ _z_ł_-;\-* #,##0.0\ _z_ł_-;_-* &quot;-&quot;?\ _z_ł_-;_-@_-"/>
    <numFmt numFmtId="167" formatCode="0;;&quot;-&quot;"/>
  </numFmts>
  <fonts count="46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A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1"/>
      <color rgb="FF00000A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rgb="FF00000A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8"/>
      <color rgb="FF00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theme="1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theme="1" tint="0.499984740745262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Calibri"/>
      <family val="2"/>
      <scheme val="minor"/>
    </font>
    <font>
      <vertAlign val="superscript"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vertAlign val="superscript"/>
      <sz val="10"/>
      <color theme="1" tint="0.499984740745262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vertAlign val="superscript"/>
      <sz val="10"/>
      <color theme="0" tint="-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rgb="FF00000A"/>
      <name val="Arial"/>
      <family val="2"/>
      <charset val="238"/>
    </font>
    <font>
      <sz val="8"/>
      <name val="Arial"/>
      <family val="2"/>
      <charset val="238"/>
    </font>
    <font>
      <u/>
      <sz val="10"/>
      <color theme="3" tint="-0.24994659260841701"/>
      <name val="Arial"/>
      <family val="2"/>
      <charset val="238"/>
    </font>
    <font>
      <sz val="10"/>
      <color theme="3" tint="-0.24994659260841701"/>
      <name val="Arial"/>
      <family val="2"/>
      <charset val="238"/>
    </font>
    <font>
      <b/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43" fillId="0" borderId="0" applyFill="0" applyBorder="0" applyAlignment="0" applyProtection="0"/>
    <xf numFmtId="0" fontId="28" fillId="0" borderId="0"/>
    <xf numFmtId="43" fontId="32" fillId="0" borderId="0" applyFont="0" applyFill="0" applyBorder="0" applyAlignment="0" applyProtection="0"/>
  </cellStyleXfs>
  <cellXfs count="617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/>
    <xf numFmtId="0" fontId="12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10" xfId="0" applyFont="1" applyBorder="1"/>
    <xf numFmtId="0" fontId="5" fillId="0" borderId="11" xfId="0" applyFont="1" applyBorder="1"/>
    <xf numFmtId="164" fontId="10" fillId="0" borderId="10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right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164" fontId="9" fillId="0" borderId="10" xfId="0" applyNumberFormat="1" applyFont="1" applyBorder="1" applyAlignment="1">
      <alignment vertical="center" wrapText="1"/>
    </xf>
    <xf numFmtId="164" fontId="9" fillId="0" borderId="11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14" fillId="0" borderId="0" xfId="0" applyFont="1"/>
    <xf numFmtId="0" fontId="10" fillId="0" borderId="0" xfId="0" applyFont="1" applyAlignment="1">
      <alignment horizontal="left" vertical="center" indent="4"/>
    </xf>
    <xf numFmtId="0" fontId="5" fillId="0" borderId="9" xfId="0" applyFont="1" applyBorder="1"/>
    <xf numFmtId="0" fontId="9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/>
    <xf numFmtId="0" fontId="5" fillId="0" borderId="14" xfId="0" applyFont="1" applyBorder="1"/>
    <xf numFmtId="0" fontId="5" fillId="0" borderId="10" xfId="0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right" vertical="center" wrapText="1" indent="1"/>
    </xf>
    <xf numFmtId="0" fontId="5" fillId="3" borderId="3" xfId="0" applyFont="1" applyFill="1" applyBorder="1" applyAlignment="1">
      <alignment vertical="center" wrapText="1"/>
    </xf>
    <xf numFmtId="0" fontId="5" fillId="0" borderId="0" xfId="0" applyFont="1" applyBorder="1"/>
    <xf numFmtId="0" fontId="5" fillId="0" borderId="9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3"/>
    </xf>
    <xf numFmtId="0" fontId="2" fillId="0" borderId="0" xfId="0" applyFont="1" applyAlignment="1">
      <alignment horizontal="left" vertical="center" wrapText="1" indent="3"/>
    </xf>
    <xf numFmtId="0" fontId="15" fillId="0" borderId="0" xfId="0" applyFont="1"/>
    <xf numFmtId="0" fontId="12" fillId="0" borderId="0" xfId="0" applyFont="1" applyAlignment="1">
      <alignment vertical="center"/>
    </xf>
    <xf numFmtId="0" fontId="5" fillId="0" borderId="0" xfId="0" applyFont="1"/>
    <xf numFmtId="0" fontId="5" fillId="0" borderId="12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3"/>
    </xf>
    <xf numFmtId="0" fontId="5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 wrapText="1"/>
    </xf>
    <xf numFmtId="0" fontId="21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3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 indent="3"/>
    </xf>
    <xf numFmtId="0" fontId="5" fillId="0" borderId="0" xfId="0" applyFont="1"/>
    <xf numFmtId="0" fontId="5" fillId="0" borderId="0" xfId="0" applyFont="1" applyAlignment="1">
      <alignment vertical="top"/>
    </xf>
    <xf numFmtId="0" fontId="9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4" fillId="0" borderId="11" xfId="0" applyFont="1" applyBorder="1"/>
    <xf numFmtId="0" fontId="14" fillId="0" borderId="0" xfId="0" applyFont="1" applyFill="1"/>
    <xf numFmtId="0" fontId="24" fillId="2" borderId="0" xfId="1" applyFont="1" applyFill="1" applyAlignment="1">
      <alignment horizontal="center" vertical="center"/>
    </xf>
    <xf numFmtId="164" fontId="14" fillId="0" borderId="0" xfId="0" applyNumberFormat="1" applyFont="1"/>
    <xf numFmtId="0" fontId="23" fillId="0" borderId="10" xfId="0" applyFont="1" applyBorder="1" applyAlignment="1">
      <alignment horizontal="right" vertical="center" wrapText="1"/>
    </xf>
    <xf numFmtId="164" fontId="9" fillId="0" borderId="13" xfId="0" applyNumberFormat="1" applyFont="1" applyBorder="1" applyAlignment="1">
      <alignment horizontal="right" vertical="center" wrapText="1"/>
    </xf>
    <xf numFmtId="164" fontId="9" fillId="0" borderId="14" xfId="0" applyNumberFormat="1" applyFont="1" applyBorder="1" applyAlignment="1">
      <alignment horizontal="right" vertical="center" wrapText="1"/>
    </xf>
    <xf numFmtId="0" fontId="5" fillId="0" borderId="0" xfId="0" applyFont="1" applyFill="1"/>
    <xf numFmtId="0" fontId="8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12" fillId="0" borderId="0" xfId="0" applyFont="1"/>
    <xf numFmtId="0" fontId="43" fillId="0" borderId="0" xfId="1"/>
    <xf numFmtId="0" fontId="5" fillId="0" borderId="0" xfId="0" applyFont="1"/>
    <xf numFmtId="164" fontId="2" fillId="0" borderId="10" xfId="0" applyNumberFormat="1" applyFont="1" applyBorder="1" applyAlignment="1">
      <alignment horizontal="right" vertical="center" wrapText="1"/>
    </xf>
    <xf numFmtId="164" fontId="5" fillId="0" borderId="0" xfId="0" applyNumberFormat="1" applyFont="1"/>
    <xf numFmtId="164" fontId="5" fillId="0" borderId="10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43" fillId="0" borderId="0" xfId="1" applyFill="1"/>
    <xf numFmtId="0" fontId="14" fillId="0" borderId="0" xfId="0" applyFont="1" applyBorder="1"/>
    <xf numFmtId="164" fontId="23" fillId="0" borderId="1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164" fontId="20" fillId="0" borderId="10" xfId="0" applyNumberFormat="1" applyFont="1" applyBorder="1" applyAlignment="1">
      <alignment horizontal="right" vertical="center" wrapText="1"/>
    </xf>
    <xf numFmtId="0" fontId="14" fillId="0" borderId="10" xfId="0" applyFont="1" applyBorder="1"/>
    <xf numFmtId="164" fontId="20" fillId="0" borderId="13" xfId="0" applyNumberFormat="1" applyFont="1" applyBorder="1" applyAlignment="1">
      <alignment horizontal="right" vertical="center" wrapText="1"/>
    </xf>
    <xf numFmtId="164" fontId="20" fillId="0" borderId="14" xfId="0" applyNumberFormat="1" applyFont="1" applyBorder="1" applyAlignment="1">
      <alignment horizontal="right" vertical="center" wrapText="1"/>
    </xf>
    <xf numFmtId="164" fontId="23" fillId="0" borderId="11" xfId="0" applyNumberFormat="1" applyFont="1" applyBorder="1" applyAlignment="1">
      <alignment horizontal="right" vertical="center" wrapText="1"/>
    </xf>
    <xf numFmtId="164" fontId="10" fillId="0" borderId="1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164" fontId="9" fillId="0" borderId="13" xfId="0" applyNumberFormat="1" applyFont="1" applyFill="1" applyBorder="1" applyAlignment="1">
      <alignment horizontal="right" vertical="center" wrapText="1"/>
    </xf>
    <xf numFmtId="164" fontId="9" fillId="0" borderId="14" xfId="0" applyNumberFormat="1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164" fontId="5" fillId="0" borderId="14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Fill="1" applyBorder="1" applyAlignment="1">
      <alignment horizontal="right" vertical="center" wrapText="1"/>
    </xf>
    <xf numFmtId="164" fontId="9" fillId="0" borderId="11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0" borderId="11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23" fillId="0" borderId="10" xfId="0" quotePrefix="1" applyFont="1" applyBorder="1" applyAlignment="1">
      <alignment horizontal="right" vertical="center" wrapText="1"/>
    </xf>
    <xf numFmtId="0" fontId="10" fillId="0" borderId="10" xfId="0" quotePrefix="1" applyFont="1" applyBorder="1" applyAlignment="1">
      <alignment horizontal="right" vertical="center" wrapText="1"/>
    </xf>
    <xf numFmtId="0" fontId="29" fillId="0" borderId="0" xfId="0" applyFont="1"/>
    <xf numFmtId="0" fontId="30" fillId="0" borderId="0" xfId="0" applyFont="1"/>
    <xf numFmtId="164" fontId="14" fillId="0" borderId="0" xfId="0" applyNumberFormat="1" applyFont="1" applyBorder="1"/>
    <xf numFmtId="164" fontId="9" fillId="0" borderId="10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9" fillId="0" borderId="0" xfId="0" applyFont="1"/>
    <xf numFmtId="1" fontId="9" fillId="0" borderId="10" xfId="0" applyNumberFormat="1" applyFont="1" applyBorder="1" applyAlignment="1">
      <alignment horizontal="right" vertical="center" wrapText="1"/>
    </xf>
    <xf numFmtId="1" fontId="5" fillId="0" borderId="10" xfId="0" applyNumberFormat="1" applyFont="1" applyBorder="1" applyAlignment="1">
      <alignment horizontal="right" vertical="center" wrapText="1"/>
    </xf>
    <xf numFmtId="165" fontId="9" fillId="0" borderId="10" xfId="3" applyNumberFormat="1" applyFont="1" applyBorder="1" applyAlignment="1">
      <alignment horizontal="right" vertical="center" wrapText="1"/>
    </xf>
    <xf numFmtId="166" fontId="5" fillId="0" borderId="0" xfId="0" applyNumberFormat="1" applyFont="1"/>
    <xf numFmtId="165" fontId="5" fillId="0" borderId="0" xfId="0" applyNumberFormat="1" applyFont="1"/>
    <xf numFmtId="164" fontId="9" fillId="0" borderId="0" xfId="0" applyNumberFormat="1" applyFont="1"/>
    <xf numFmtId="0" fontId="5" fillId="0" borderId="9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167" fontId="9" fillId="0" borderId="10" xfId="0" applyNumberFormat="1" applyFont="1" applyBorder="1" applyAlignment="1">
      <alignment vertical="center" wrapText="1"/>
    </xf>
    <xf numFmtId="167" fontId="5" fillId="0" borderId="10" xfId="0" applyNumberFormat="1" applyFont="1" applyBorder="1" applyAlignment="1">
      <alignment vertical="center" wrapText="1"/>
    </xf>
    <xf numFmtId="167" fontId="5" fillId="0" borderId="10" xfId="0" applyNumberFormat="1" applyFont="1" applyFill="1" applyBorder="1" applyAlignment="1">
      <alignment horizontal="right" vertical="center" wrapText="1"/>
    </xf>
    <xf numFmtId="167" fontId="5" fillId="0" borderId="10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164" fontId="10" fillId="0" borderId="10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 indent="3"/>
    </xf>
    <xf numFmtId="0" fontId="2" fillId="0" borderId="9" xfId="0" applyFont="1" applyFill="1" applyBorder="1" applyAlignment="1">
      <alignment horizontal="left" vertical="center" wrapText="1" indent="3"/>
    </xf>
    <xf numFmtId="0" fontId="5" fillId="0" borderId="9" xfId="0" applyFont="1" applyFill="1" applyBorder="1" applyAlignment="1">
      <alignment horizontal="left" vertical="center" wrapText="1" indent="1"/>
    </xf>
    <xf numFmtId="0" fontId="2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0" fillId="0" borderId="11" xfId="0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horizontal="right" vertical="center" wrapText="1"/>
    </xf>
    <xf numFmtId="165" fontId="5" fillId="0" borderId="10" xfId="3" applyNumberFormat="1" applyFont="1" applyFill="1" applyBorder="1" applyAlignment="1">
      <alignment horizontal="right" vertical="center" wrapText="1"/>
    </xf>
    <xf numFmtId="165" fontId="9" fillId="0" borderId="10" xfId="3" applyNumberFormat="1" applyFont="1" applyFill="1" applyBorder="1" applyAlignment="1">
      <alignment horizontal="right" vertical="center" wrapText="1"/>
    </xf>
    <xf numFmtId="165" fontId="9" fillId="0" borderId="0" xfId="0" applyNumberFormat="1" applyFont="1"/>
    <xf numFmtId="164" fontId="24" fillId="2" borderId="0" xfId="1" applyNumberFormat="1" applyFont="1" applyFill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 indent="1"/>
    </xf>
    <xf numFmtId="0" fontId="22" fillId="0" borderId="0" xfId="0" applyFont="1"/>
    <xf numFmtId="0" fontId="9" fillId="0" borderId="9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14" fillId="0" borderId="10" xfId="0" applyFont="1" applyFill="1" applyBorder="1"/>
    <xf numFmtId="0" fontId="14" fillId="0" borderId="11" xfId="0" applyFont="1" applyFill="1" applyBorder="1"/>
    <xf numFmtId="164" fontId="5" fillId="0" borderId="0" xfId="0" applyNumberFormat="1" applyFont="1" applyFill="1"/>
    <xf numFmtId="164" fontId="10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vertical="center"/>
    </xf>
    <xf numFmtId="164" fontId="2" fillId="0" borderId="10" xfId="0" applyNumberFormat="1" applyFont="1" applyFill="1" applyBorder="1" applyAlignment="1">
      <alignment horizontal="right" vertical="center" wrapText="1"/>
    </xf>
    <xf numFmtId="167" fontId="5" fillId="0" borderId="10" xfId="0" applyNumberFormat="1" applyFont="1" applyFill="1" applyBorder="1" applyAlignment="1">
      <alignment vertical="center" wrapText="1"/>
    </xf>
    <xf numFmtId="0" fontId="12" fillId="0" borderId="0" xfId="0" applyFont="1" applyFill="1"/>
    <xf numFmtId="0" fontId="5" fillId="0" borderId="0" xfId="0" applyFont="1" applyAlignment="1"/>
    <xf numFmtId="0" fontId="12" fillId="0" borderId="0" xfId="0" applyFont="1" applyFill="1" applyBorder="1"/>
    <xf numFmtId="0" fontId="24" fillId="0" borderId="0" xfId="1" applyFont="1" applyFill="1" applyAlignment="1">
      <alignment horizontal="center" vertical="center"/>
    </xf>
    <xf numFmtId="0" fontId="20" fillId="0" borderId="11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0" fontId="22" fillId="0" borderId="0" xfId="0" applyFont="1" applyFill="1"/>
    <xf numFmtId="0" fontId="10" fillId="6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indent="3"/>
    </xf>
    <xf numFmtId="0" fontId="2" fillId="0" borderId="0" xfId="0" quotePrefix="1" applyFont="1" applyBorder="1" applyAlignment="1">
      <alignment horizontal="left" vertical="center" wrapText="1" indent="3"/>
    </xf>
    <xf numFmtId="0" fontId="10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/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9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164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164" fontId="5" fillId="0" borderId="11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164" fontId="23" fillId="0" borderId="7" xfId="0" applyNumberFormat="1" applyFont="1" applyBorder="1" applyAlignment="1">
      <alignment vertical="center" wrapText="1"/>
    </xf>
    <xf numFmtId="164" fontId="9" fillId="0" borderId="8" xfId="0" applyNumberFormat="1" applyFont="1" applyBorder="1" applyAlignment="1">
      <alignment vertical="center" wrapText="1"/>
    </xf>
    <xf numFmtId="164" fontId="29" fillId="0" borderId="0" xfId="0" applyNumberFormat="1" applyFont="1" applyAlignment="1">
      <alignment vertical="center"/>
    </xf>
    <xf numFmtId="164" fontId="23" fillId="0" borderId="10" xfId="0" applyNumberFormat="1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164" fontId="10" fillId="0" borderId="10" xfId="0" applyNumberFormat="1" applyFont="1" applyBorder="1" applyAlignment="1">
      <alignment vertical="center" wrapText="1"/>
    </xf>
    <xf numFmtId="164" fontId="14" fillId="0" borderId="11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164" fontId="20" fillId="0" borderId="11" xfId="0" applyNumberFormat="1" applyFont="1" applyBorder="1" applyAlignment="1">
      <alignment vertical="center" wrapText="1"/>
    </xf>
    <xf numFmtId="164" fontId="29" fillId="0" borderId="1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1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7" fillId="0" borderId="9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9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7" fillId="0" borderId="12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 indent="3"/>
    </xf>
    <xf numFmtId="0" fontId="35" fillId="0" borderId="9" xfId="0" applyFont="1" applyBorder="1" applyAlignment="1">
      <alignment horizontal="left" vertical="center" wrapText="1" indent="1"/>
    </xf>
    <xf numFmtId="0" fontId="35" fillId="0" borderId="9" xfId="0" applyFont="1" applyBorder="1" applyAlignment="1">
      <alignment horizontal="left" vertical="center" wrapText="1" indent="2"/>
    </xf>
    <xf numFmtId="0" fontId="37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35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35" fillId="0" borderId="9" xfId="0" applyFont="1" applyFill="1" applyBorder="1" applyAlignment="1">
      <alignment vertical="center" wrapText="1"/>
    </xf>
    <xf numFmtId="0" fontId="37" fillId="0" borderId="9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9" xfId="0" quotePrefix="1" applyFont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35" fillId="0" borderId="9" xfId="0" quotePrefix="1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4" fillId="0" borderId="0" xfId="0" applyNumberFormat="1" applyFont="1" applyAlignment="1">
      <alignment vertical="center"/>
    </xf>
    <xf numFmtId="0" fontId="37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horizontal="left" vertical="center" wrapText="1" indent="3"/>
    </xf>
    <xf numFmtId="0" fontId="35" fillId="0" borderId="11" xfId="0" applyFont="1" applyBorder="1" applyAlignment="1">
      <alignment horizontal="left" indent="2"/>
    </xf>
    <xf numFmtId="0" fontId="35" fillId="0" borderId="1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4"/>
    </xf>
    <xf numFmtId="164" fontId="5" fillId="0" borderId="10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center" indent="2"/>
    </xf>
    <xf numFmtId="0" fontId="35" fillId="0" borderId="14" xfId="0" applyFont="1" applyBorder="1" applyAlignment="1">
      <alignment vertical="center" wrapText="1"/>
    </xf>
    <xf numFmtId="0" fontId="35" fillId="0" borderId="14" xfId="0" applyFont="1" applyBorder="1" applyAlignment="1">
      <alignment horizontal="left" indent="2"/>
    </xf>
    <xf numFmtId="0" fontId="35" fillId="0" borderId="14" xfId="0" applyFont="1" applyBorder="1" applyAlignment="1">
      <alignment horizontal="left" vertical="center" wrapText="1" indent="1"/>
    </xf>
    <xf numFmtId="0" fontId="35" fillId="0" borderId="14" xfId="0" applyFont="1" applyBorder="1" applyAlignment="1">
      <alignment horizontal="left" vertical="center" wrapText="1" indent="3"/>
    </xf>
    <xf numFmtId="0" fontId="37" fillId="0" borderId="14" xfId="0" applyFont="1" applyBorder="1" applyAlignment="1">
      <alignment vertical="center" wrapText="1"/>
    </xf>
    <xf numFmtId="0" fontId="35" fillId="0" borderId="11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left" vertical="center" wrapText="1" indent="3"/>
    </xf>
    <xf numFmtId="0" fontId="35" fillId="0" borderId="11" xfId="0" applyFont="1" applyFill="1" applyBorder="1" applyAlignment="1">
      <alignment horizontal="left" indent="2"/>
    </xf>
    <xf numFmtId="0" fontId="35" fillId="0" borderId="11" xfId="0" applyFont="1" applyFill="1" applyBorder="1" applyAlignment="1">
      <alignment horizontal="left" vertical="center" wrapText="1" indent="1"/>
    </xf>
    <xf numFmtId="0" fontId="37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vertical="top" wrapText="1"/>
    </xf>
    <xf numFmtId="0" fontId="43" fillId="0" borderId="0" xfId="1" applyAlignment="1">
      <alignment wrapText="1"/>
    </xf>
    <xf numFmtId="0" fontId="2" fillId="0" borderId="9" xfId="0" applyFont="1" applyBorder="1" applyAlignment="1">
      <alignment vertical="center" wrapText="1"/>
    </xf>
    <xf numFmtId="0" fontId="3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indent="2"/>
    </xf>
    <xf numFmtId="0" fontId="35" fillId="0" borderId="9" xfId="0" applyFont="1" applyBorder="1" applyAlignment="1">
      <alignment horizontal="left" vertical="center" wrapText="1" indent="1"/>
    </xf>
    <xf numFmtId="0" fontId="35" fillId="0" borderId="9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1"/>
    </xf>
    <xf numFmtId="0" fontId="35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2"/>
    </xf>
    <xf numFmtId="0" fontId="35" fillId="0" borderId="9" xfId="0" applyFont="1" applyBorder="1" applyAlignment="1">
      <alignment horizontal="left" vertical="center" wrapText="1" indent="2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0" xfId="0" applyNumberFormat="1" applyFont="1" applyFill="1" applyBorder="1" applyAlignment="1">
      <alignment vertical="center" wrapText="1"/>
    </xf>
    <xf numFmtId="1" fontId="5" fillId="0" borderId="8" xfId="0" applyNumberFormat="1" applyFont="1" applyBorder="1" applyAlignment="1">
      <alignment vertical="center" wrapText="1"/>
    </xf>
    <xf numFmtId="2" fontId="5" fillId="0" borderId="10" xfId="0" applyNumberFormat="1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 indent="1"/>
    </xf>
    <xf numFmtId="0" fontId="35" fillId="0" borderId="1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2"/>
    </xf>
    <xf numFmtId="0" fontId="35" fillId="0" borderId="10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vertical="top" wrapText="1"/>
    </xf>
    <xf numFmtId="0" fontId="14" fillId="0" borderId="13" xfId="0" applyFont="1" applyBorder="1"/>
    <xf numFmtId="0" fontId="14" fillId="0" borderId="14" xfId="0" applyFont="1" applyBorder="1"/>
    <xf numFmtId="0" fontId="5" fillId="0" borderId="0" xfId="0" applyFont="1" applyBorder="1" applyAlignment="1"/>
    <xf numFmtId="0" fontId="5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24" fillId="0" borderId="0" xfId="1" applyFont="1" applyFill="1" applyAlignment="1">
      <alignment vertical="center"/>
    </xf>
    <xf numFmtId="0" fontId="5" fillId="4" borderId="0" xfId="0" applyFont="1" applyFill="1"/>
    <xf numFmtId="0" fontId="5" fillId="3" borderId="16" xfId="0" applyFont="1" applyFill="1" applyBorder="1" applyAlignment="1">
      <alignment horizontal="center" vertical="center" wrapText="1"/>
    </xf>
    <xf numFmtId="0" fontId="38" fillId="4" borderId="19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38" fillId="4" borderId="0" xfId="0" applyFont="1" applyFill="1" applyAlignment="1">
      <alignment vertical="center"/>
    </xf>
    <xf numFmtId="0" fontId="2" fillId="0" borderId="9" xfId="0" applyFont="1" applyBorder="1" applyAlignment="1">
      <alignment horizontal="left" vertical="center" wrapText="1" indent="1"/>
    </xf>
    <xf numFmtId="0" fontId="35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2"/>
    </xf>
    <xf numFmtId="0" fontId="35" fillId="0" borderId="9" xfId="0" applyFont="1" applyBorder="1" applyAlignment="1">
      <alignment horizontal="left" vertical="center" wrapText="1" indent="2"/>
    </xf>
    <xf numFmtId="0" fontId="5" fillId="3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64" fontId="14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center" wrapText="1" indent="2"/>
    </xf>
    <xf numFmtId="0" fontId="35" fillId="0" borderId="1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center" wrapText="1" indent="2"/>
    </xf>
    <xf numFmtId="0" fontId="35" fillId="0" borderId="14" xfId="0" applyFont="1" applyBorder="1" applyAlignment="1">
      <alignment horizontal="left" vertical="center" wrapText="1" indent="2"/>
    </xf>
    <xf numFmtId="0" fontId="5" fillId="0" borderId="9" xfId="0" applyFont="1" applyFill="1" applyBorder="1" applyAlignment="1">
      <alignment horizontal="left" vertical="center" wrapText="1" indent="2"/>
    </xf>
    <xf numFmtId="0" fontId="35" fillId="0" borderId="11" xfId="0" applyFont="1" applyFill="1" applyBorder="1" applyAlignment="1">
      <alignment horizontal="left" vertical="center" wrapText="1" indent="2"/>
    </xf>
    <xf numFmtId="0" fontId="37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 indent="3"/>
    </xf>
    <xf numFmtId="0" fontId="38" fillId="4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" fontId="5" fillId="0" borderId="13" xfId="0" applyNumberFormat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vertical="center" wrapText="1"/>
    </xf>
    <xf numFmtId="164" fontId="37" fillId="0" borderId="9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horizontal="left" vertical="center" wrapText="1" indent="1"/>
    </xf>
    <xf numFmtId="164" fontId="35" fillId="0" borderId="9" xfId="0" applyNumberFormat="1" applyFont="1" applyBorder="1" applyAlignment="1">
      <alignment horizontal="left" vertical="top" wrapText="1" indent="1"/>
    </xf>
    <xf numFmtId="164" fontId="35" fillId="0" borderId="9" xfId="0" applyNumberFormat="1" applyFont="1" applyBorder="1" applyAlignment="1">
      <alignment vertical="top" wrapText="1"/>
    </xf>
    <xf numFmtId="164" fontId="35" fillId="0" borderId="9" xfId="0" applyNumberFormat="1" applyFont="1" applyBorder="1" applyAlignment="1">
      <alignment horizontal="left" vertical="top" wrapText="1"/>
    </xf>
    <xf numFmtId="164" fontId="29" fillId="0" borderId="0" xfId="0" applyNumberFormat="1" applyFont="1" applyAlignment="1">
      <alignment horizontal="center" vertical="center"/>
    </xf>
    <xf numFmtId="164" fontId="10" fillId="0" borderId="9" xfId="0" applyNumberFormat="1" applyFont="1" applyBorder="1" applyAlignment="1">
      <alignment horizontal="left" vertical="top" wrapText="1" indent="1"/>
    </xf>
    <xf numFmtId="164" fontId="5" fillId="0" borderId="0" xfId="0" applyNumberFormat="1" applyFont="1" applyBorder="1" applyAlignment="1">
      <alignment horizontal="left" vertical="center" wrapText="1" inden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164" fontId="23" fillId="0" borderId="8" xfId="0" applyNumberFormat="1" applyFont="1" applyBorder="1" applyAlignment="1">
      <alignment vertical="center" wrapText="1"/>
    </xf>
    <xf numFmtId="164" fontId="23" fillId="0" borderId="11" xfId="0" applyNumberFormat="1" applyFont="1" applyBorder="1" applyAlignment="1">
      <alignment vertical="center" wrapText="1"/>
    </xf>
    <xf numFmtId="164" fontId="10" fillId="0" borderId="11" xfId="0" applyNumberFormat="1" applyFont="1" applyBorder="1" applyAlignment="1">
      <alignment vertical="center" wrapText="1"/>
    </xf>
    <xf numFmtId="164" fontId="5" fillId="0" borderId="10" xfId="0" applyNumberFormat="1" applyFont="1" applyBorder="1"/>
    <xf numFmtId="164" fontId="10" fillId="0" borderId="11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Border="1" applyAlignment="1"/>
    <xf numFmtId="164" fontId="10" fillId="0" borderId="13" xfId="0" applyNumberFormat="1" applyFont="1" applyBorder="1" applyAlignment="1">
      <alignment horizontal="right" vertical="center" wrapText="1"/>
    </xf>
    <xf numFmtId="0" fontId="40" fillId="0" borderId="11" xfId="0" applyFont="1" applyBorder="1" applyAlignment="1">
      <alignment vertical="center" wrapText="1"/>
    </xf>
    <xf numFmtId="0" fontId="38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 indent="2"/>
    </xf>
    <xf numFmtId="0" fontId="38" fillId="0" borderId="11" xfId="0" applyFont="1" applyFill="1" applyBorder="1" applyAlignment="1">
      <alignment horizontal="left" indent="2"/>
    </xf>
    <xf numFmtId="0" fontId="38" fillId="0" borderId="11" xfId="0" applyFont="1" applyFill="1" applyBorder="1" applyAlignment="1">
      <alignment horizontal="left" vertical="center" wrapText="1" indent="1"/>
    </xf>
    <xf numFmtId="0" fontId="38" fillId="0" borderId="11" xfId="0" applyFont="1" applyFill="1" applyBorder="1" applyAlignment="1">
      <alignment horizontal="left" vertical="center" wrapText="1" indent="3"/>
    </xf>
    <xf numFmtId="0" fontId="40" fillId="0" borderId="11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35" fillId="0" borderId="12" xfId="0" applyFont="1" applyFill="1" applyBorder="1" applyAlignment="1">
      <alignment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vertical="center"/>
    </xf>
    <xf numFmtId="0" fontId="33" fillId="5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4" fillId="4" borderId="0" xfId="0" applyFont="1" applyFill="1" applyBorder="1" applyAlignment="1">
      <alignment vertical="center"/>
    </xf>
    <xf numFmtId="0" fontId="43" fillId="0" borderId="0" xfId="1" applyFont="1" applyFill="1" applyBorder="1" applyAlignment="1">
      <alignment vertical="center" wrapText="1"/>
    </xf>
    <xf numFmtId="0" fontId="38" fillId="0" borderId="19" xfId="0" applyFont="1" applyFill="1" applyBorder="1" applyAlignment="1">
      <alignment vertical="center"/>
    </xf>
    <xf numFmtId="0" fontId="38" fillId="0" borderId="19" xfId="0" applyFont="1" applyFill="1" applyBorder="1" applyAlignment="1">
      <alignment vertical="center" wrapText="1"/>
    </xf>
    <xf numFmtId="0" fontId="43" fillId="0" borderId="0" xfId="1" applyFont="1" applyFill="1" applyBorder="1" applyAlignment="1">
      <alignment horizontal="left" vertical="center" wrapText="1"/>
    </xf>
    <xf numFmtId="164" fontId="38" fillId="0" borderId="19" xfId="0" applyNumberFormat="1" applyFont="1" applyFill="1" applyBorder="1" applyAlignment="1">
      <alignment vertical="center"/>
    </xf>
    <xf numFmtId="0" fontId="43" fillId="0" borderId="0" xfId="1" applyFont="1" applyFill="1" applyAlignment="1">
      <alignment vertical="center"/>
    </xf>
    <xf numFmtId="0" fontId="44" fillId="0" borderId="0" xfId="1" applyFont="1" applyFill="1" applyBorder="1" applyAlignment="1">
      <alignment vertical="center" wrapText="1"/>
    </xf>
    <xf numFmtId="0" fontId="43" fillId="0" borderId="0" xfId="1" applyFont="1" applyFill="1" applyBorder="1" applyAlignment="1">
      <alignment vertical="center"/>
    </xf>
    <xf numFmtId="0" fontId="43" fillId="0" borderId="18" xfId="1" applyFont="1" applyFill="1" applyBorder="1" applyAlignment="1">
      <alignment vertical="center"/>
    </xf>
    <xf numFmtId="0" fontId="44" fillId="0" borderId="0" xfId="1" applyFont="1" applyBorder="1" applyAlignment="1">
      <alignment vertical="center" wrapText="1"/>
    </xf>
    <xf numFmtId="0" fontId="43" fillId="0" borderId="19" xfId="1" applyFont="1" applyFill="1" applyBorder="1" applyAlignment="1">
      <alignment vertical="center"/>
    </xf>
    <xf numFmtId="0" fontId="4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4" fillId="4" borderId="0" xfId="0" applyFont="1" applyFill="1" applyBorder="1" applyAlignment="1">
      <alignment vertical="center" wrapText="1"/>
    </xf>
    <xf numFmtId="0" fontId="43" fillId="0" borderId="0" xfId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3" fillId="0" borderId="0" xfId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3" fillId="0" borderId="0" xfId="1" applyFill="1" applyBorder="1" applyAlignment="1">
      <alignment vertical="center" wrapText="1"/>
    </xf>
    <xf numFmtId="0" fontId="43" fillId="0" borderId="0" xfId="1" applyFont="1" applyFill="1" applyBorder="1" applyAlignment="1">
      <alignment horizontal="left" vertical="center" wrapText="1"/>
    </xf>
    <xf numFmtId="0" fontId="43" fillId="0" borderId="0" xfId="1" applyFont="1" applyFill="1" applyBorder="1" applyAlignment="1">
      <alignment vertical="center" wrapText="1"/>
    </xf>
    <xf numFmtId="0" fontId="43" fillId="0" borderId="0" xfId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 wrapText="1"/>
    </xf>
    <xf numFmtId="0" fontId="38" fillId="4" borderId="19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0" fontId="38" fillId="4" borderId="1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4" fontId="38" fillId="4" borderId="19" xfId="0" applyNumberFormat="1" applyFont="1" applyFill="1" applyBorder="1" applyAlignment="1">
      <alignment horizontal="left" vertical="center"/>
    </xf>
    <xf numFmtId="164" fontId="41" fillId="4" borderId="0" xfId="0" applyNumberFormat="1" applyFont="1" applyFill="1" applyAlignment="1">
      <alignment horizontal="left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8" fillId="0" borderId="12" xfId="0" applyFont="1" applyFill="1" applyBorder="1" applyAlignment="1">
      <alignment horizontal="left" vertical="center"/>
    </xf>
    <xf numFmtId="0" fontId="35" fillId="0" borderId="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35" fillId="0" borderId="0" xfId="0" applyFont="1" applyBorder="1" applyAlignment="1">
      <alignment horizontal="left" vertical="center" wrapText="1" indent="1"/>
    </xf>
    <xf numFmtId="0" fontId="35" fillId="0" borderId="12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2"/>
    </xf>
    <xf numFmtId="0" fontId="35" fillId="0" borderId="0" xfId="0" applyFont="1" applyBorder="1" applyAlignment="1">
      <alignment horizontal="left" vertical="center" wrapText="1" indent="2"/>
    </xf>
    <xf numFmtId="0" fontId="35" fillId="0" borderId="12" xfId="0" applyFont="1" applyBorder="1" applyAlignment="1">
      <alignment horizontal="left" vertical="center" wrapText="1" indent="2"/>
    </xf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/>
    </xf>
    <xf numFmtId="0" fontId="38" fillId="4" borderId="0" xfId="0" applyFont="1" applyFill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2" fillId="0" borderId="12" xfId="0" quotePrefix="1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3" fillId="4" borderId="9" xfId="0" applyFont="1" applyFill="1" applyBorder="1" applyAlignment="1">
      <alignment vertical="center" wrapText="1"/>
    </xf>
    <xf numFmtId="0" fontId="23" fillId="4" borderId="10" xfId="0" applyFont="1" applyFill="1" applyBorder="1" applyAlignment="1">
      <alignment vertical="center" wrapText="1"/>
    </xf>
    <xf numFmtId="0" fontId="23" fillId="4" borderId="11" xfId="0" applyFont="1" applyFill="1" applyBorder="1" applyAlignment="1">
      <alignment vertical="center" wrapText="1"/>
    </xf>
    <xf numFmtId="0" fontId="38" fillId="4" borderId="9" xfId="0" applyFont="1" applyFill="1" applyBorder="1" applyAlignment="1">
      <alignment vertical="center" wrapText="1"/>
    </xf>
    <xf numFmtId="0" fontId="38" fillId="4" borderId="10" xfId="0" applyFont="1" applyFill="1" applyBorder="1" applyAlignment="1">
      <alignment vertical="center" wrapText="1"/>
    </xf>
    <xf numFmtId="0" fontId="38" fillId="4" borderId="1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8" fillId="4" borderId="0" xfId="0" applyFont="1" applyFill="1" applyBorder="1" applyAlignment="1">
      <alignment vertical="center" wrapText="1"/>
    </xf>
    <xf numFmtId="0" fontId="35" fillId="0" borderId="9" xfId="0" applyFont="1" applyBorder="1" applyAlignment="1">
      <alignment horizontal="left" vertical="center" wrapText="1"/>
    </xf>
    <xf numFmtId="0" fontId="41" fillId="4" borderId="0" xfId="0" applyFont="1" applyFill="1" applyAlignment="1">
      <alignment vertical="center" wrapText="1"/>
    </xf>
    <xf numFmtId="0" fontId="41" fillId="4" borderId="0" xfId="0" applyFont="1" applyFill="1" applyAlignment="1">
      <alignment vertical="center"/>
    </xf>
    <xf numFmtId="0" fontId="38" fillId="4" borderId="0" xfId="0" applyFont="1" applyFill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indent="1"/>
    </xf>
    <xf numFmtId="0" fontId="35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2"/>
    </xf>
    <xf numFmtId="0" fontId="35" fillId="0" borderId="9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19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8" fillId="4" borderId="18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/>
    </xf>
    <xf numFmtId="0" fontId="19" fillId="0" borderId="0" xfId="0" applyFont="1"/>
    <xf numFmtId="0" fontId="42" fillId="0" borderId="0" xfId="0" applyFont="1"/>
    <xf numFmtId="0" fontId="38" fillId="4" borderId="19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8" fillId="4" borderId="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38" fillId="4" borderId="19" xfId="0" applyFont="1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38" fillId="3" borderId="2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27" fillId="0" borderId="0" xfId="0" applyFont="1" applyBorder="1"/>
    <xf numFmtId="0" fontId="38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8" fillId="4" borderId="18" xfId="0" applyFont="1" applyFill="1" applyBorder="1" applyAlignment="1">
      <alignment vertical="center" wrapText="1"/>
    </xf>
    <xf numFmtId="0" fontId="38" fillId="3" borderId="17" xfId="0" applyFont="1" applyFill="1" applyBorder="1" applyAlignment="1">
      <alignment horizontal="center" vertical="center" wrapText="1"/>
    </xf>
    <xf numFmtId="0" fontId="38" fillId="4" borderId="18" xfId="0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38" fillId="3" borderId="24" xfId="0" applyFont="1" applyFill="1" applyBorder="1" applyAlignment="1">
      <alignment horizontal="center" vertical="center" wrapText="1"/>
    </xf>
    <xf numFmtId="0" fontId="38" fillId="3" borderId="1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" fillId="3" borderId="5" xfId="0" applyFont="1" applyFill="1" applyBorder="1" applyAlignment="1">
      <alignment horizontal="center" vertical="center"/>
    </xf>
  </cellXfs>
  <cellStyles count="4">
    <cellStyle name="Dziesiętny" xfId="3" builtinId="3"/>
    <cellStyle name="Hiperłącze" xfId="1" builtinId="8" customBuiltin="1"/>
    <cellStyle name="Normal" xfId="2"/>
    <cellStyle name="Normalny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I128"/>
  <sheetViews>
    <sheetView tabSelected="1" workbookViewId="0">
      <pane ySplit="2" topLeftCell="A3" activePane="bottomLeft" state="frozen"/>
      <selection activeCell="H1" sqref="H1"/>
      <selection pane="bottomLeft" activeCell="B1" sqref="B1"/>
    </sheetView>
  </sheetViews>
  <sheetFormatPr defaultRowHeight="12.75" x14ac:dyDescent="0.2"/>
  <cols>
    <col min="1" max="1" width="13.7109375" style="64" customWidth="1"/>
    <col min="2" max="2" width="181.140625" style="181" customWidth="1"/>
    <col min="3" max="3" width="149.85546875" style="64" hidden="1" customWidth="1"/>
    <col min="4" max="16384" width="9.140625" style="64"/>
  </cols>
  <sheetData>
    <row r="1" spans="1:9" ht="21.95" customHeight="1" x14ac:dyDescent="0.2">
      <c r="A1" s="410"/>
      <c r="B1" s="411" t="s">
        <v>244</v>
      </c>
      <c r="C1" s="41"/>
    </row>
    <row r="2" spans="1:9" ht="21.95" customHeight="1" x14ac:dyDescent="0.2">
      <c r="A2" s="411"/>
      <c r="B2" s="412" t="s">
        <v>245</v>
      </c>
      <c r="C2" s="41"/>
      <c r="D2" s="89"/>
    </row>
    <row r="3" spans="1:9" s="77" customFormat="1" ht="20.100000000000001" customHeight="1" x14ac:dyDescent="0.2">
      <c r="A3" s="413"/>
      <c r="B3" s="414" t="s">
        <v>119</v>
      </c>
      <c r="C3" s="415"/>
      <c r="D3" s="96"/>
    </row>
    <row r="4" spans="1:9" s="77" customFormat="1" ht="20.100000000000001" customHeight="1" x14ac:dyDescent="0.2">
      <c r="A4" s="413"/>
      <c r="B4" s="416" t="s">
        <v>120</v>
      </c>
      <c r="C4" s="415"/>
      <c r="D4" s="96"/>
    </row>
    <row r="5" spans="1:9" ht="25.5" x14ac:dyDescent="0.2">
      <c r="A5" s="334" t="s">
        <v>0</v>
      </c>
      <c r="B5" s="305" t="s">
        <v>220</v>
      </c>
      <c r="C5" s="415" t="s">
        <v>220</v>
      </c>
      <c r="D5" s="77"/>
      <c r="E5" s="77"/>
      <c r="F5" s="77"/>
      <c r="G5" s="77"/>
      <c r="H5" s="77"/>
      <c r="I5" s="77"/>
    </row>
    <row r="6" spans="1:9" s="88" customFormat="1" ht="15" customHeight="1" x14ac:dyDescent="0.2">
      <c r="A6" s="334"/>
      <c r="B6" s="89" t="s">
        <v>221</v>
      </c>
      <c r="C6" s="418"/>
      <c r="D6" s="180"/>
      <c r="E6" s="180"/>
      <c r="F6" s="180"/>
      <c r="G6" s="180"/>
      <c r="H6" s="180"/>
      <c r="I6" s="180"/>
    </row>
    <row r="7" spans="1:9" ht="25.5" x14ac:dyDescent="0.2">
      <c r="A7" s="334" t="s">
        <v>566</v>
      </c>
      <c r="B7" s="417" t="s">
        <v>211</v>
      </c>
      <c r="C7" s="415" t="s">
        <v>211</v>
      </c>
      <c r="D7" s="77"/>
      <c r="E7" s="77"/>
      <c r="F7" s="77"/>
      <c r="G7" s="77"/>
      <c r="H7" s="77"/>
      <c r="I7" s="77"/>
    </row>
    <row r="8" spans="1:9" s="88" customFormat="1" ht="15" customHeight="1" x14ac:dyDescent="0.2">
      <c r="A8" s="334"/>
      <c r="B8" s="417" t="s">
        <v>212</v>
      </c>
      <c r="C8" s="419"/>
      <c r="D8" s="180"/>
      <c r="E8" s="180"/>
      <c r="F8" s="180"/>
      <c r="G8" s="180"/>
      <c r="H8" s="180"/>
      <c r="I8" s="180"/>
    </row>
    <row r="9" spans="1:9" ht="25.5" x14ac:dyDescent="0.2">
      <c r="A9" s="334" t="s">
        <v>1</v>
      </c>
      <c r="B9" s="417" t="s">
        <v>191</v>
      </c>
      <c r="C9" s="415" t="s">
        <v>191</v>
      </c>
      <c r="D9" s="77"/>
      <c r="E9" s="77"/>
      <c r="F9" s="77"/>
      <c r="G9" s="77"/>
      <c r="H9" s="77"/>
      <c r="I9" s="77"/>
    </row>
    <row r="10" spans="1:9" s="88" customFormat="1" ht="15" customHeight="1" x14ac:dyDescent="0.2">
      <c r="A10" s="334"/>
      <c r="B10" s="420" t="s">
        <v>192</v>
      </c>
      <c r="C10" s="415" t="s">
        <v>192</v>
      </c>
      <c r="D10" s="180"/>
      <c r="E10" s="180"/>
      <c r="F10" s="180"/>
      <c r="G10" s="180"/>
      <c r="H10" s="180"/>
      <c r="I10" s="180"/>
    </row>
    <row r="11" spans="1:9" ht="25.5" x14ac:dyDescent="0.2">
      <c r="A11" s="334" t="s">
        <v>567</v>
      </c>
      <c r="B11" s="417" t="s">
        <v>204</v>
      </c>
      <c r="C11" s="415" t="s">
        <v>204</v>
      </c>
      <c r="D11" s="77"/>
      <c r="E11" s="77"/>
      <c r="F11" s="77"/>
      <c r="G11" s="77"/>
      <c r="H11" s="77"/>
      <c r="I11" s="77"/>
    </row>
    <row r="12" spans="1:9" s="88" customFormat="1" ht="15" customHeight="1" x14ac:dyDescent="0.2">
      <c r="A12" s="334"/>
      <c r="B12" s="417" t="s">
        <v>205</v>
      </c>
      <c r="C12" s="421"/>
      <c r="D12" s="180"/>
      <c r="E12" s="180"/>
      <c r="F12" s="180"/>
      <c r="G12" s="180"/>
      <c r="H12" s="180"/>
      <c r="I12" s="180"/>
    </row>
    <row r="13" spans="1:9" s="90" customFormat="1" ht="20.100000000000001" customHeight="1" x14ac:dyDescent="0.2">
      <c r="A13" s="413"/>
      <c r="B13" s="414" t="s">
        <v>121</v>
      </c>
      <c r="C13" s="415"/>
      <c r="D13" s="77"/>
      <c r="E13" s="77"/>
      <c r="F13" s="77"/>
      <c r="G13" s="77"/>
      <c r="H13" s="77"/>
      <c r="I13" s="77"/>
    </row>
    <row r="14" spans="1:9" s="90" customFormat="1" ht="20.100000000000001" customHeight="1" x14ac:dyDescent="0.2">
      <c r="A14" s="413"/>
      <c r="B14" s="416" t="s">
        <v>122</v>
      </c>
      <c r="C14" s="415"/>
      <c r="D14" s="77"/>
      <c r="E14" s="77"/>
      <c r="F14" s="77"/>
      <c r="G14" s="77"/>
      <c r="H14" s="77"/>
      <c r="I14" s="77"/>
    </row>
    <row r="15" spans="1:9" ht="25.5" x14ac:dyDescent="0.2">
      <c r="A15" s="58" t="s">
        <v>568</v>
      </c>
      <c r="B15" s="417" t="s">
        <v>569</v>
      </c>
      <c r="C15" s="422" t="s">
        <v>511</v>
      </c>
      <c r="D15" s="77"/>
      <c r="E15" s="77"/>
      <c r="F15" s="77"/>
      <c r="G15" s="77"/>
      <c r="H15" s="77"/>
      <c r="I15" s="77"/>
    </row>
    <row r="16" spans="1:9" ht="15" customHeight="1" x14ac:dyDescent="0.2">
      <c r="A16" s="423"/>
      <c r="B16" s="417" t="s">
        <v>570</v>
      </c>
      <c r="C16" s="422"/>
      <c r="D16" s="77"/>
      <c r="E16" s="77"/>
      <c r="F16" s="77"/>
      <c r="G16" s="77"/>
      <c r="H16" s="77"/>
      <c r="I16" s="77"/>
    </row>
    <row r="17" spans="1:9" ht="25.5" x14ac:dyDescent="0.2">
      <c r="A17" s="58" t="s">
        <v>571</v>
      </c>
      <c r="B17" s="417" t="s">
        <v>572</v>
      </c>
      <c r="C17" s="424" t="s">
        <v>513</v>
      </c>
      <c r="D17" s="78"/>
      <c r="E17" s="78"/>
      <c r="F17" s="78"/>
      <c r="G17" s="78"/>
      <c r="H17" s="78"/>
      <c r="I17" s="78"/>
    </row>
    <row r="18" spans="1:9" ht="15" customHeight="1" x14ac:dyDescent="0.2">
      <c r="A18" s="423"/>
      <c r="B18" s="417" t="s">
        <v>573</v>
      </c>
      <c r="C18" s="424"/>
      <c r="D18" s="79"/>
      <c r="E18" s="79"/>
      <c r="F18" s="79"/>
      <c r="G18" s="79"/>
      <c r="H18" s="79"/>
      <c r="I18" s="79"/>
    </row>
    <row r="19" spans="1:9" ht="25.5" x14ac:dyDescent="0.2">
      <c r="A19" s="58" t="s">
        <v>574</v>
      </c>
      <c r="B19" s="417" t="s">
        <v>575</v>
      </c>
      <c r="C19" s="424" t="s">
        <v>575</v>
      </c>
      <c r="D19" s="83"/>
      <c r="E19" s="83"/>
      <c r="F19" s="83"/>
      <c r="G19" s="83"/>
      <c r="H19" s="57"/>
      <c r="I19" s="57"/>
    </row>
    <row r="20" spans="1:9" s="88" customFormat="1" ht="15" customHeight="1" x14ac:dyDescent="0.2">
      <c r="A20" s="423"/>
      <c r="B20" s="417" t="s">
        <v>252</v>
      </c>
      <c r="C20" s="424"/>
      <c r="D20" s="80"/>
      <c r="E20" s="80"/>
      <c r="F20" s="80"/>
      <c r="G20" s="80"/>
      <c r="H20" s="182"/>
      <c r="I20" s="182"/>
    </row>
    <row r="21" spans="1:9" ht="25.5" x14ac:dyDescent="0.2">
      <c r="A21" s="58" t="s">
        <v>576</v>
      </c>
      <c r="B21" s="417" t="s">
        <v>222</v>
      </c>
      <c r="C21" s="422" t="s">
        <v>222</v>
      </c>
      <c r="D21" s="83"/>
      <c r="E21" s="83"/>
      <c r="F21" s="83"/>
      <c r="G21" s="83"/>
      <c r="H21" s="83"/>
      <c r="I21" s="57"/>
    </row>
    <row r="22" spans="1:9" s="88" customFormat="1" ht="15" customHeight="1" x14ac:dyDescent="0.2">
      <c r="A22" s="423"/>
      <c r="B22" s="417" t="s">
        <v>207</v>
      </c>
      <c r="C22" s="424"/>
      <c r="D22" s="81"/>
      <c r="E22" s="81"/>
      <c r="F22" s="81"/>
      <c r="G22" s="81"/>
      <c r="H22" s="81"/>
      <c r="I22" s="182"/>
    </row>
    <row r="23" spans="1:9" ht="25.5" x14ac:dyDescent="0.2">
      <c r="A23" s="58" t="s">
        <v>577</v>
      </c>
      <c r="B23" s="417" t="s">
        <v>219</v>
      </c>
      <c r="C23" s="422" t="s">
        <v>219</v>
      </c>
      <c r="D23" s="84"/>
      <c r="E23" s="84"/>
      <c r="F23" s="84"/>
      <c r="G23" s="84"/>
      <c r="H23" s="57"/>
      <c r="I23" s="57"/>
    </row>
    <row r="24" spans="1:9" s="88" customFormat="1" ht="15" customHeight="1" x14ac:dyDescent="0.2">
      <c r="A24" s="423"/>
      <c r="B24" s="417" t="s">
        <v>208</v>
      </c>
      <c r="C24" s="424"/>
      <c r="D24" s="85"/>
      <c r="E24" s="85"/>
      <c r="F24" s="85"/>
      <c r="G24" s="85"/>
      <c r="H24" s="182"/>
      <c r="I24" s="182"/>
    </row>
    <row r="25" spans="1:9" ht="25.5" x14ac:dyDescent="0.2">
      <c r="A25" s="58" t="s">
        <v>2</v>
      </c>
      <c r="B25" s="417" t="s">
        <v>253</v>
      </c>
      <c r="C25" s="422" t="s">
        <v>515</v>
      </c>
      <c r="D25" s="82"/>
      <c r="E25" s="82"/>
      <c r="F25" s="82"/>
      <c r="G25" s="82"/>
      <c r="H25" s="82"/>
      <c r="I25" s="57"/>
    </row>
    <row r="26" spans="1:9" s="88" customFormat="1" x14ac:dyDescent="0.2">
      <c r="A26" s="423"/>
      <c r="B26" s="417" t="s">
        <v>254</v>
      </c>
      <c r="C26" s="425"/>
      <c r="D26" s="79"/>
      <c r="E26" s="79"/>
      <c r="F26" s="79"/>
      <c r="G26" s="79"/>
      <c r="H26" s="79"/>
      <c r="I26" s="182"/>
    </row>
    <row r="27" spans="1:9" ht="25.5" x14ac:dyDescent="0.2">
      <c r="A27" s="58" t="s">
        <v>3</v>
      </c>
      <c r="B27" s="417" t="s">
        <v>578</v>
      </c>
      <c r="C27" s="422" t="s">
        <v>516</v>
      </c>
      <c r="D27" s="82"/>
      <c r="E27" s="82"/>
      <c r="F27" s="82"/>
      <c r="G27" s="82"/>
      <c r="H27" s="82"/>
      <c r="I27" s="82"/>
    </row>
    <row r="28" spans="1:9" ht="15" customHeight="1" x14ac:dyDescent="0.2">
      <c r="A28" s="426"/>
      <c r="B28" s="417" t="s">
        <v>255</v>
      </c>
      <c r="C28" s="427"/>
      <c r="D28" s="79"/>
      <c r="E28" s="79"/>
      <c r="F28" s="79"/>
      <c r="G28" s="79"/>
      <c r="H28" s="79"/>
      <c r="I28" s="79"/>
    </row>
    <row r="29" spans="1:9" ht="25.5" x14ac:dyDescent="0.2">
      <c r="A29" s="58" t="s">
        <v>579</v>
      </c>
      <c r="B29" s="417" t="s">
        <v>466</v>
      </c>
      <c r="C29" s="422" t="s">
        <v>466</v>
      </c>
      <c r="D29" s="82"/>
      <c r="E29" s="82"/>
      <c r="F29" s="82"/>
      <c r="G29" s="57"/>
      <c r="H29" s="57"/>
      <c r="I29" s="57"/>
    </row>
    <row r="30" spans="1:9" ht="15" customHeight="1" x14ac:dyDescent="0.2">
      <c r="A30" s="426"/>
      <c r="B30" s="417" t="s">
        <v>75</v>
      </c>
      <c r="C30" s="424"/>
      <c r="D30" s="80"/>
      <c r="E30" s="80"/>
      <c r="F30" s="80"/>
      <c r="G30" s="57"/>
      <c r="H30" s="57"/>
      <c r="I30" s="57"/>
    </row>
    <row r="31" spans="1:9" ht="25.5" x14ac:dyDescent="0.2">
      <c r="A31" s="58" t="s">
        <v>580</v>
      </c>
      <c r="B31" s="417" t="s">
        <v>488</v>
      </c>
      <c r="C31" s="422" t="s">
        <v>488</v>
      </c>
      <c r="D31" s="82"/>
      <c r="E31" s="82"/>
      <c r="F31" s="82"/>
      <c r="G31" s="82"/>
      <c r="H31" s="82"/>
      <c r="I31" s="57"/>
    </row>
    <row r="32" spans="1:9" ht="15" customHeight="1" x14ac:dyDescent="0.2">
      <c r="A32" s="426"/>
      <c r="B32" s="417" t="s">
        <v>239</v>
      </c>
      <c r="C32" s="427"/>
      <c r="D32" s="80"/>
      <c r="E32" s="80"/>
      <c r="F32" s="80"/>
      <c r="G32" s="80"/>
      <c r="H32" s="80"/>
      <c r="I32" s="57"/>
    </row>
    <row r="33" spans="1:9" ht="15" customHeight="1" x14ac:dyDescent="0.2">
      <c r="A33" s="58" t="s">
        <v>581</v>
      </c>
      <c r="B33" s="417" t="s">
        <v>582</v>
      </c>
      <c r="C33" s="422" t="s">
        <v>489</v>
      </c>
      <c r="D33" s="82"/>
      <c r="E33" s="82"/>
      <c r="F33" s="82"/>
      <c r="G33" s="82"/>
      <c r="H33" s="82"/>
      <c r="I33" s="57"/>
    </row>
    <row r="34" spans="1:9" x14ac:dyDescent="0.2">
      <c r="A34" s="380"/>
      <c r="B34" s="417" t="s">
        <v>517</v>
      </c>
      <c r="C34" s="424"/>
      <c r="D34" s="79"/>
      <c r="E34" s="79"/>
      <c r="F34" s="79"/>
      <c r="G34" s="79"/>
      <c r="H34" s="79"/>
      <c r="I34" s="57"/>
    </row>
    <row r="35" spans="1:9" ht="25.5" x14ac:dyDescent="0.2">
      <c r="A35" s="58" t="s">
        <v>583</v>
      </c>
      <c r="B35" s="417" t="s">
        <v>584</v>
      </c>
      <c r="C35" s="424" t="s">
        <v>490</v>
      </c>
      <c r="D35" s="82"/>
      <c r="E35" s="82"/>
      <c r="F35" s="82"/>
      <c r="G35" s="82"/>
      <c r="H35" s="82"/>
      <c r="I35" s="82"/>
    </row>
    <row r="36" spans="1:9" ht="15" customHeight="1" x14ac:dyDescent="0.2">
      <c r="A36" s="380"/>
      <c r="B36" s="417" t="s">
        <v>523</v>
      </c>
      <c r="C36" s="424"/>
      <c r="D36" s="79"/>
      <c r="E36" s="79"/>
      <c r="F36" s="79"/>
      <c r="G36" s="79"/>
      <c r="H36" s="79"/>
      <c r="I36" s="79"/>
    </row>
    <row r="37" spans="1:9" ht="25.5" x14ac:dyDescent="0.2">
      <c r="A37" s="58" t="s">
        <v>4</v>
      </c>
      <c r="B37" s="417" t="s">
        <v>585</v>
      </c>
      <c r="C37" s="424" t="s">
        <v>468</v>
      </c>
      <c r="D37" s="82"/>
      <c r="E37" s="82"/>
      <c r="F37" s="57"/>
      <c r="G37" s="57"/>
      <c r="H37" s="57"/>
      <c r="I37" s="57"/>
    </row>
    <row r="38" spans="1:9" ht="15" customHeight="1" x14ac:dyDescent="0.2">
      <c r="A38" s="380"/>
      <c r="B38" s="417" t="s">
        <v>242</v>
      </c>
      <c r="C38" s="424"/>
      <c r="D38" s="79"/>
      <c r="E38" s="79"/>
      <c r="F38" s="57"/>
      <c r="G38" s="57"/>
      <c r="H38" s="57"/>
      <c r="I38" s="57"/>
    </row>
    <row r="39" spans="1:9" ht="25.5" x14ac:dyDescent="0.2">
      <c r="A39" s="58" t="s">
        <v>5</v>
      </c>
      <c r="B39" s="417" t="s">
        <v>467</v>
      </c>
      <c r="C39" s="424" t="s">
        <v>493</v>
      </c>
      <c r="D39" s="82"/>
      <c r="E39" s="82"/>
      <c r="F39" s="82"/>
      <c r="G39" s="82"/>
      <c r="H39" s="82"/>
      <c r="I39" s="82"/>
    </row>
    <row r="40" spans="1:9" ht="15" customHeight="1" x14ac:dyDescent="0.2">
      <c r="A40" s="380"/>
      <c r="B40" s="417" t="s">
        <v>492</v>
      </c>
      <c r="C40" s="424"/>
      <c r="D40" s="79"/>
      <c r="E40" s="79"/>
      <c r="F40" s="79"/>
      <c r="G40" s="79"/>
      <c r="H40" s="79"/>
      <c r="I40" s="79"/>
    </row>
    <row r="41" spans="1:9" ht="25.5" x14ac:dyDescent="0.2">
      <c r="A41" s="58" t="s">
        <v>586</v>
      </c>
      <c r="B41" s="417" t="s">
        <v>468</v>
      </c>
      <c r="C41" s="424"/>
      <c r="D41" s="82"/>
      <c r="E41" s="82"/>
      <c r="F41" s="82"/>
      <c r="G41" s="82"/>
      <c r="H41" s="82"/>
      <c r="I41" s="82"/>
    </row>
    <row r="42" spans="1:9" ht="15" customHeight="1" x14ac:dyDescent="0.2">
      <c r="A42" s="58"/>
      <c r="B42" s="417" t="s">
        <v>241</v>
      </c>
      <c r="C42" s="424"/>
      <c r="D42" s="79"/>
      <c r="E42" s="79"/>
      <c r="F42" s="79"/>
      <c r="G42" s="79"/>
      <c r="H42" s="79"/>
      <c r="I42" s="79"/>
    </row>
    <row r="43" spans="1:9" ht="25.5" x14ac:dyDescent="0.2">
      <c r="A43" s="58" t="s">
        <v>587</v>
      </c>
      <c r="B43" s="417" t="s">
        <v>469</v>
      </c>
      <c r="C43" s="424" t="s">
        <v>242</v>
      </c>
      <c r="D43" s="86"/>
      <c r="E43" s="86"/>
      <c r="F43" s="86"/>
      <c r="G43" s="86"/>
      <c r="H43" s="86"/>
      <c r="I43" s="57"/>
    </row>
    <row r="44" spans="1:9" x14ac:dyDescent="0.2">
      <c r="A44" s="58"/>
      <c r="B44" s="417" t="s">
        <v>494</v>
      </c>
      <c r="C44" s="424"/>
      <c r="D44" s="79"/>
      <c r="E44" s="79"/>
      <c r="F44" s="79"/>
      <c r="G44" s="79"/>
      <c r="H44" s="79"/>
      <c r="I44" s="57"/>
    </row>
    <row r="45" spans="1:9" s="90" customFormat="1" ht="25.5" x14ac:dyDescent="0.2">
      <c r="A45" s="58" t="s">
        <v>588</v>
      </c>
      <c r="B45" s="420" t="s">
        <v>470</v>
      </c>
      <c r="C45" s="424"/>
      <c r="D45" s="79"/>
      <c r="E45" s="79"/>
      <c r="F45" s="79"/>
      <c r="G45" s="79"/>
      <c r="H45" s="79"/>
      <c r="I45" s="57"/>
    </row>
    <row r="46" spans="1:9" s="90" customFormat="1" ht="20.100000000000001" customHeight="1" x14ac:dyDescent="0.2">
      <c r="A46" s="58"/>
      <c r="B46" s="417" t="s">
        <v>242</v>
      </c>
      <c r="C46" s="424"/>
      <c r="D46" s="79"/>
      <c r="E46" s="79"/>
      <c r="F46" s="79"/>
      <c r="G46" s="79"/>
      <c r="H46" s="79"/>
      <c r="I46" s="57"/>
    </row>
    <row r="47" spans="1:9" ht="25.5" x14ac:dyDescent="0.2">
      <c r="A47" s="58" t="s">
        <v>589</v>
      </c>
      <c r="B47" s="417" t="s">
        <v>471</v>
      </c>
      <c r="C47" s="424"/>
    </row>
    <row r="48" spans="1:9" ht="15" customHeight="1" x14ac:dyDescent="0.2">
      <c r="A48" s="428"/>
      <c r="B48" s="417" t="s">
        <v>528</v>
      </c>
      <c r="C48" s="424"/>
    </row>
    <row r="49" spans="1:3" ht="15" customHeight="1" x14ac:dyDescent="0.2">
      <c r="A49" s="413"/>
      <c r="B49" s="414" t="s">
        <v>123</v>
      </c>
      <c r="C49" s="334"/>
    </row>
    <row r="50" spans="1:3" ht="15" customHeight="1" x14ac:dyDescent="0.2">
      <c r="A50" s="429"/>
      <c r="B50" s="416" t="s">
        <v>124</v>
      </c>
      <c r="C50" s="334" t="s">
        <v>529</v>
      </c>
    </row>
    <row r="51" spans="1:3" ht="25.5" x14ac:dyDescent="0.2">
      <c r="A51" s="58" t="s">
        <v>590</v>
      </c>
      <c r="B51" s="417" t="s">
        <v>454</v>
      </c>
      <c r="C51" s="417" t="s">
        <v>591</v>
      </c>
    </row>
    <row r="52" spans="1:3" ht="15" customHeight="1" x14ac:dyDescent="0.2">
      <c r="A52" s="58"/>
      <c r="B52" s="443" t="s">
        <v>591</v>
      </c>
      <c r="C52" s="443"/>
    </row>
    <row r="53" spans="1:3" ht="25.5" x14ac:dyDescent="0.2">
      <c r="A53" s="58" t="s">
        <v>592</v>
      </c>
      <c r="B53" s="417" t="s">
        <v>455</v>
      </c>
      <c r="C53" s="417" t="s">
        <v>531</v>
      </c>
    </row>
    <row r="54" spans="1:3" ht="15" customHeight="1" x14ac:dyDescent="0.2">
      <c r="A54" s="58"/>
      <c r="B54" s="444" t="s">
        <v>531</v>
      </c>
      <c r="C54" s="444"/>
    </row>
    <row r="55" spans="1:3" ht="38.25" x14ac:dyDescent="0.2">
      <c r="A55" s="58" t="s">
        <v>593</v>
      </c>
      <c r="B55" s="417" t="s">
        <v>456</v>
      </c>
      <c r="C55" s="417" t="s">
        <v>532</v>
      </c>
    </row>
    <row r="56" spans="1:3" ht="15" customHeight="1" x14ac:dyDescent="0.2">
      <c r="A56" s="58"/>
      <c r="B56" s="444" t="s">
        <v>532</v>
      </c>
      <c r="C56" s="444"/>
    </row>
    <row r="57" spans="1:3" ht="25.5" x14ac:dyDescent="0.2">
      <c r="A57" s="58" t="s">
        <v>594</v>
      </c>
      <c r="B57" s="417" t="s">
        <v>457</v>
      </c>
      <c r="C57" s="417" t="s">
        <v>535</v>
      </c>
    </row>
    <row r="58" spans="1:3" x14ac:dyDescent="0.2">
      <c r="A58" s="58"/>
      <c r="B58" s="444" t="s">
        <v>535</v>
      </c>
      <c r="C58" s="444"/>
    </row>
    <row r="59" spans="1:3" ht="25.5" x14ac:dyDescent="0.2">
      <c r="A59" s="58" t="s">
        <v>595</v>
      </c>
      <c r="B59" s="417" t="s">
        <v>458</v>
      </c>
      <c r="C59" s="58" t="s">
        <v>536</v>
      </c>
    </row>
    <row r="60" spans="1:3" ht="15" customHeight="1" x14ac:dyDescent="0.2">
      <c r="A60" s="58"/>
      <c r="B60" s="417" t="s">
        <v>536</v>
      </c>
      <c r="C60" s="430"/>
    </row>
    <row r="61" spans="1:3" ht="25.5" x14ac:dyDescent="0.2">
      <c r="A61" s="58" t="s">
        <v>596</v>
      </c>
      <c r="B61" s="417" t="s">
        <v>597</v>
      </c>
      <c r="C61" s="58" t="s">
        <v>538</v>
      </c>
    </row>
    <row r="62" spans="1:3" ht="15" customHeight="1" x14ac:dyDescent="0.2">
      <c r="A62" s="58"/>
      <c r="B62" s="417" t="s">
        <v>538</v>
      </c>
      <c r="C62" s="430"/>
    </row>
    <row r="63" spans="1:3" ht="25.5" x14ac:dyDescent="0.2">
      <c r="A63" s="58" t="s">
        <v>598</v>
      </c>
      <c r="B63" s="417" t="s">
        <v>599</v>
      </c>
      <c r="C63" s="58" t="s">
        <v>539</v>
      </c>
    </row>
    <row r="64" spans="1:3" ht="15" customHeight="1" x14ac:dyDescent="0.2">
      <c r="A64" s="58"/>
      <c r="B64" s="417" t="s">
        <v>539</v>
      </c>
      <c r="C64" s="430"/>
    </row>
    <row r="65" spans="1:3" ht="25.5" x14ac:dyDescent="0.2">
      <c r="A65" s="58" t="s">
        <v>600</v>
      </c>
      <c r="B65" s="417" t="s">
        <v>601</v>
      </c>
      <c r="C65" s="58" t="s">
        <v>540</v>
      </c>
    </row>
    <row r="66" spans="1:3" ht="15" customHeight="1" x14ac:dyDescent="0.2">
      <c r="A66" s="58"/>
      <c r="B66" s="417" t="s">
        <v>540</v>
      </c>
      <c r="C66" s="430"/>
    </row>
    <row r="67" spans="1:3" ht="25.5" x14ac:dyDescent="0.2">
      <c r="A67" s="58" t="s">
        <v>602</v>
      </c>
      <c r="B67" s="417" t="s">
        <v>603</v>
      </c>
      <c r="C67" s="58" t="s">
        <v>541</v>
      </c>
    </row>
    <row r="68" spans="1:3" ht="15" customHeight="1" x14ac:dyDescent="0.2">
      <c r="A68" s="58"/>
      <c r="B68" s="417" t="s">
        <v>541</v>
      </c>
      <c r="C68" s="430"/>
    </row>
    <row r="69" spans="1:3" s="90" customFormat="1" ht="25.5" x14ac:dyDescent="0.2">
      <c r="A69" s="58" t="s">
        <v>604</v>
      </c>
      <c r="B69" s="438" t="s">
        <v>605</v>
      </c>
      <c r="C69" s="58" t="s">
        <v>542</v>
      </c>
    </row>
    <row r="70" spans="1:3" s="90" customFormat="1" ht="20.100000000000001" customHeight="1" x14ac:dyDescent="0.2">
      <c r="A70" s="58"/>
      <c r="B70" s="438" t="s">
        <v>542</v>
      </c>
      <c r="C70" s="430"/>
    </row>
    <row r="71" spans="1:3" ht="25.5" x14ac:dyDescent="0.2">
      <c r="A71" s="58" t="s">
        <v>606</v>
      </c>
      <c r="B71" s="438" t="s">
        <v>607</v>
      </c>
      <c r="C71" s="58" t="s">
        <v>543</v>
      </c>
    </row>
    <row r="72" spans="1:3" ht="15" customHeight="1" x14ac:dyDescent="0.2">
      <c r="A72" s="428"/>
      <c r="B72" s="438" t="s">
        <v>543</v>
      </c>
      <c r="C72" s="430"/>
    </row>
    <row r="73" spans="1:3" ht="15" customHeight="1" x14ac:dyDescent="0.2">
      <c r="A73" s="431"/>
      <c r="B73" s="432" t="s">
        <v>125</v>
      </c>
      <c r="C73" s="433"/>
    </row>
    <row r="74" spans="1:3" ht="15" customHeight="1" x14ac:dyDescent="0.2">
      <c r="A74" s="434"/>
      <c r="B74" s="435" t="s">
        <v>126</v>
      </c>
      <c r="C74" s="433" t="s">
        <v>556</v>
      </c>
    </row>
    <row r="75" spans="1:3" x14ac:dyDescent="0.2">
      <c r="A75" s="58" t="s">
        <v>608</v>
      </c>
      <c r="B75" s="417" t="s">
        <v>461</v>
      </c>
      <c r="C75" s="58" t="e">
        <v>#REF!</v>
      </c>
    </row>
    <row r="76" spans="1:3" x14ac:dyDescent="0.2">
      <c r="A76" s="58"/>
      <c r="B76" s="417" t="s">
        <v>609</v>
      </c>
      <c r="C76" s="430"/>
    </row>
    <row r="77" spans="1:3" ht="25.5" x14ac:dyDescent="0.2">
      <c r="A77" s="58" t="s">
        <v>610</v>
      </c>
      <c r="B77" s="417" t="s">
        <v>229</v>
      </c>
      <c r="C77" s="58"/>
    </row>
    <row r="78" spans="1:3" ht="15" customHeight="1" x14ac:dyDescent="0.2">
      <c r="A78" s="58"/>
      <c r="B78" s="417" t="s">
        <v>548</v>
      </c>
      <c r="C78" s="58" t="s">
        <v>230</v>
      </c>
    </row>
    <row r="79" spans="1:3" ht="25.5" x14ac:dyDescent="0.2">
      <c r="A79" s="58" t="s">
        <v>611</v>
      </c>
      <c r="B79" s="436" t="s">
        <v>551</v>
      </c>
      <c r="C79" s="436"/>
    </row>
    <row r="80" spans="1:3" x14ac:dyDescent="0.2">
      <c r="A80" s="58"/>
      <c r="B80" s="445" t="s">
        <v>230</v>
      </c>
      <c r="C80" s="445"/>
    </row>
    <row r="81" spans="1:3" ht="25.5" x14ac:dyDescent="0.2">
      <c r="A81" s="58" t="s">
        <v>612</v>
      </c>
      <c r="B81" s="436" t="s">
        <v>552</v>
      </c>
      <c r="C81" s="437"/>
    </row>
    <row r="82" spans="1:3" x14ac:dyDescent="0.2">
      <c r="A82" s="58"/>
      <c r="B82" s="436" t="s">
        <v>223</v>
      </c>
      <c r="C82" s="430"/>
    </row>
    <row r="83" spans="1:3" ht="25.5" x14ac:dyDescent="0.2">
      <c r="A83" s="58" t="s">
        <v>613</v>
      </c>
      <c r="B83" s="436" t="s">
        <v>553</v>
      </c>
      <c r="C83" s="437"/>
    </row>
    <row r="84" spans="1:3" ht="15" customHeight="1" x14ac:dyDescent="0.2">
      <c r="A84" s="58"/>
      <c r="B84" s="436" t="s">
        <v>224</v>
      </c>
      <c r="C84" s="430"/>
    </row>
    <row r="85" spans="1:3" x14ac:dyDescent="0.2">
      <c r="A85" s="58" t="s">
        <v>614</v>
      </c>
      <c r="B85" s="442" t="s">
        <v>554</v>
      </c>
      <c r="C85" s="442"/>
    </row>
    <row r="86" spans="1:3" ht="15" customHeight="1" x14ac:dyDescent="0.2">
      <c r="A86" s="58"/>
      <c r="B86" s="436" t="s">
        <v>243</v>
      </c>
      <c r="C86" s="436"/>
    </row>
    <row r="87" spans="1:3" x14ac:dyDescent="0.2">
      <c r="A87" s="58" t="s">
        <v>615</v>
      </c>
      <c r="B87" s="442" t="s">
        <v>465</v>
      </c>
      <c r="C87" s="442"/>
    </row>
    <row r="88" spans="1:3" ht="15" customHeight="1" x14ac:dyDescent="0.2">
      <c r="A88" s="380"/>
      <c r="B88" s="442" t="s">
        <v>231</v>
      </c>
      <c r="C88" s="442"/>
    </row>
    <row r="89" spans="1:3" ht="25.5" x14ac:dyDescent="0.2">
      <c r="A89" s="58" t="s">
        <v>616</v>
      </c>
      <c r="B89" s="436" t="s">
        <v>617</v>
      </c>
      <c r="C89" s="437"/>
    </row>
    <row r="90" spans="1:3" ht="15" customHeight="1" x14ac:dyDescent="0.2">
      <c r="A90" s="380"/>
      <c r="B90" s="436" t="s">
        <v>225</v>
      </c>
      <c r="C90" s="430"/>
    </row>
    <row r="91" spans="1:3" ht="25.5" x14ac:dyDescent="0.2">
      <c r="A91" s="58" t="s">
        <v>618</v>
      </c>
      <c r="B91" s="436" t="s">
        <v>560</v>
      </c>
      <c r="C91" s="439"/>
    </row>
    <row r="92" spans="1:3" ht="15" customHeight="1" x14ac:dyDescent="0.2">
      <c r="A92" s="440"/>
      <c r="B92" s="436" t="s">
        <v>544</v>
      </c>
      <c r="C92" s="430"/>
    </row>
    <row r="93" spans="1:3" ht="25.5" x14ac:dyDescent="0.2">
      <c r="A93" s="58" t="s">
        <v>619</v>
      </c>
      <c r="B93" s="436" t="s">
        <v>561</v>
      </c>
      <c r="C93" s="437"/>
    </row>
    <row r="94" spans="1:3" ht="15" x14ac:dyDescent="0.2">
      <c r="A94" s="440"/>
      <c r="B94" s="436" t="s">
        <v>562</v>
      </c>
      <c r="C94" s="430"/>
    </row>
    <row r="95" spans="1:3" ht="25.5" x14ac:dyDescent="0.2">
      <c r="A95" s="58" t="s">
        <v>6</v>
      </c>
      <c r="B95" s="436" t="s">
        <v>496</v>
      </c>
      <c r="C95" s="437"/>
    </row>
    <row r="96" spans="1:3" ht="15" x14ac:dyDescent="0.2">
      <c r="A96" s="440"/>
      <c r="B96" s="436" t="s">
        <v>497</v>
      </c>
      <c r="C96" s="430"/>
    </row>
    <row r="97" spans="1:3" ht="25.5" x14ac:dyDescent="0.2">
      <c r="A97" s="58" t="s">
        <v>620</v>
      </c>
      <c r="B97" s="436" t="s">
        <v>226</v>
      </c>
      <c r="C97" s="437"/>
    </row>
    <row r="98" spans="1:3" ht="15" x14ac:dyDescent="0.2">
      <c r="A98" s="440"/>
      <c r="B98" s="436" t="s">
        <v>563</v>
      </c>
      <c r="C98" s="430"/>
    </row>
    <row r="99" spans="1:3" ht="15" x14ac:dyDescent="0.2">
      <c r="A99" s="441"/>
      <c r="B99" s="441"/>
      <c r="C99" s="415" t="s">
        <v>562</v>
      </c>
    </row>
    <row r="100" spans="1:3" ht="15" x14ac:dyDescent="0.2">
      <c r="A100" s="441"/>
      <c r="B100" s="441"/>
      <c r="C100" s="415" t="s">
        <v>496</v>
      </c>
    </row>
    <row r="101" spans="1:3" ht="15" x14ac:dyDescent="0.2">
      <c r="A101" s="441"/>
      <c r="B101" s="441"/>
      <c r="C101" s="415" t="s">
        <v>497</v>
      </c>
    </row>
    <row r="102" spans="1:3" ht="15" x14ac:dyDescent="0.2">
      <c r="A102" s="441"/>
      <c r="B102" s="441"/>
      <c r="C102" s="415" t="s">
        <v>226</v>
      </c>
    </row>
    <row r="103" spans="1:3" ht="15" x14ac:dyDescent="0.2">
      <c r="A103" s="441"/>
      <c r="B103" s="379"/>
      <c r="C103" s="415" t="s">
        <v>563</v>
      </c>
    </row>
    <row r="128" spans="1:1" x14ac:dyDescent="0.2">
      <c r="A128" s="89"/>
    </row>
  </sheetData>
  <mergeCells count="8">
    <mergeCell ref="B87:C87"/>
    <mergeCell ref="B88:C88"/>
    <mergeCell ref="B52:C52"/>
    <mergeCell ref="B54:C54"/>
    <mergeCell ref="B56:C56"/>
    <mergeCell ref="B58:C58"/>
    <mergeCell ref="B80:C80"/>
    <mergeCell ref="B85:C85"/>
  </mergeCells>
  <hyperlinks>
    <hyperlink ref="B7:B8" location="'Tabl. 2. '!A1" display="'Tabl. 2. '!A1"/>
    <hyperlink ref="B9:B10" location="'Tabl. 3.'!A1" display="'Tabl. 3.'!A1"/>
    <hyperlink ref="B11:B12" location="'Tabl. 4. '!A1" display="'Tabl. 4. '!A1"/>
    <hyperlink ref="B21:C22" location="'Tabl. 4.8'!A1" display="'Tabl. 4.8'!A1"/>
    <hyperlink ref="B23:C24" location="'Tabl. 5.9'!A1" display="'Tabl. 5.9'!A1"/>
    <hyperlink ref="B25:C26" location="'Tabl. 6.10'!A1" display="'Tabl. 6.10'!A1"/>
    <hyperlink ref="B29:C30" location="'Tab. 8.12.'!A1" display="'Tab. 8.12.'!A1"/>
    <hyperlink ref="B31:C32" location="'Tabl. 9.13 '!A1" display="'Tabl. 9.13 '!A1"/>
    <hyperlink ref="B33:C34" location="'Tabl. 10.14.'!A1" display="Tablica 10 (14). Personel B+R według głównych grup, wykształcenia oraz sektorów wykonawczych w 2018 r."/>
    <hyperlink ref="B35:C36" location="'Tabl. 11.15.'!A1" display="'Tabl. 11.15.'!A1"/>
    <hyperlink ref="B37:C38" location="'Tabl. 12.16'!A1" display="'Tabl. 12.16'!A1"/>
    <hyperlink ref="B39:C40" location="'Tabl. 13.17.'!A1" display="'Tabl. 13.17.'!A1"/>
    <hyperlink ref="B41:C42" location="'Tabl. 14.18.'!A1" display="'Tabl. 14.18.'!A1"/>
    <hyperlink ref="B43:C44" location="'Tabl. 15.19'!A1" display="'Tabl. 15.19'!A1"/>
    <hyperlink ref="B45:C46" location="'Tabl. 16.20.'!A1" display="'Tabl. 16.20.'!A1"/>
    <hyperlink ref="B47:C48" location="'Tabl. 17.21'!A1" display="'Tabl. 17.21'!A1"/>
    <hyperlink ref="B51:C52" location="'Tabl. 1.22. '!A1" display="'Tabl. 1.22. '!A1"/>
    <hyperlink ref="B53:C54" location="'Tabl. 2.23. '!A1" display="'Tabl. 2.23. '!A1"/>
    <hyperlink ref="B55:C56" location="'Tabl. 3.24.'!A1" display="'Tabl. 3.24.'!A1"/>
    <hyperlink ref="B57:C58" location="'Tabl. 4.25 '!A1" display="'Tabl. 4.25 '!A1"/>
    <hyperlink ref="B59:B60" location="'Tabl. 5.26.'!A1" display="'Tabl. 5.26.'!A1"/>
    <hyperlink ref="B61:B62" location="'Tabl. 6.27. '!A1" display="'Tabl. 6.27. '!A1"/>
    <hyperlink ref="B63:B64" location="'Tabl. 7.28.'!A1" display="'Tabl. 7.28.'!A1"/>
    <hyperlink ref="B15:B16" location="'Tabl. 1.5. '!A1" display="'Tabl. 1.5. '!A1"/>
    <hyperlink ref="B17:B18" location="'Tabl. 2.6.'!A1" display="'Tabl. 2.6.'!A1"/>
    <hyperlink ref="B19:B20" location="'Tabl. 3.7'!A1" display="'Tabl. 3.7'!A1"/>
    <hyperlink ref="B27:B28" location="'Tabl. 7.11'!A1" display="'Tabl. 7.11'!A1"/>
    <hyperlink ref="B65:B66" location="'Tabl. 8.29.'!A1" display="'Tabl. 8.29.'!A1"/>
    <hyperlink ref="B67:B68" location="'Tabl. 9.30.'!A1" display="'Tabl. 9.30.'!A1"/>
    <hyperlink ref="B69:B70" location="'Tabl. 10.31.'!A1" display="'Tabl. 10.31.'!A1"/>
    <hyperlink ref="B71:B72" location="'Tabl. 11.32.'!A1" display="'Tabl. 11.32.'!A1"/>
    <hyperlink ref="B75:B76" location="'Tabl. 1.33.'!A1" display="Tablica 1 (33). Nakłady wewnętrzne na działalność B+R według rodzajów kosztów oraz województw w 2018 r."/>
    <hyperlink ref="B77:B78" location="'Tabl. 2.34.'!A1" display="'Tabl. 2.34.'!A1"/>
    <hyperlink ref="B79:C80" location="'Tabl. 3.35.'!A1" display="'Tabl. 3.35.'!A1"/>
    <hyperlink ref="B81:B82" location="'Tabl. 4.36.'!A1" display="'Tabl. 4.36.'!A1"/>
    <hyperlink ref="B83:B84" location="'Tabl. 5.37.'!A1" display="'Tabl. 5.37.'!A1"/>
    <hyperlink ref="B85:C86" location="'Tabl. 6.38.'!A1" display="'Tabl. 6.38.'!A1"/>
    <hyperlink ref="B87:C88" location="'Tabl. 7.39.'!A1" display="'Tabl. 7.39.'!A1"/>
    <hyperlink ref="B89:B90" location="'Tabl. 8.40.'!A1" display="'Tabl. 8.40.'!A1"/>
    <hyperlink ref="B91:B92" location="'Tabl. 9.41.'!A1" display="'Tabl. 9.41.'!A1"/>
    <hyperlink ref="B93:B94" location="'Tabl. 10.42.'!A1" display="'Tabl. 10.42.'!A1"/>
    <hyperlink ref="B95:B96" location="'Tabl. 11.43.'!A1" display="'Tabl. 11.43.'!A1"/>
    <hyperlink ref="B97:B98" location="'Tabl. 12.44.'!A1" display="'Tabl. 12.44.'!A1"/>
    <hyperlink ref="B5:B6" location="'Tabl. 1.'!A1" display="'Tabl. 1.'!A1"/>
  </hyperlinks>
  <pageMargins left="0.25" right="0.25" top="0.75" bottom="0.75" header="0.3" footer="0.3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31"/>
  <sheetViews>
    <sheetView workbookViewId="0">
      <pane ySplit="6" topLeftCell="A7" activePane="bottomLeft" state="frozen"/>
      <selection activeCell="H1" sqref="H1"/>
      <selection pane="bottomLeft" sqref="A1:G1"/>
    </sheetView>
  </sheetViews>
  <sheetFormatPr defaultRowHeight="14.25" x14ac:dyDescent="0.2"/>
  <cols>
    <col min="1" max="1" width="34.7109375" style="22" customWidth="1"/>
    <col min="2" max="6" width="13.7109375" style="22" customWidth="1"/>
    <col min="7" max="7" width="15.85546875" style="22" customWidth="1"/>
    <col min="8" max="16384" width="9.140625" style="22"/>
  </cols>
  <sheetData>
    <row r="1" spans="1:8" ht="39.950000000000003" customHeight="1" x14ac:dyDescent="0.2">
      <c r="A1" s="518" t="s">
        <v>219</v>
      </c>
      <c r="B1" s="519"/>
      <c r="C1" s="519"/>
      <c r="D1" s="519"/>
      <c r="E1" s="519"/>
      <c r="F1" s="519"/>
      <c r="G1" s="519"/>
      <c r="H1" s="72" t="s">
        <v>7</v>
      </c>
    </row>
    <row r="2" spans="1:8" x14ac:dyDescent="0.2">
      <c r="A2" s="516" t="s">
        <v>208</v>
      </c>
      <c r="B2" s="516"/>
      <c r="C2" s="516"/>
      <c r="D2" s="516"/>
      <c r="E2" s="516"/>
      <c r="F2" s="516"/>
      <c r="G2" s="516"/>
    </row>
    <row r="3" spans="1:8" ht="30" customHeight="1" x14ac:dyDescent="0.2">
      <c r="A3" s="484" t="s">
        <v>266</v>
      </c>
      <c r="B3" s="484"/>
      <c r="C3" s="533" t="s">
        <v>298</v>
      </c>
      <c r="D3" s="484" t="s">
        <v>435</v>
      </c>
      <c r="E3" s="484"/>
      <c r="F3" s="484"/>
      <c r="G3" s="485" t="s">
        <v>305</v>
      </c>
    </row>
    <row r="4" spans="1:8" ht="27.75" customHeight="1" x14ac:dyDescent="0.2">
      <c r="A4" s="484"/>
      <c r="B4" s="484"/>
      <c r="C4" s="533"/>
      <c r="D4" s="484" t="s">
        <v>294</v>
      </c>
      <c r="E4" s="484" t="s">
        <v>436</v>
      </c>
      <c r="F4" s="484"/>
      <c r="G4" s="485"/>
    </row>
    <row r="5" spans="1:8" ht="75.75" customHeight="1" x14ac:dyDescent="0.2">
      <c r="A5" s="484"/>
      <c r="B5" s="484"/>
      <c r="C5" s="533"/>
      <c r="D5" s="484"/>
      <c r="E5" s="199" t="s">
        <v>303</v>
      </c>
      <c r="F5" s="199" t="s">
        <v>304</v>
      </c>
      <c r="G5" s="485"/>
    </row>
    <row r="6" spans="1:8" ht="12" customHeight="1" x14ac:dyDescent="0.2">
      <c r="A6" s="484"/>
      <c r="B6" s="484"/>
      <c r="C6" s="533"/>
      <c r="D6" s="485" t="s">
        <v>504</v>
      </c>
      <c r="E6" s="486"/>
      <c r="F6" s="486"/>
      <c r="G6" s="486"/>
    </row>
    <row r="7" spans="1:8" ht="15" customHeight="1" x14ac:dyDescent="0.2">
      <c r="A7" s="100" t="s">
        <v>10</v>
      </c>
      <c r="B7" s="6">
        <v>2014</v>
      </c>
      <c r="C7" s="6">
        <v>779</v>
      </c>
      <c r="D7" s="6">
        <v>2160658.6</v>
      </c>
      <c r="E7" s="6">
        <v>1785723</v>
      </c>
      <c r="F7" s="6">
        <v>268963.40000000002</v>
      </c>
      <c r="G7" s="7">
        <v>399798.4</v>
      </c>
    </row>
    <row r="8" spans="1:8" x14ac:dyDescent="0.2">
      <c r="A8" s="257" t="s">
        <v>11</v>
      </c>
      <c r="B8" s="6">
        <v>2015</v>
      </c>
      <c r="C8" s="6">
        <v>805</v>
      </c>
      <c r="D8" s="6">
        <v>3023838.1</v>
      </c>
      <c r="E8" s="21">
        <v>2629790.6</v>
      </c>
      <c r="F8" s="6">
        <v>228183.2</v>
      </c>
      <c r="G8" s="7">
        <v>482670.3</v>
      </c>
    </row>
    <row r="9" spans="1:8" ht="15" customHeight="1" x14ac:dyDescent="0.2">
      <c r="A9" s="198"/>
      <c r="B9" s="6">
        <v>2016</v>
      </c>
      <c r="C9" s="6">
        <v>826</v>
      </c>
      <c r="D9" s="6">
        <v>981123.4</v>
      </c>
      <c r="E9" s="6">
        <v>510209.3</v>
      </c>
      <c r="F9" s="6">
        <v>299483.7</v>
      </c>
      <c r="G9" s="7">
        <v>441585.3</v>
      </c>
    </row>
    <row r="10" spans="1:8" x14ac:dyDescent="0.2">
      <c r="A10" s="198"/>
      <c r="B10" s="6">
        <v>2017</v>
      </c>
      <c r="C10" s="6">
        <v>714</v>
      </c>
      <c r="D10" s="6">
        <v>1225125.3999999999</v>
      </c>
      <c r="E10" s="6">
        <v>623438.4</v>
      </c>
      <c r="F10" s="6">
        <v>494611.6</v>
      </c>
      <c r="G10" s="7">
        <v>136236.20000000001</v>
      </c>
    </row>
    <row r="11" spans="1:8" ht="15.75" customHeight="1" x14ac:dyDescent="0.2">
      <c r="A11" s="198"/>
      <c r="B11" s="8">
        <v>2018</v>
      </c>
      <c r="C11" s="8">
        <v>1032</v>
      </c>
      <c r="D11" s="8">
        <v>1804534.2</v>
      </c>
      <c r="E11" s="8">
        <v>1035712.6</v>
      </c>
      <c r="F11" s="8">
        <v>646386.5</v>
      </c>
      <c r="G11" s="9">
        <v>253520.9</v>
      </c>
    </row>
    <row r="12" spans="1:8" ht="15.75" customHeight="1" x14ac:dyDescent="0.2">
      <c r="A12" s="487"/>
      <c r="B12" s="534"/>
      <c r="C12" s="6"/>
      <c r="D12" s="6"/>
      <c r="E12" s="6"/>
      <c r="F12" s="6"/>
      <c r="G12" s="7"/>
    </row>
    <row r="13" spans="1:8" x14ac:dyDescent="0.2">
      <c r="A13" s="523" t="s">
        <v>58</v>
      </c>
      <c r="B13" s="524"/>
      <c r="C13" s="6">
        <v>795</v>
      </c>
      <c r="D13" s="6">
        <v>1344662.7</v>
      </c>
      <c r="E13" s="6">
        <v>668338.9</v>
      </c>
      <c r="F13" s="6">
        <v>618780.5</v>
      </c>
      <c r="G13" s="7">
        <v>126010.3</v>
      </c>
    </row>
    <row r="14" spans="1:8" x14ac:dyDescent="0.2">
      <c r="A14" s="491" t="s">
        <v>59</v>
      </c>
      <c r="B14" s="517"/>
      <c r="C14" s="6"/>
      <c r="D14" s="6"/>
      <c r="E14" s="6"/>
      <c r="F14" s="6"/>
      <c r="G14" s="7"/>
    </row>
    <row r="15" spans="1:8" ht="15" customHeight="1" x14ac:dyDescent="0.2">
      <c r="A15" s="523" t="s">
        <v>62</v>
      </c>
      <c r="B15" s="524"/>
      <c r="C15" s="6">
        <v>142</v>
      </c>
      <c r="D15" s="6">
        <v>388808.9</v>
      </c>
      <c r="E15" s="6">
        <v>304606.3</v>
      </c>
      <c r="F15" s="6">
        <v>24163.3</v>
      </c>
      <c r="G15" s="7">
        <v>105650.8</v>
      </c>
    </row>
    <row r="16" spans="1:8" ht="15" customHeight="1" x14ac:dyDescent="0.2">
      <c r="A16" s="491" t="s">
        <v>63</v>
      </c>
      <c r="B16" s="517"/>
      <c r="C16" s="6"/>
      <c r="D16" s="6"/>
      <c r="E16" s="6"/>
      <c r="F16" s="6"/>
      <c r="G16" s="7"/>
    </row>
    <row r="17" spans="1:7" x14ac:dyDescent="0.2">
      <c r="A17" s="472" t="s">
        <v>233</v>
      </c>
      <c r="B17" s="525"/>
      <c r="C17" s="6">
        <v>90</v>
      </c>
      <c r="D17" s="6">
        <v>265485.5</v>
      </c>
      <c r="E17" s="21">
        <v>212423.2</v>
      </c>
      <c r="F17" s="6">
        <v>16221.3</v>
      </c>
      <c r="G17" s="7">
        <v>73022.2</v>
      </c>
    </row>
    <row r="18" spans="1:7" x14ac:dyDescent="0.2">
      <c r="A18" s="474" t="s">
        <v>426</v>
      </c>
      <c r="B18" s="526"/>
      <c r="C18" s="6"/>
      <c r="D18" s="6"/>
      <c r="E18" s="6"/>
      <c r="F18" s="6"/>
      <c r="G18" s="7"/>
    </row>
    <row r="19" spans="1:7" x14ac:dyDescent="0.2">
      <c r="A19" s="476" t="s">
        <v>64</v>
      </c>
      <c r="B19" s="527"/>
      <c r="C19" s="6">
        <v>69</v>
      </c>
      <c r="D19" s="6">
        <v>252312.6</v>
      </c>
      <c r="E19" s="21">
        <v>201087.6</v>
      </c>
      <c r="F19" s="6">
        <v>16094.5</v>
      </c>
      <c r="G19" s="7">
        <v>69518.3</v>
      </c>
    </row>
    <row r="20" spans="1:7" x14ac:dyDescent="0.2">
      <c r="A20" s="478" t="s">
        <v>65</v>
      </c>
      <c r="B20" s="528"/>
      <c r="C20" s="6"/>
      <c r="D20" s="6"/>
      <c r="E20" s="6"/>
      <c r="F20" s="6"/>
      <c r="G20" s="7"/>
    </row>
    <row r="21" spans="1:7" ht="15" customHeight="1" x14ac:dyDescent="0.2">
      <c r="A21" s="476" t="s">
        <v>66</v>
      </c>
      <c r="B21" s="527"/>
      <c r="C21" s="6">
        <v>21</v>
      </c>
      <c r="D21" s="6">
        <v>13172.9</v>
      </c>
      <c r="E21" s="21">
        <v>11335.6</v>
      </c>
      <c r="F21" s="6">
        <v>126.8</v>
      </c>
      <c r="G21" s="7">
        <v>3503.9</v>
      </c>
    </row>
    <row r="22" spans="1:7" ht="15" customHeight="1" x14ac:dyDescent="0.2">
      <c r="A22" s="478" t="s">
        <v>67</v>
      </c>
      <c r="B22" s="528"/>
      <c r="C22" s="6"/>
      <c r="D22" s="6"/>
      <c r="E22" s="6"/>
      <c r="F22" s="6"/>
      <c r="G22" s="7"/>
    </row>
    <row r="23" spans="1:7" x14ac:dyDescent="0.2">
      <c r="A23" s="529" t="s">
        <v>236</v>
      </c>
      <c r="B23" s="530"/>
      <c r="C23" s="6">
        <v>95</v>
      </c>
      <c r="D23" s="6">
        <v>71062.600000000006</v>
      </c>
      <c r="E23" s="21">
        <v>62767.4</v>
      </c>
      <c r="F23" s="135">
        <v>3442.7</v>
      </c>
      <c r="G23" s="7">
        <v>21859.8</v>
      </c>
    </row>
    <row r="24" spans="1:7" ht="15" customHeight="1" x14ac:dyDescent="0.2">
      <c r="A24" s="491" t="s">
        <v>237</v>
      </c>
      <c r="B24" s="517"/>
      <c r="C24" s="10"/>
      <c r="D24" s="10"/>
      <c r="E24" s="10"/>
      <c r="F24" s="10"/>
      <c r="G24" s="11"/>
    </row>
    <row r="26" spans="1:7" ht="15" customHeight="1" x14ac:dyDescent="0.2">
      <c r="A26" s="535" t="s">
        <v>297</v>
      </c>
      <c r="B26" s="535"/>
      <c r="C26" s="535"/>
      <c r="D26" s="535"/>
      <c r="E26" s="535"/>
      <c r="F26" s="535"/>
      <c r="G26" s="453"/>
    </row>
    <row r="27" spans="1:7" ht="15" customHeight="1" x14ac:dyDescent="0.2">
      <c r="A27" s="536" t="s">
        <v>73</v>
      </c>
      <c r="B27" s="537"/>
      <c r="C27" s="537"/>
      <c r="D27" s="537"/>
      <c r="E27" s="537"/>
      <c r="F27" s="537"/>
      <c r="G27" s="538"/>
    </row>
    <row r="28" spans="1:7" ht="22.5" customHeight="1" x14ac:dyDescent="0.2"/>
    <row r="29" spans="1:7" ht="15" customHeight="1" x14ac:dyDescent="0.2"/>
    <row r="30" spans="1:7" ht="21" customHeight="1" x14ac:dyDescent="0.2"/>
    <row r="31" spans="1:7" ht="15" customHeight="1" x14ac:dyDescent="0.2"/>
  </sheetData>
  <mergeCells count="24">
    <mergeCell ref="A24:B24"/>
    <mergeCell ref="A26:G26"/>
    <mergeCell ref="A27:G27"/>
    <mergeCell ref="A18:B18"/>
    <mergeCell ref="A19:B19"/>
    <mergeCell ref="A20:B20"/>
    <mergeCell ref="A21:B21"/>
    <mergeCell ref="A22:B22"/>
    <mergeCell ref="A23:B23"/>
    <mergeCell ref="A17:B17"/>
    <mergeCell ref="A1:G1"/>
    <mergeCell ref="A2:G2"/>
    <mergeCell ref="A3:B6"/>
    <mergeCell ref="C3:C6"/>
    <mergeCell ref="D3:F3"/>
    <mergeCell ref="G3:G5"/>
    <mergeCell ref="D4:D5"/>
    <mergeCell ref="E4:F4"/>
    <mergeCell ref="D6:G6"/>
    <mergeCell ref="A12:B12"/>
    <mergeCell ref="A13:B13"/>
    <mergeCell ref="A14:B14"/>
    <mergeCell ref="A15:B15"/>
    <mergeCell ref="A16:B16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58"/>
  <sheetViews>
    <sheetView zoomScaleNormal="100" workbookViewId="0">
      <pane ySplit="4" topLeftCell="A5" activePane="bottomLeft" state="frozen"/>
      <selection activeCell="H1" sqref="H1"/>
      <selection pane="bottomLeft" sqref="A1:F1"/>
    </sheetView>
  </sheetViews>
  <sheetFormatPr defaultRowHeight="14.25" x14ac:dyDescent="0.2"/>
  <cols>
    <col min="1" max="1" width="34.7109375" style="22" customWidth="1"/>
    <col min="2" max="6" width="13.7109375" style="22" customWidth="1"/>
    <col min="7" max="7" width="9.140625" style="22"/>
    <col min="8" max="8" width="36" style="22" customWidth="1"/>
    <col min="9" max="13" width="13.7109375" style="22" customWidth="1"/>
    <col min="14" max="16384" width="9.140625" style="22"/>
  </cols>
  <sheetData>
    <row r="1" spans="1:8" ht="39.950000000000003" customHeight="1" x14ac:dyDescent="0.2">
      <c r="A1" s="480" t="s">
        <v>515</v>
      </c>
      <c r="B1" s="480"/>
      <c r="C1" s="480"/>
      <c r="D1" s="480"/>
      <c r="E1" s="480"/>
      <c r="F1" s="480"/>
      <c r="G1" s="72" t="s">
        <v>7</v>
      </c>
    </row>
    <row r="2" spans="1:8" x14ac:dyDescent="0.2">
      <c r="A2" s="542" t="s">
        <v>254</v>
      </c>
      <c r="B2" s="542"/>
      <c r="C2" s="542"/>
      <c r="D2" s="542"/>
      <c r="E2" s="542"/>
      <c r="F2" s="542"/>
    </row>
    <row r="3" spans="1:8" ht="36" customHeight="1" x14ac:dyDescent="0.2">
      <c r="A3" s="543" t="s">
        <v>266</v>
      </c>
      <c r="B3" s="544"/>
      <c r="C3" s="544" t="s">
        <v>286</v>
      </c>
      <c r="D3" s="544" t="s">
        <v>498</v>
      </c>
      <c r="E3" s="544"/>
      <c r="F3" s="545"/>
    </row>
    <row r="4" spans="1:8" ht="60.75" customHeight="1" x14ac:dyDescent="0.2">
      <c r="A4" s="543"/>
      <c r="B4" s="544"/>
      <c r="C4" s="544"/>
      <c r="D4" s="208" t="s">
        <v>306</v>
      </c>
      <c r="E4" s="208" t="s">
        <v>564</v>
      </c>
      <c r="F4" s="209" t="s">
        <v>307</v>
      </c>
    </row>
    <row r="5" spans="1:8" x14ac:dyDescent="0.2">
      <c r="A5" s="539" t="s">
        <v>432</v>
      </c>
      <c r="B5" s="540"/>
      <c r="C5" s="540"/>
      <c r="D5" s="540"/>
      <c r="E5" s="540"/>
      <c r="F5" s="541"/>
    </row>
    <row r="6" spans="1:8" x14ac:dyDescent="0.2">
      <c r="A6" s="25" t="s">
        <v>10</v>
      </c>
      <c r="B6" s="26">
        <v>2014</v>
      </c>
      <c r="C6" s="27">
        <v>16168229.300000001</v>
      </c>
      <c r="D6" s="27">
        <v>5420420.0999999996</v>
      </c>
      <c r="E6" s="27">
        <v>3191727.6</v>
      </c>
      <c r="F6" s="28">
        <v>7556081.5999999996</v>
      </c>
      <c r="G6" s="90"/>
    </row>
    <row r="7" spans="1:8" x14ac:dyDescent="0.2">
      <c r="A7" s="253" t="s">
        <v>11</v>
      </c>
      <c r="B7" s="26">
        <v>2015</v>
      </c>
      <c r="C7" s="27">
        <v>18060685.899999999</v>
      </c>
      <c r="D7" s="27">
        <v>5758496</v>
      </c>
      <c r="E7" s="27">
        <v>3669616.6</v>
      </c>
      <c r="F7" s="28">
        <v>8632573.3000000007</v>
      </c>
    </row>
    <row r="8" spans="1:8" x14ac:dyDescent="0.2">
      <c r="A8" s="29"/>
      <c r="B8" s="26">
        <v>2016</v>
      </c>
      <c r="C8" s="27">
        <v>17943044.600000001</v>
      </c>
      <c r="D8" s="27">
        <v>5403123.5</v>
      </c>
      <c r="E8" s="27">
        <v>2824367.8</v>
      </c>
      <c r="F8" s="28">
        <v>9715553.3000000007</v>
      </c>
    </row>
    <row r="9" spans="1:8" x14ac:dyDescent="0.2">
      <c r="A9" s="29"/>
      <c r="B9" s="26">
        <v>2017</v>
      </c>
      <c r="C9" s="27">
        <v>20578461.699999999</v>
      </c>
      <c r="D9" s="27">
        <v>5971495.2999999998</v>
      </c>
      <c r="E9" s="27">
        <v>3620438.9</v>
      </c>
      <c r="F9" s="28">
        <v>10986527.5</v>
      </c>
    </row>
    <row r="10" spans="1:8" x14ac:dyDescent="0.2">
      <c r="A10" s="108"/>
      <c r="B10" s="109">
        <v>2018</v>
      </c>
      <c r="C10" s="75">
        <v>25647791.600000001</v>
      </c>
      <c r="D10" s="75">
        <v>8346527</v>
      </c>
      <c r="E10" s="75">
        <v>3395652.2</v>
      </c>
      <c r="F10" s="76">
        <v>13905612.4</v>
      </c>
    </row>
    <row r="11" spans="1:8" x14ac:dyDescent="0.2">
      <c r="A11" s="466" t="s">
        <v>246</v>
      </c>
      <c r="B11" s="467"/>
      <c r="C11" s="75"/>
      <c r="D11" s="75"/>
      <c r="E11" s="75"/>
      <c r="F11" s="76"/>
      <c r="H11" s="187"/>
    </row>
    <row r="12" spans="1:8" x14ac:dyDescent="0.2">
      <c r="A12" s="468" t="s">
        <v>247</v>
      </c>
      <c r="B12" s="469"/>
      <c r="C12" s="27"/>
      <c r="D12" s="27"/>
      <c r="E12" s="27"/>
      <c r="F12" s="28"/>
    </row>
    <row r="13" spans="1:8" x14ac:dyDescent="0.2">
      <c r="A13" s="489" t="s">
        <v>410</v>
      </c>
      <c r="B13" s="490"/>
      <c r="C13" s="27">
        <v>472509.3</v>
      </c>
      <c r="D13" s="27">
        <v>105612.2</v>
      </c>
      <c r="E13" s="27">
        <v>87639.6</v>
      </c>
      <c r="F13" s="28">
        <v>279257.5</v>
      </c>
    </row>
    <row r="14" spans="1:8" x14ac:dyDescent="0.2">
      <c r="A14" s="491" t="s">
        <v>411</v>
      </c>
      <c r="B14" s="492"/>
      <c r="C14" s="27"/>
      <c r="D14" s="27"/>
      <c r="E14" s="27"/>
      <c r="F14" s="28"/>
    </row>
    <row r="15" spans="1:8" x14ac:dyDescent="0.2">
      <c r="A15" s="493" t="s">
        <v>418</v>
      </c>
      <c r="B15" s="494"/>
      <c r="C15" s="27">
        <v>1796935.2</v>
      </c>
      <c r="D15" s="27">
        <v>330306.7</v>
      </c>
      <c r="E15" s="27">
        <v>300138.59999999998</v>
      </c>
      <c r="F15" s="28">
        <v>1166489.8999999999</v>
      </c>
    </row>
    <row r="16" spans="1:8" x14ac:dyDescent="0.2">
      <c r="A16" s="491" t="s">
        <v>418</v>
      </c>
      <c r="B16" s="492"/>
      <c r="C16" s="27"/>
      <c r="D16" s="27"/>
      <c r="E16" s="27"/>
      <c r="F16" s="28"/>
    </row>
    <row r="17" spans="1:6" x14ac:dyDescent="0.2">
      <c r="A17" s="493" t="s">
        <v>423</v>
      </c>
      <c r="B17" s="494"/>
      <c r="C17" s="27">
        <v>4636498.4000000004</v>
      </c>
      <c r="D17" s="27">
        <v>1180147.3</v>
      </c>
      <c r="E17" s="27">
        <v>777696.2</v>
      </c>
      <c r="F17" s="28">
        <v>2678495.6</v>
      </c>
    </row>
    <row r="18" spans="1:6" x14ac:dyDescent="0.2">
      <c r="A18" s="491" t="s">
        <v>423</v>
      </c>
      <c r="B18" s="492"/>
      <c r="C18" s="27"/>
      <c r="D18" s="27"/>
      <c r="E18" s="27"/>
      <c r="F18" s="28"/>
    </row>
    <row r="19" spans="1:6" x14ac:dyDescent="0.2">
      <c r="A19" s="493" t="s">
        <v>427</v>
      </c>
      <c r="B19" s="494"/>
      <c r="C19" s="27">
        <v>18741848.699999999</v>
      </c>
      <c r="D19" s="27">
        <v>6728469.2999999998</v>
      </c>
      <c r="E19" s="27">
        <v>2230127.6</v>
      </c>
      <c r="F19" s="28">
        <v>9780538</v>
      </c>
    </row>
    <row r="20" spans="1:6" x14ac:dyDescent="0.2">
      <c r="A20" s="491" t="s">
        <v>425</v>
      </c>
      <c r="B20" s="492"/>
      <c r="C20" s="27"/>
      <c r="D20" s="27"/>
      <c r="E20" s="27"/>
      <c r="F20" s="28"/>
    </row>
    <row r="21" spans="1:6" x14ac:dyDescent="0.2">
      <c r="A21" s="531"/>
      <c r="B21" s="546"/>
      <c r="C21" s="27"/>
      <c r="D21" s="27"/>
      <c r="E21" s="27"/>
      <c r="F21" s="28"/>
    </row>
    <row r="22" spans="1:6" ht="15" customHeight="1" x14ac:dyDescent="0.2">
      <c r="A22" s="523" t="s">
        <v>58</v>
      </c>
      <c r="B22" s="547"/>
      <c r="C22" s="27">
        <v>16950841.800000001</v>
      </c>
      <c r="D22" s="27">
        <v>1866621.3</v>
      </c>
      <c r="E22" s="27">
        <v>2188957.7000000002</v>
      </c>
      <c r="F22" s="28">
        <v>12895262.800000001</v>
      </c>
    </row>
    <row r="23" spans="1:6" ht="15" customHeight="1" x14ac:dyDescent="0.2">
      <c r="A23" s="491" t="s">
        <v>59</v>
      </c>
      <c r="B23" s="492"/>
      <c r="C23" s="27"/>
      <c r="D23" s="27"/>
      <c r="E23" s="27"/>
      <c r="F23" s="28"/>
    </row>
    <row r="24" spans="1:6" x14ac:dyDescent="0.2">
      <c r="A24" s="523" t="s">
        <v>118</v>
      </c>
      <c r="B24" s="547"/>
      <c r="C24" s="27">
        <v>498581.6</v>
      </c>
      <c r="D24" s="27">
        <v>244378.6</v>
      </c>
      <c r="E24" s="27">
        <v>74601.7</v>
      </c>
      <c r="F24" s="28">
        <v>179601.3</v>
      </c>
    </row>
    <row r="25" spans="1:6" ht="14.25" customHeight="1" x14ac:dyDescent="0.2">
      <c r="A25" s="491" t="s">
        <v>61</v>
      </c>
      <c r="B25" s="492"/>
      <c r="C25" s="27"/>
      <c r="D25" s="27"/>
      <c r="E25" s="27"/>
      <c r="F25" s="28"/>
    </row>
    <row r="26" spans="1:6" ht="15" customHeight="1" x14ac:dyDescent="0.2">
      <c r="A26" s="523" t="s">
        <v>62</v>
      </c>
      <c r="B26" s="547"/>
      <c r="C26" s="27">
        <v>8121700.2999999998</v>
      </c>
      <c r="D26" s="27">
        <v>6207217.0999999996</v>
      </c>
      <c r="E26" s="27">
        <v>1102457.7</v>
      </c>
      <c r="F26" s="28">
        <v>812025.5</v>
      </c>
    </row>
    <row r="27" spans="1:6" x14ac:dyDescent="0.2">
      <c r="A27" s="491" t="s">
        <v>63</v>
      </c>
      <c r="B27" s="492"/>
      <c r="C27" s="27"/>
      <c r="D27" s="27"/>
      <c r="E27" s="27"/>
      <c r="F27" s="28"/>
    </row>
    <row r="28" spans="1:6" ht="15" customHeight="1" x14ac:dyDescent="0.2">
      <c r="A28" s="472" t="s">
        <v>233</v>
      </c>
      <c r="B28" s="525"/>
      <c r="C28" s="27">
        <v>6455704.4000000004</v>
      </c>
      <c r="D28" s="27">
        <v>5185740.5</v>
      </c>
      <c r="E28" s="27">
        <v>723416.4</v>
      </c>
      <c r="F28" s="28">
        <v>546547.5</v>
      </c>
    </row>
    <row r="29" spans="1:6" ht="15" customHeight="1" x14ac:dyDescent="0.2">
      <c r="A29" s="474" t="s">
        <v>426</v>
      </c>
      <c r="B29" s="526"/>
      <c r="C29" s="27"/>
      <c r="D29" s="27"/>
      <c r="E29" s="27"/>
      <c r="F29" s="28"/>
    </row>
    <row r="30" spans="1:6" ht="15" customHeight="1" x14ac:dyDescent="0.2">
      <c r="A30" s="476" t="s">
        <v>64</v>
      </c>
      <c r="B30" s="477"/>
      <c r="C30" s="27">
        <v>6145748.7999999998</v>
      </c>
      <c r="D30" s="27">
        <v>4952608.9000000004</v>
      </c>
      <c r="E30" s="27">
        <v>709648.5</v>
      </c>
      <c r="F30" s="28">
        <v>483491.4</v>
      </c>
    </row>
    <row r="31" spans="1:6" ht="15" customHeight="1" x14ac:dyDescent="0.2">
      <c r="A31" s="478" t="s">
        <v>65</v>
      </c>
      <c r="B31" s="479"/>
      <c r="C31" s="27"/>
      <c r="D31" s="27"/>
      <c r="E31" s="27"/>
      <c r="F31" s="28"/>
    </row>
    <row r="32" spans="1:6" ht="15" customHeight="1" x14ac:dyDescent="0.2">
      <c r="A32" s="476" t="s">
        <v>66</v>
      </c>
      <c r="B32" s="477"/>
      <c r="C32" s="27">
        <v>309955.59999999998</v>
      </c>
      <c r="D32" s="27">
        <v>233131.6</v>
      </c>
      <c r="E32" s="27">
        <v>13767.9</v>
      </c>
      <c r="F32" s="28">
        <v>63056.1</v>
      </c>
    </row>
    <row r="33" spans="1:11" ht="15" customHeight="1" x14ac:dyDescent="0.2">
      <c r="A33" s="478" t="s">
        <v>67</v>
      </c>
      <c r="B33" s="479"/>
      <c r="C33" s="27"/>
      <c r="D33" s="27"/>
      <c r="E33" s="27"/>
      <c r="F33" s="28"/>
      <c r="G33" s="90"/>
    </row>
    <row r="34" spans="1:11" ht="15" customHeight="1" x14ac:dyDescent="0.2">
      <c r="A34" s="529" t="s">
        <v>68</v>
      </c>
      <c r="B34" s="548"/>
      <c r="C34" s="27">
        <v>76667.899999999994</v>
      </c>
      <c r="D34" s="27">
        <v>28310</v>
      </c>
      <c r="E34" s="27">
        <v>29635.1</v>
      </c>
      <c r="F34" s="28">
        <v>18722.8</v>
      </c>
    </row>
    <row r="35" spans="1:11" ht="15" customHeight="1" x14ac:dyDescent="0.2">
      <c r="A35" s="491" t="s">
        <v>69</v>
      </c>
      <c r="B35" s="492"/>
      <c r="C35" s="31"/>
      <c r="D35" s="31"/>
      <c r="E35" s="31"/>
      <c r="F35" s="32"/>
    </row>
    <row r="36" spans="1:11" ht="15" customHeight="1" x14ac:dyDescent="0.2">
      <c r="A36" s="539" t="s">
        <v>352</v>
      </c>
      <c r="B36" s="540"/>
      <c r="C36" s="540"/>
      <c r="D36" s="540"/>
      <c r="E36" s="540"/>
      <c r="F36" s="541"/>
    </row>
    <row r="37" spans="1:11" x14ac:dyDescent="0.2">
      <c r="A37" s="25" t="s">
        <v>10</v>
      </c>
      <c r="B37" s="26">
        <v>2014</v>
      </c>
      <c r="C37" s="112">
        <v>100</v>
      </c>
      <c r="D37" s="112">
        <v>31.9</v>
      </c>
      <c r="E37" s="112">
        <v>20.3</v>
      </c>
      <c r="F37" s="113">
        <v>47.8</v>
      </c>
      <c r="G37" s="73"/>
      <c r="H37" s="92"/>
      <c r="I37" s="73"/>
      <c r="J37" s="73"/>
      <c r="K37" s="73"/>
    </row>
    <row r="38" spans="1:11" x14ac:dyDescent="0.2">
      <c r="A38" s="253" t="s">
        <v>11</v>
      </c>
      <c r="B38" s="26">
        <v>2015</v>
      </c>
      <c r="C38" s="112">
        <v>100</v>
      </c>
      <c r="D38" s="112">
        <v>30.1</v>
      </c>
      <c r="E38" s="112">
        <v>15.7</v>
      </c>
      <c r="F38" s="113">
        <v>54.2</v>
      </c>
      <c r="G38" s="73"/>
      <c r="H38" s="92"/>
      <c r="I38" s="73"/>
      <c r="J38" s="73"/>
      <c r="K38" s="73"/>
    </row>
    <row r="39" spans="1:11" x14ac:dyDescent="0.2">
      <c r="A39" s="29"/>
      <c r="B39" s="26">
        <v>2016</v>
      </c>
      <c r="C39" s="112">
        <v>100</v>
      </c>
      <c r="D39" s="112">
        <v>35</v>
      </c>
      <c r="E39" s="112">
        <v>20.5</v>
      </c>
      <c r="F39" s="113">
        <v>44.5</v>
      </c>
      <c r="G39" s="73"/>
      <c r="H39" s="92"/>
      <c r="I39" s="73"/>
      <c r="J39" s="73"/>
      <c r="K39" s="73"/>
    </row>
    <row r="40" spans="1:11" x14ac:dyDescent="0.2">
      <c r="A40" s="29"/>
      <c r="B40" s="26">
        <v>2017</v>
      </c>
      <c r="C40" s="112">
        <v>100</v>
      </c>
      <c r="D40" s="112">
        <v>29.018181179208359</v>
      </c>
      <c r="E40" s="112">
        <v>17.593340808365671</v>
      </c>
      <c r="F40" s="113">
        <v>53.388478012425978</v>
      </c>
      <c r="G40" s="73"/>
      <c r="H40" s="92"/>
      <c r="I40" s="73"/>
      <c r="J40" s="73"/>
      <c r="K40" s="73"/>
    </row>
    <row r="41" spans="1:11" x14ac:dyDescent="0.2">
      <c r="A41" s="29"/>
      <c r="B41" s="30">
        <v>2018</v>
      </c>
      <c r="C41" s="110">
        <v>100</v>
      </c>
      <c r="D41" s="110">
        <v>32.5</v>
      </c>
      <c r="E41" s="110">
        <v>13.2</v>
      </c>
      <c r="F41" s="111">
        <v>54.3</v>
      </c>
      <c r="G41" s="73"/>
      <c r="H41" s="92"/>
      <c r="I41" s="73"/>
      <c r="J41" s="73"/>
      <c r="K41" s="73"/>
    </row>
    <row r="42" spans="1:11" x14ac:dyDescent="0.2">
      <c r="A42" s="531"/>
      <c r="B42" s="546"/>
      <c r="C42" s="112"/>
      <c r="D42" s="112"/>
      <c r="E42" s="112"/>
      <c r="F42" s="113"/>
      <c r="H42" s="92"/>
      <c r="I42" s="73"/>
      <c r="J42" s="73"/>
      <c r="K42" s="73"/>
    </row>
    <row r="43" spans="1:11" x14ac:dyDescent="0.2">
      <c r="A43" s="523" t="s">
        <v>58</v>
      </c>
      <c r="B43" s="547"/>
      <c r="C43" s="112">
        <v>100</v>
      </c>
      <c r="D43" s="112">
        <v>11</v>
      </c>
      <c r="E43" s="112">
        <v>12.9</v>
      </c>
      <c r="F43" s="113">
        <v>76.099999999999994</v>
      </c>
      <c r="G43" s="73"/>
      <c r="H43" s="92"/>
      <c r="I43" s="73"/>
      <c r="J43" s="73"/>
      <c r="K43" s="73"/>
    </row>
    <row r="44" spans="1:11" x14ac:dyDescent="0.2">
      <c r="A44" s="491" t="s">
        <v>59</v>
      </c>
      <c r="B44" s="492"/>
      <c r="C44" s="112"/>
      <c r="D44" s="112"/>
      <c r="E44" s="112"/>
      <c r="F44" s="113"/>
      <c r="H44" s="92"/>
      <c r="I44" s="73"/>
      <c r="J44" s="73"/>
      <c r="K44" s="73"/>
    </row>
    <row r="45" spans="1:11" x14ac:dyDescent="0.2">
      <c r="A45" s="523" t="s">
        <v>60</v>
      </c>
      <c r="B45" s="547"/>
      <c r="C45" s="112">
        <v>100</v>
      </c>
      <c r="D45" s="112">
        <v>49</v>
      </c>
      <c r="E45" s="112">
        <v>15</v>
      </c>
      <c r="F45" s="113">
        <v>36</v>
      </c>
      <c r="G45" s="73"/>
      <c r="H45" s="92"/>
      <c r="I45" s="73"/>
      <c r="J45" s="73"/>
      <c r="K45" s="73"/>
    </row>
    <row r="46" spans="1:11" x14ac:dyDescent="0.2">
      <c r="A46" s="491" t="s">
        <v>61</v>
      </c>
      <c r="B46" s="492"/>
      <c r="C46" s="112"/>
      <c r="D46" s="112"/>
      <c r="E46" s="112"/>
      <c r="F46" s="113"/>
      <c r="H46" s="92"/>
      <c r="I46" s="73"/>
      <c r="J46" s="73"/>
      <c r="K46" s="73"/>
    </row>
    <row r="47" spans="1:11" x14ac:dyDescent="0.2">
      <c r="A47" s="523" t="s">
        <v>62</v>
      </c>
      <c r="B47" s="547"/>
      <c r="C47" s="112">
        <v>100</v>
      </c>
      <c r="D47" s="112">
        <v>76.400000000000006</v>
      </c>
      <c r="E47" s="112">
        <v>13.6</v>
      </c>
      <c r="F47" s="113">
        <v>10</v>
      </c>
      <c r="G47" s="73"/>
      <c r="H47" s="92"/>
      <c r="I47" s="73"/>
      <c r="J47" s="73"/>
      <c r="K47" s="73"/>
    </row>
    <row r="48" spans="1:11" x14ac:dyDescent="0.2">
      <c r="A48" s="491" t="s">
        <v>63</v>
      </c>
      <c r="B48" s="492"/>
      <c r="C48" s="112"/>
      <c r="D48" s="112"/>
      <c r="E48" s="112"/>
      <c r="F48" s="113"/>
      <c r="H48" s="92"/>
      <c r="I48" s="73"/>
      <c r="J48" s="73"/>
      <c r="K48" s="73"/>
    </row>
    <row r="49" spans="1:11" x14ac:dyDescent="0.2">
      <c r="A49" s="472" t="s">
        <v>233</v>
      </c>
      <c r="B49" s="473"/>
      <c r="C49" s="112">
        <v>100</v>
      </c>
      <c r="D49" s="112">
        <v>80.3</v>
      </c>
      <c r="E49" s="112">
        <v>11.2</v>
      </c>
      <c r="F49" s="113">
        <v>8.5</v>
      </c>
      <c r="G49" s="73"/>
      <c r="H49" s="92"/>
      <c r="I49" s="73"/>
      <c r="J49" s="73"/>
      <c r="K49" s="73"/>
    </row>
    <row r="50" spans="1:11" x14ac:dyDescent="0.2">
      <c r="A50" s="474" t="s">
        <v>426</v>
      </c>
      <c r="B50" s="475"/>
      <c r="C50" s="112"/>
      <c r="D50" s="112"/>
      <c r="E50" s="112"/>
      <c r="F50" s="113"/>
      <c r="H50" s="92"/>
      <c r="I50" s="73"/>
      <c r="J50" s="73"/>
      <c r="K50" s="73"/>
    </row>
    <row r="51" spans="1:11" x14ac:dyDescent="0.2">
      <c r="A51" s="476" t="s">
        <v>64</v>
      </c>
      <c r="B51" s="477"/>
      <c r="C51" s="112">
        <v>100</v>
      </c>
      <c r="D51" s="112">
        <v>80.599999999999994</v>
      </c>
      <c r="E51" s="112">
        <v>11.5</v>
      </c>
      <c r="F51" s="113">
        <v>7.9</v>
      </c>
      <c r="G51" s="73"/>
      <c r="H51" s="92"/>
      <c r="I51" s="73"/>
      <c r="J51" s="73"/>
      <c r="K51" s="73"/>
    </row>
    <row r="52" spans="1:11" x14ac:dyDescent="0.2">
      <c r="A52" s="478" t="s">
        <v>65</v>
      </c>
      <c r="B52" s="479"/>
      <c r="C52" s="112"/>
      <c r="D52" s="112"/>
      <c r="E52" s="112"/>
      <c r="F52" s="113"/>
    </row>
    <row r="53" spans="1:11" ht="15" customHeight="1" x14ac:dyDescent="0.2">
      <c r="A53" s="476" t="s">
        <v>66</v>
      </c>
      <c r="B53" s="477"/>
      <c r="C53" s="112">
        <v>100</v>
      </c>
      <c r="D53" s="112">
        <v>75.3</v>
      </c>
      <c r="E53" s="112">
        <v>4.4000000000000004</v>
      </c>
      <c r="F53" s="113">
        <v>20.3</v>
      </c>
      <c r="G53" s="73"/>
    </row>
    <row r="54" spans="1:11" x14ac:dyDescent="0.2">
      <c r="A54" s="478" t="s">
        <v>67</v>
      </c>
      <c r="B54" s="479"/>
      <c r="C54" s="112"/>
      <c r="D54" s="112"/>
      <c r="E54" s="112"/>
      <c r="F54" s="113"/>
    </row>
    <row r="55" spans="1:11" x14ac:dyDescent="0.2">
      <c r="A55" s="529" t="s">
        <v>68</v>
      </c>
      <c r="B55" s="548"/>
      <c r="C55" s="112">
        <v>100</v>
      </c>
      <c r="D55" s="112">
        <v>36.9</v>
      </c>
      <c r="E55" s="112">
        <v>38.700000000000003</v>
      </c>
      <c r="F55" s="113">
        <v>24.4</v>
      </c>
      <c r="G55" s="73"/>
    </row>
    <row r="56" spans="1:11" x14ac:dyDescent="0.2">
      <c r="A56" s="491" t="s">
        <v>69</v>
      </c>
      <c r="B56" s="492"/>
      <c r="C56" s="33"/>
      <c r="D56" s="33"/>
      <c r="E56" s="33"/>
      <c r="F56" s="34"/>
    </row>
    <row r="57" spans="1:11" x14ac:dyDescent="0.2">
      <c r="A57" s="550"/>
      <c r="B57" s="550"/>
      <c r="C57" s="550"/>
      <c r="D57" s="550"/>
      <c r="E57" s="550"/>
      <c r="F57" s="550"/>
    </row>
    <row r="58" spans="1:11" x14ac:dyDescent="0.2">
      <c r="A58" s="549"/>
      <c r="B58" s="549"/>
      <c r="C58" s="549"/>
      <c r="D58" s="549"/>
      <c r="E58" s="549"/>
      <c r="F58" s="549"/>
    </row>
  </sheetData>
  <mergeCells count="49">
    <mergeCell ref="A56:B56"/>
    <mergeCell ref="A58:F58"/>
    <mergeCell ref="A50:B50"/>
    <mergeCell ref="A51:B51"/>
    <mergeCell ref="A52:B52"/>
    <mergeCell ref="A53:B53"/>
    <mergeCell ref="A54:B54"/>
    <mergeCell ref="A55:B55"/>
    <mergeCell ref="A57:F57"/>
    <mergeCell ref="A49:B49"/>
    <mergeCell ref="A33:B33"/>
    <mergeCell ref="A34:B34"/>
    <mergeCell ref="A35:B35"/>
    <mergeCell ref="A36:F36"/>
    <mergeCell ref="A42:B42"/>
    <mergeCell ref="A43:B43"/>
    <mergeCell ref="A44:B44"/>
    <mergeCell ref="A45:B45"/>
    <mergeCell ref="A46:B46"/>
    <mergeCell ref="A47:B47"/>
    <mergeCell ref="A48:B4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5:F5"/>
    <mergeCell ref="A1:F1"/>
    <mergeCell ref="A2:F2"/>
    <mergeCell ref="A3:B4"/>
    <mergeCell ref="C3:C4"/>
    <mergeCell ref="D3:F3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7:B17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59"/>
  <sheetViews>
    <sheetView zoomScaleNormal="100" workbookViewId="0">
      <pane ySplit="4" topLeftCell="A5" activePane="bottomLeft" state="frozen"/>
      <selection activeCell="H1" sqref="H1"/>
      <selection pane="bottomLeft" sqref="A1:H1"/>
    </sheetView>
  </sheetViews>
  <sheetFormatPr defaultRowHeight="14.25" x14ac:dyDescent="0.25"/>
  <cols>
    <col min="1" max="1" width="35.28515625" style="228" customWidth="1"/>
    <col min="2" max="8" width="13.7109375" style="228" customWidth="1"/>
    <col min="9" max="10" width="12.42578125" style="228" bestFit="1" customWidth="1"/>
    <col min="11" max="11" width="13.7109375" style="228" bestFit="1" customWidth="1"/>
    <col min="12" max="12" width="12.42578125" style="228" bestFit="1" customWidth="1"/>
    <col min="13" max="13" width="11.28515625" style="228" bestFit="1" customWidth="1"/>
    <col min="14" max="14" width="12.42578125" style="228" bestFit="1" customWidth="1"/>
    <col min="15" max="15" width="11.28515625" style="228" bestFit="1" customWidth="1"/>
    <col min="16" max="17" width="12.7109375" style="228" customWidth="1"/>
    <col min="18" max="16384" width="9.140625" style="228"/>
  </cols>
  <sheetData>
    <row r="1" spans="1:12" ht="24.95" customHeight="1" x14ac:dyDescent="0.25">
      <c r="A1" s="480" t="s">
        <v>516</v>
      </c>
      <c r="B1" s="480"/>
      <c r="C1" s="480"/>
      <c r="D1" s="480"/>
      <c r="E1" s="480"/>
      <c r="F1" s="480"/>
      <c r="G1" s="480"/>
      <c r="H1" s="480"/>
      <c r="I1" s="72" t="s">
        <v>7</v>
      </c>
    </row>
    <row r="2" spans="1:12" x14ac:dyDescent="0.25">
      <c r="A2" s="551" t="s">
        <v>255</v>
      </c>
      <c r="B2" s="551"/>
      <c r="C2" s="551"/>
      <c r="D2" s="551"/>
      <c r="E2" s="551"/>
      <c r="F2" s="551"/>
      <c r="G2" s="551"/>
      <c r="H2" s="551"/>
    </row>
    <row r="3" spans="1:12" ht="35.25" customHeight="1" x14ac:dyDescent="0.25">
      <c r="A3" s="483" t="s">
        <v>266</v>
      </c>
      <c r="B3" s="484" t="s">
        <v>310</v>
      </c>
      <c r="C3" s="484"/>
      <c r="D3" s="484"/>
      <c r="E3" s="484"/>
      <c r="F3" s="484"/>
      <c r="G3" s="484"/>
      <c r="H3" s="485"/>
    </row>
    <row r="4" spans="1:12" ht="93.75" customHeight="1" x14ac:dyDescent="0.25">
      <c r="A4" s="483"/>
      <c r="B4" s="201" t="s">
        <v>294</v>
      </c>
      <c r="C4" s="45" t="s">
        <v>308</v>
      </c>
      <c r="D4" s="45" t="s">
        <v>309</v>
      </c>
      <c r="E4" s="201" t="s">
        <v>311</v>
      </c>
      <c r="F4" s="201" t="s">
        <v>312</v>
      </c>
      <c r="G4" s="201" t="s">
        <v>313</v>
      </c>
      <c r="H4" s="46" t="s">
        <v>314</v>
      </c>
      <c r="K4" s="258"/>
      <c r="L4" s="258"/>
    </row>
    <row r="5" spans="1:12" ht="15" customHeight="1" x14ac:dyDescent="0.25">
      <c r="A5" s="463" t="s">
        <v>433</v>
      </c>
      <c r="B5" s="464"/>
      <c r="C5" s="464"/>
      <c r="D5" s="464"/>
      <c r="E5" s="464"/>
      <c r="F5" s="464"/>
      <c r="G5" s="464"/>
      <c r="H5" s="465"/>
    </row>
    <row r="6" spans="1:12" ht="15" customHeight="1" x14ac:dyDescent="0.25">
      <c r="A6" s="5" t="s">
        <v>10</v>
      </c>
      <c r="B6" s="17">
        <v>25647791.600000001</v>
      </c>
      <c r="C6" s="98">
        <v>5668100.5999999996</v>
      </c>
      <c r="D6" s="98">
        <v>13744008</v>
      </c>
      <c r="E6" s="98">
        <v>2809324.9</v>
      </c>
      <c r="F6" s="98">
        <v>1022356.9</v>
      </c>
      <c r="G6" s="98">
        <v>1496415.8</v>
      </c>
      <c r="H6" s="106">
        <v>907585.4</v>
      </c>
    </row>
    <row r="7" spans="1:12" ht="15" customHeight="1" x14ac:dyDescent="0.25">
      <c r="A7" s="253" t="s">
        <v>11</v>
      </c>
      <c r="B7" s="17"/>
      <c r="C7" s="98"/>
      <c r="D7" s="98"/>
      <c r="E7" s="98"/>
      <c r="F7" s="98"/>
      <c r="G7" s="98"/>
      <c r="H7" s="106"/>
    </row>
    <row r="8" spans="1:12" ht="15" customHeight="1" x14ac:dyDescent="0.25">
      <c r="A8" s="187" t="s">
        <v>246</v>
      </c>
      <c r="B8" s="17"/>
      <c r="C8" s="98"/>
      <c r="D8" s="98"/>
      <c r="E8" s="98"/>
      <c r="F8" s="98"/>
      <c r="G8" s="98"/>
      <c r="H8" s="106"/>
    </row>
    <row r="9" spans="1:12" ht="15" customHeight="1" x14ac:dyDescent="0.25">
      <c r="A9" s="187" t="s">
        <v>247</v>
      </c>
      <c r="B9" s="17"/>
      <c r="C9" s="98"/>
      <c r="D9" s="98"/>
      <c r="E9" s="98"/>
      <c r="F9" s="98"/>
      <c r="G9" s="98"/>
      <c r="H9" s="106"/>
    </row>
    <row r="10" spans="1:12" ht="15" customHeight="1" x14ac:dyDescent="0.25">
      <c r="A10" s="190" t="s">
        <v>248</v>
      </c>
      <c r="B10" s="21">
        <v>472509.3</v>
      </c>
      <c r="C10" s="12">
        <v>109868.1</v>
      </c>
      <c r="D10" s="12">
        <v>249604.5</v>
      </c>
      <c r="E10" s="12">
        <v>56266</v>
      </c>
      <c r="F10" s="12">
        <v>21314.3</v>
      </c>
      <c r="G10" s="12">
        <v>25691.200000000001</v>
      </c>
      <c r="H10" s="107">
        <v>9765.1</v>
      </c>
    </row>
    <row r="11" spans="1:12" ht="15" customHeight="1" x14ac:dyDescent="0.25">
      <c r="A11" s="254" t="s">
        <v>249</v>
      </c>
      <c r="B11" s="21"/>
      <c r="C11" s="12"/>
      <c r="D11" s="12"/>
      <c r="E11" s="12"/>
      <c r="F11" s="12"/>
      <c r="G11" s="12"/>
      <c r="H11" s="107"/>
    </row>
    <row r="12" spans="1:12" ht="15" customHeight="1" x14ac:dyDescent="0.25">
      <c r="A12" s="191" t="s">
        <v>430</v>
      </c>
      <c r="B12" s="21">
        <v>1796935.2</v>
      </c>
      <c r="C12" s="12">
        <v>369535.6</v>
      </c>
      <c r="D12" s="12">
        <v>1097961</v>
      </c>
      <c r="E12" s="12">
        <v>191713.2</v>
      </c>
      <c r="F12" s="12">
        <v>47609.1</v>
      </c>
      <c r="G12" s="12">
        <v>77844.899999999994</v>
      </c>
      <c r="H12" s="107">
        <v>12271.3</v>
      </c>
    </row>
    <row r="13" spans="1:12" ht="15" customHeight="1" x14ac:dyDescent="0.25">
      <c r="A13" s="254" t="s">
        <v>430</v>
      </c>
      <c r="B13" s="21"/>
      <c r="C13" s="12"/>
      <c r="D13" s="12"/>
      <c r="E13" s="12"/>
      <c r="F13" s="12"/>
      <c r="G13" s="12"/>
      <c r="H13" s="107"/>
    </row>
    <row r="14" spans="1:12" ht="15" customHeight="1" x14ac:dyDescent="0.25">
      <c r="A14" s="191" t="s">
        <v>431</v>
      </c>
      <c r="B14" s="21">
        <v>4636498.4000000004</v>
      </c>
      <c r="C14" s="12">
        <v>989732.7</v>
      </c>
      <c r="D14" s="12">
        <v>2608839.9</v>
      </c>
      <c r="E14" s="12">
        <v>401858.6</v>
      </c>
      <c r="F14" s="12">
        <v>232927.1</v>
      </c>
      <c r="G14" s="12">
        <v>214137.5</v>
      </c>
      <c r="H14" s="107">
        <v>189002.5</v>
      </c>
    </row>
    <row r="15" spans="1:12" ht="15" customHeight="1" x14ac:dyDescent="0.25">
      <c r="A15" s="254" t="s">
        <v>431</v>
      </c>
      <c r="B15" s="21"/>
      <c r="C15" s="12"/>
      <c r="D15" s="12"/>
      <c r="E15" s="12"/>
      <c r="F15" s="12"/>
      <c r="G15" s="12"/>
      <c r="H15" s="107"/>
    </row>
    <row r="16" spans="1:12" ht="15" customHeight="1" x14ac:dyDescent="0.25">
      <c r="A16" s="191" t="s">
        <v>250</v>
      </c>
      <c r="B16" s="21">
        <v>18741848.699999999</v>
      </c>
      <c r="C16" s="12">
        <v>4198964.2</v>
      </c>
      <c r="D16" s="12">
        <v>9787602.5999999996</v>
      </c>
      <c r="E16" s="12">
        <v>2159487.1</v>
      </c>
      <c r="F16" s="12">
        <v>720506.3</v>
      </c>
      <c r="G16" s="12">
        <v>1178742.1000000001</v>
      </c>
      <c r="H16" s="107">
        <v>696546.4</v>
      </c>
    </row>
    <row r="17" spans="1:10" ht="15" customHeight="1" x14ac:dyDescent="0.25">
      <c r="A17" s="254" t="s">
        <v>251</v>
      </c>
      <c r="B17" s="21"/>
      <c r="C17" s="12"/>
      <c r="D17" s="12"/>
      <c r="E17" s="12"/>
      <c r="F17" s="12"/>
      <c r="G17" s="12"/>
      <c r="H17" s="107"/>
    </row>
    <row r="18" spans="1:10" ht="15" customHeight="1" x14ac:dyDescent="0.2">
      <c r="A18" s="22"/>
      <c r="B18" s="21"/>
      <c r="C18" s="12"/>
      <c r="D18" s="12"/>
      <c r="E18" s="12"/>
      <c r="F18" s="12"/>
      <c r="G18" s="12"/>
      <c r="H18" s="107"/>
    </row>
    <row r="19" spans="1:10" ht="15" customHeight="1" x14ac:dyDescent="0.25">
      <c r="A19" s="317" t="s">
        <v>58</v>
      </c>
      <c r="B19" s="21">
        <v>16950841.800000001</v>
      </c>
      <c r="C19" s="12">
        <v>3184152.7</v>
      </c>
      <c r="D19" s="12">
        <v>11629236.800000001</v>
      </c>
      <c r="E19" s="12">
        <v>1431233.4</v>
      </c>
      <c r="F19" s="12">
        <v>410789.9</v>
      </c>
      <c r="G19" s="12">
        <v>281131.5</v>
      </c>
      <c r="H19" s="107">
        <v>14297.5</v>
      </c>
    </row>
    <row r="20" spans="1:10" ht="15" customHeight="1" x14ac:dyDescent="0.25">
      <c r="A20" s="321" t="s">
        <v>59</v>
      </c>
      <c r="B20" s="21"/>
      <c r="C20" s="12"/>
      <c r="D20" s="12"/>
      <c r="E20" s="12"/>
      <c r="F20" s="12"/>
      <c r="G20" s="12"/>
      <c r="H20" s="107"/>
    </row>
    <row r="21" spans="1:10" x14ac:dyDescent="0.25">
      <c r="A21" s="317" t="s">
        <v>118</v>
      </c>
      <c r="B21" s="21">
        <v>498581.6</v>
      </c>
      <c r="C21" s="12">
        <v>109446.8</v>
      </c>
      <c r="D21" s="12">
        <v>62639.6</v>
      </c>
      <c r="E21" s="12">
        <v>133868.6</v>
      </c>
      <c r="F21" s="12">
        <v>66502.399999999994</v>
      </c>
      <c r="G21" s="12">
        <v>77487.899999999994</v>
      </c>
      <c r="H21" s="107">
        <v>48636.2</v>
      </c>
    </row>
    <row r="22" spans="1:10" ht="15" customHeight="1" x14ac:dyDescent="0.25">
      <c r="A22" s="321" t="s">
        <v>117</v>
      </c>
      <c r="B22" s="21"/>
      <c r="C22" s="12"/>
      <c r="D22" s="12"/>
      <c r="E22" s="12"/>
      <c r="F22" s="12"/>
      <c r="G22" s="12"/>
      <c r="H22" s="107"/>
    </row>
    <row r="23" spans="1:10" ht="15" customHeight="1" x14ac:dyDescent="0.25">
      <c r="A23" s="317" t="s">
        <v>62</v>
      </c>
      <c r="B23" s="21">
        <v>8121700.2999999998</v>
      </c>
      <c r="C23" s="12">
        <v>2365850.9</v>
      </c>
      <c r="D23" s="12">
        <v>2026037.2</v>
      </c>
      <c r="E23" s="12">
        <v>1239849.8999999999</v>
      </c>
      <c r="F23" s="12">
        <v>543175.69999999995</v>
      </c>
      <c r="G23" s="12">
        <v>1113760.3</v>
      </c>
      <c r="H23" s="107">
        <v>833026.2</v>
      </c>
    </row>
    <row r="24" spans="1:10" ht="15" customHeight="1" x14ac:dyDescent="0.25">
      <c r="A24" s="321" t="s">
        <v>63</v>
      </c>
      <c r="B24" s="21"/>
      <c r="C24" s="12"/>
      <c r="D24" s="12"/>
      <c r="E24" s="12"/>
      <c r="F24" s="12"/>
      <c r="G24" s="12"/>
      <c r="H24" s="107"/>
    </row>
    <row r="25" spans="1:10" ht="15" customHeight="1" x14ac:dyDescent="0.25">
      <c r="A25" s="323" t="s">
        <v>233</v>
      </c>
      <c r="B25" s="21">
        <v>6455704.4000000004</v>
      </c>
      <c r="C25" s="12">
        <v>1631783</v>
      </c>
      <c r="D25" s="142">
        <v>1761242.6</v>
      </c>
      <c r="E25" s="142">
        <v>898400.7</v>
      </c>
      <c r="F25" s="142">
        <v>338353.8</v>
      </c>
      <c r="G25" s="142">
        <v>1087060.6000000001</v>
      </c>
      <c r="H25" s="397">
        <v>738863.7</v>
      </c>
    </row>
    <row r="26" spans="1:10" ht="15" customHeight="1" x14ac:dyDescent="0.25">
      <c r="A26" s="324" t="s">
        <v>234</v>
      </c>
      <c r="B26" s="21"/>
      <c r="C26" s="12"/>
      <c r="D26" s="142"/>
      <c r="E26" s="142"/>
      <c r="F26" s="142"/>
      <c r="G26" s="142"/>
      <c r="H26" s="397"/>
    </row>
    <row r="27" spans="1:10" ht="15" customHeight="1" x14ac:dyDescent="0.25">
      <c r="A27" s="325" t="s">
        <v>64</v>
      </c>
      <c r="B27" s="21">
        <v>6145748.7999999998</v>
      </c>
      <c r="C27" s="12">
        <v>1610972.3</v>
      </c>
      <c r="D27" s="142">
        <v>1740131.9</v>
      </c>
      <c r="E27" s="142">
        <v>883415.8</v>
      </c>
      <c r="F27" s="142" t="s">
        <v>72</v>
      </c>
      <c r="G27" s="142">
        <v>901811.7</v>
      </c>
      <c r="H27" s="397" t="s">
        <v>72</v>
      </c>
    </row>
    <row r="28" spans="1:10" ht="15" customHeight="1" x14ac:dyDescent="0.25">
      <c r="A28" s="326" t="s">
        <v>65</v>
      </c>
      <c r="B28" s="21"/>
      <c r="C28" s="12"/>
      <c r="D28" s="142"/>
      <c r="E28" s="142"/>
      <c r="F28" s="142"/>
      <c r="G28" s="142"/>
      <c r="H28" s="397"/>
    </row>
    <row r="29" spans="1:10" ht="15" customHeight="1" x14ac:dyDescent="0.25">
      <c r="A29" s="325" t="s">
        <v>66</v>
      </c>
      <c r="B29" s="21">
        <v>309955.59999999998</v>
      </c>
      <c r="C29" s="12">
        <v>20810.7</v>
      </c>
      <c r="D29" s="142">
        <v>21110.7</v>
      </c>
      <c r="E29" s="142">
        <v>14984.9</v>
      </c>
      <c r="F29" s="142" t="s">
        <v>72</v>
      </c>
      <c r="G29" s="142">
        <v>185248.9</v>
      </c>
      <c r="H29" s="397" t="s">
        <v>72</v>
      </c>
    </row>
    <row r="30" spans="1:10" ht="15" customHeight="1" x14ac:dyDescent="0.25">
      <c r="A30" s="326" t="s">
        <v>67</v>
      </c>
      <c r="B30" s="21"/>
      <c r="C30" s="21"/>
      <c r="D30" s="281"/>
      <c r="E30" s="281"/>
      <c r="F30" s="281"/>
      <c r="G30" s="281"/>
      <c r="H30" s="117"/>
      <c r="J30" s="242"/>
    </row>
    <row r="31" spans="1:10" ht="15" customHeight="1" x14ac:dyDescent="0.2">
      <c r="A31" s="346" t="s">
        <v>68</v>
      </c>
      <c r="B31" s="398">
        <v>76667.899999999994</v>
      </c>
      <c r="C31" s="21">
        <v>8650.2000000000007</v>
      </c>
      <c r="D31" s="21">
        <v>26094.3</v>
      </c>
      <c r="E31" s="21">
        <v>4373</v>
      </c>
      <c r="F31" s="21">
        <v>1888.8</v>
      </c>
      <c r="G31" s="21">
        <v>24036.1</v>
      </c>
      <c r="H31" s="13">
        <v>11625.4</v>
      </c>
      <c r="J31" s="242"/>
    </row>
    <row r="32" spans="1:10" ht="15" customHeight="1" x14ac:dyDescent="0.25">
      <c r="A32" s="320" t="s">
        <v>69</v>
      </c>
      <c r="B32" s="322"/>
      <c r="C32" s="6"/>
      <c r="D32" s="6"/>
      <c r="E32" s="6"/>
      <c r="F32" s="6"/>
      <c r="G32" s="6"/>
      <c r="H32" s="7"/>
      <c r="I32" s="242"/>
      <c r="J32" s="242"/>
    </row>
    <row r="33" spans="1:10" ht="15" customHeight="1" x14ac:dyDescent="0.25">
      <c r="A33" s="463" t="s">
        <v>440</v>
      </c>
      <c r="B33" s="464"/>
      <c r="C33" s="464"/>
      <c r="D33" s="464"/>
      <c r="E33" s="464"/>
      <c r="F33" s="464"/>
      <c r="G33" s="464"/>
      <c r="H33" s="465"/>
    </row>
    <row r="34" spans="1:10" ht="15" customHeight="1" x14ac:dyDescent="0.25">
      <c r="A34" s="5" t="s">
        <v>10</v>
      </c>
      <c r="B34" s="17">
        <v>100</v>
      </c>
      <c r="C34" s="17">
        <v>22.1</v>
      </c>
      <c r="D34" s="17">
        <v>53.6</v>
      </c>
      <c r="E34" s="17">
        <v>11</v>
      </c>
      <c r="F34" s="17">
        <v>4</v>
      </c>
      <c r="G34" s="17">
        <v>5.8</v>
      </c>
      <c r="H34" s="18">
        <v>3.5</v>
      </c>
      <c r="I34" s="364"/>
      <c r="J34" s="242"/>
    </row>
    <row r="35" spans="1:10" ht="15" customHeight="1" x14ac:dyDescent="0.25">
      <c r="A35" s="253" t="s">
        <v>11</v>
      </c>
      <c r="B35" s="17"/>
      <c r="C35" s="17"/>
      <c r="D35" s="17"/>
      <c r="E35" s="17"/>
      <c r="F35" s="17"/>
      <c r="G35" s="17"/>
      <c r="H35" s="18"/>
      <c r="I35" s="264"/>
    </row>
    <row r="36" spans="1:10" x14ac:dyDescent="0.25">
      <c r="A36" s="317" t="s">
        <v>58</v>
      </c>
      <c r="B36" s="21">
        <v>100</v>
      </c>
      <c r="C36" s="21">
        <v>18.8</v>
      </c>
      <c r="D36" s="21">
        <v>68.599999999999994</v>
      </c>
      <c r="E36" s="21">
        <v>8.4</v>
      </c>
      <c r="F36" s="21">
        <v>2.4</v>
      </c>
      <c r="G36" s="21">
        <v>1.7</v>
      </c>
      <c r="H36" s="13">
        <v>0.1</v>
      </c>
      <c r="I36" s="364"/>
      <c r="J36" s="242"/>
    </row>
    <row r="37" spans="1:10" ht="15" customHeight="1" x14ac:dyDescent="0.25">
      <c r="A37" s="321" t="s">
        <v>59</v>
      </c>
      <c r="B37" s="21"/>
      <c r="C37" s="21"/>
      <c r="D37" s="21"/>
      <c r="E37" s="21"/>
      <c r="F37" s="21"/>
      <c r="G37" s="21"/>
      <c r="H37" s="13"/>
      <c r="I37" s="264"/>
    </row>
    <row r="38" spans="1:10" x14ac:dyDescent="0.25">
      <c r="A38" s="317" t="s">
        <v>118</v>
      </c>
      <c r="B38" s="21">
        <v>100</v>
      </c>
      <c r="C38" s="21">
        <v>22</v>
      </c>
      <c r="D38" s="21">
        <v>12.6</v>
      </c>
      <c r="E38" s="21">
        <v>26.8</v>
      </c>
      <c r="F38" s="21">
        <v>13.3</v>
      </c>
      <c r="G38" s="21">
        <v>15.5</v>
      </c>
      <c r="H38" s="13">
        <v>9.8000000000000007</v>
      </c>
      <c r="I38" s="364"/>
      <c r="J38" s="242"/>
    </row>
    <row r="39" spans="1:10" ht="15" customHeight="1" x14ac:dyDescent="0.25">
      <c r="A39" s="321" t="s">
        <v>71</v>
      </c>
      <c r="B39" s="21"/>
      <c r="C39" s="21"/>
      <c r="D39" s="21"/>
      <c r="E39" s="21"/>
      <c r="F39" s="21"/>
      <c r="G39" s="21"/>
      <c r="H39" s="13"/>
      <c r="I39" s="264"/>
    </row>
    <row r="40" spans="1:10" ht="15" customHeight="1" x14ac:dyDescent="0.25">
      <c r="A40" s="317" t="s">
        <v>62</v>
      </c>
      <c r="B40" s="21">
        <v>100</v>
      </c>
      <c r="C40" s="21">
        <v>29.1</v>
      </c>
      <c r="D40" s="21">
        <v>24.9</v>
      </c>
      <c r="E40" s="21">
        <v>15.3</v>
      </c>
      <c r="F40" s="21">
        <v>6.7</v>
      </c>
      <c r="G40" s="21">
        <v>13.7</v>
      </c>
      <c r="H40" s="13">
        <v>10.3</v>
      </c>
      <c r="I40" s="364"/>
      <c r="J40" s="242"/>
    </row>
    <row r="41" spans="1:10" ht="15" customHeight="1" x14ac:dyDescent="0.25">
      <c r="A41" s="321" t="s">
        <v>63</v>
      </c>
      <c r="B41" s="21"/>
      <c r="C41" s="21"/>
      <c r="D41" s="21"/>
      <c r="E41" s="21"/>
      <c r="F41" s="21"/>
      <c r="G41" s="21"/>
      <c r="H41" s="13"/>
      <c r="I41" s="264"/>
    </row>
    <row r="42" spans="1:10" ht="15" customHeight="1" x14ac:dyDescent="0.25">
      <c r="A42" s="323" t="s">
        <v>233</v>
      </c>
      <c r="B42" s="21">
        <v>100</v>
      </c>
      <c r="C42" s="21">
        <v>25.3</v>
      </c>
      <c r="D42" s="21">
        <v>27.4</v>
      </c>
      <c r="E42" s="21">
        <v>13.9</v>
      </c>
      <c r="F42" s="21">
        <v>5.2</v>
      </c>
      <c r="G42" s="21">
        <v>16.8</v>
      </c>
      <c r="H42" s="13">
        <v>11.4</v>
      </c>
      <c r="I42" s="364"/>
      <c r="J42" s="242"/>
    </row>
    <row r="43" spans="1:10" ht="15" customHeight="1" x14ac:dyDescent="0.25">
      <c r="A43" s="324" t="s">
        <v>234</v>
      </c>
      <c r="B43" s="21"/>
      <c r="C43" s="21"/>
      <c r="D43" s="21"/>
      <c r="E43" s="21"/>
      <c r="F43" s="21"/>
      <c r="G43" s="21"/>
      <c r="H43" s="13"/>
      <c r="I43" s="264"/>
    </row>
    <row r="44" spans="1:10" ht="15" customHeight="1" x14ac:dyDescent="0.25">
      <c r="A44" s="325" t="s">
        <v>64</v>
      </c>
      <c r="B44" s="21">
        <v>100</v>
      </c>
      <c r="C44" s="21">
        <v>26.2</v>
      </c>
      <c r="D44" s="21">
        <v>28.3</v>
      </c>
      <c r="E44" s="21">
        <v>14.4</v>
      </c>
      <c r="F44" s="21" t="s">
        <v>72</v>
      </c>
      <c r="G44" s="21">
        <v>14.7</v>
      </c>
      <c r="H44" s="13" t="s">
        <v>72</v>
      </c>
      <c r="I44" s="364"/>
      <c r="J44" s="242"/>
    </row>
    <row r="45" spans="1:10" ht="15" customHeight="1" x14ac:dyDescent="0.25">
      <c r="A45" s="326" t="s">
        <v>65</v>
      </c>
      <c r="B45" s="21"/>
      <c r="C45" s="21"/>
      <c r="D45" s="21"/>
      <c r="E45" s="21"/>
      <c r="F45" s="21"/>
      <c r="G45" s="21"/>
      <c r="H45" s="13"/>
      <c r="I45" s="264"/>
    </row>
    <row r="46" spans="1:10" x14ac:dyDescent="0.25">
      <c r="A46" s="325" t="s">
        <v>66</v>
      </c>
      <c r="B46" s="21">
        <v>100</v>
      </c>
      <c r="C46" s="21">
        <v>6.7</v>
      </c>
      <c r="D46" s="21">
        <v>6.8</v>
      </c>
      <c r="E46" s="21">
        <v>4.8</v>
      </c>
      <c r="F46" s="21" t="s">
        <v>72</v>
      </c>
      <c r="G46" s="21">
        <v>59.8</v>
      </c>
      <c r="H46" s="13" t="s">
        <v>72</v>
      </c>
      <c r="I46" s="264"/>
    </row>
    <row r="47" spans="1:10" x14ac:dyDescent="0.25">
      <c r="A47" s="326" t="s">
        <v>67</v>
      </c>
      <c r="B47" s="21"/>
      <c r="C47" s="21"/>
      <c r="D47" s="21"/>
      <c r="E47" s="21"/>
      <c r="F47" s="21"/>
      <c r="G47" s="21"/>
      <c r="H47" s="13"/>
      <c r="I47" s="264"/>
    </row>
    <row r="48" spans="1:10" x14ac:dyDescent="0.25">
      <c r="A48" s="41" t="s">
        <v>68</v>
      </c>
      <c r="B48" s="21">
        <v>100</v>
      </c>
      <c r="C48" s="21">
        <v>11.3</v>
      </c>
      <c r="D48" s="21">
        <v>33.9</v>
      </c>
      <c r="E48" s="21">
        <v>5.7</v>
      </c>
      <c r="F48" s="21">
        <v>2.5</v>
      </c>
      <c r="G48" s="21">
        <v>31.4</v>
      </c>
      <c r="H48" s="13">
        <v>15.2</v>
      </c>
      <c r="I48" s="364"/>
    </row>
    <row r="49" spans="1:8" x14ac:dyDescent="0.2">
      <c r="A49" s="90" t="s">
        <v>69</v>
      </c>
      <c r="B49" s="6"/>
      <c r="C49" s="22"/>
      <c r="D49" s="22"/>
      <c r="E49" s="22"/>
      <c r="F49" s="22"/>
      <c r="G49" s="22"/>
      <c r="H49" s="22"/>
    </row>
    <row r="50" spans="1:8" x14ac:dyDescent="0.25">
      <c r="A50" s="264"/>
      <c r="B50" s="108"/>
      <c r="C50" s="264"/>
      <c r="D50" s="264"/>
      <c r="E50" s="264"/>
      <c r="F50" s="264"/>
      <c r="G50" s="264"/>
      <c r="H50" s="264"/>
    </row>
    <row r="51" spans="1:8" x14ac:dyDescent="0.25">
      <c r="A51" s="264"/>
      <c r="B51" s="108"/>
      <c r="C51" s="264"/>
      <c r="D51" s="264"/>
      <c r="E51" s="264"/>
      <c r="F51" s="264"/>
      <c r="G51" s="264"/>
      <c r="H51" s="264"/>
    </row>
    <row r="52" spans="1:8" x14ac:dyDescent="0.25">
      <c r="A52" s="264"/>
      <c r="B52" s="108"/>
      <c r="C52" s="264"/>
      <c r="D52" s="264"/>
      <c r="E52" s="264"/>
      <c r="F52" s="264"/>
      <c r="G52" s="264"/>
      <c r="H52" s="264"/>
    </row>
    <row r="53" spans="1:8" x14ac:dyDescent="0.25">
      <c r="A53" s="264"/>
      <c r="B53" s="108"/>
      <c r="C53" s="264"/>
      <c r="D53" s="264"/>
      <c r="E53" s="264"/>
      <c r="F53" s="264"/>
      <c r="G53" s="264"/>
      <c r="H53" s="264"/>
    </row>
    <row r="54" spans="1:8" x14ac:dyDescent="0.25">
      <c r="A54" s="264"/>
      <c r="B54" s="108"/>
      <c r="C54" s="264"/>
      <c r="D54" s="264"/>
      <c r="E54" s="264"/>
      <c r="F54" s="264"/>
      <c r="G54" s="264"/>
      <c r="H54" s="264"/>
    </row>
    <row r="55" spans="1:8" x14ac:dyDescent="0.25">
      <c r="A55" s="264"/>
      <c r="B55" s="108"/>
      <c r="C55" s="264"/>
      <c r="D55" s="264"/>
      <c r="E55" s="264"/>
      <c r="F55" s="264"/>
      <c r="G55" s="264"/>
      <c r="H55" s="264"/>
    </row>
    <row r="56" spans="1:8" x14ac:dyDescent="0.25">
      <c r="A56" s="264"/>
      <c r="B56" s="108"/>
      <c r="C56" s="264"/>
      <c r="D56" s="264"/>
      <c r="E56" s="264"/>
      <c r="F56" s="264"/>
      <c r="G56" s="264"/>
      <c r="H56" s="264"/>
    </row>
    <row r="57" spans="1:8" x14ac:dyDescent="0.25">
      <c r="A57" s="264"/>
      <c r="B57" s="108"/>
      <c r="C57" s="264"/>
      <c r="D57" s="264"/>
      <c r="E57" s="264"/>
      <c r="F57" s="264"/>
      <c r="G57" s="264"/>
      <c r="H57" s="264"/>
    </row>
    <row r="58" spans="1:8" x14ac:dyDescent="0.25">
      <c r="A58" s="264"/>
      <c r="B58" s="108"/>
      <c r="C58" s="264"/>
      <c r="D58" s="264"/>
      <c r="E58" s="264"/>
      <c r="F58" s="264"/>
      <c r="G58" s="264"/>
      <c r="H58" s="264"/>
    </row>
    <row r="59" spans="1:8" x14ac:dyDescent="0.25">
      <c r="A59" s="264"/>
      <c r="B59" s="108"/>
      <c r="C59" s="264"/>
      <c r="D59" s="264"/>
      <c r="E59" s="264"/>
      <c r="F59" s="264"/>
      <c r="G59" s="264"/>
      <c r="H59" s="264"/>
    </row>
  </sheetData>
  <mergeCells count="6">
    <mergeCell ref="A33:H33"/>
    <mergeCell ref="A1:H1"/>
    <mergeCell ref="A2:H2"/>
    <mergeCell ref="A3:A4"/>
    <mergeCell ref="B3:H3"/>
    <mergeCell ref="A5:H5"/>
  </mergeCells>
  <hyperlinks>
    <hyperlink ref="I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27"/>
  <sheetViews>
    <sheetView workbookViewId="0">
      <pane ySplit="4" topLeftCell="A5" activePane="bottomLeft" state="frozen"/>
      <selection activeCell="H1" sqref="H1"/>
      <selection pane="bottomLeft" sqref="A1:E1"/>
    </sheetView>
  </sheetViews>
  <sheetFormatPr defaultRowHeight="14.25" x14ac:dyDescent="0.25"/>
  <cols>
    <col min="1" max="1" width="38.28515625" style="228" customWidth="1"/>
    <col min="2" max="4" width="12.7109375" style="228" customWidth="1"/>
    <col min="5" max="5" width="11.85546875" style="228" customWidth="1"/>
    <col min="6" max="7" width="9.140625" style="228"/>
    <col min="8" max="8" width="8.7109375" style="228" customWidth="1"/>
    <col min="9" max="16384" width="9.140625" style="228"/>
  </cols>
  <sheetData>
    <row r="1" spans="1:6" ht="31.5" customHeight="1" x14ac:dyDescent="0.25">
      <c r="A1" s="450" t="s">
        <v>466</v>
      </c>
      <c r="B1" s="450"/>
      <c r="C1" s="450"/>
      <c r="D1" s="450"/>
      <c r="E1" s="450"/>
      <c r="F1" s="72" t="s">
        <v>7</v>
      </c>
    </row>
    <row r="2" spans="1:6" x14ac:dyDescent="0.25">
      <c r="A2" s="557" t="s">
        <v>75</v>
      </c>
      <c r="B2" s="557"/>
      <c r="C2" s="557"/>
      <c r="D2" s="557"/>
      <c r="E2" s="557"/>
    </row>
    <row r="3" spans="1:6" ht="102" x14ac:dyDescent="0.25">
      <c r="A3" s="558" t="s">
        <v>266</v>
      </c>
      <c r="B3" s="559"/>
      <c r="C3" s="555" t="s">
        <v>315</v>
      </c>
      <c r="D3" s="327" t="s">
        <v>506</v>
      </c>
      <c r="E3" s="328" t="s">
        <v>505</v>
      </c>
    </row>
    <row r="4" spans="1:6" ht="30.75" customHeight="1" x14ac:dyDescent="0.25">
      <c r="A4" s="560"/>
      <c r="B4" s="561"/>
      <c r="C4" s="556"/>
      <c r="D4" s="545" t="s">
        <v>398</v>
      </c>
      <c r="E4" s="562"/>
    </row>
    <row r="5" spans="1:6" ht="15" customHeight="1" x14ac:dyDescent="0.25">
      <c r="A5" s="25" t="s">
        <v>10</v>
      </c>
      <c r="B5" s="26">
        <v>2014</v>
      </c>
      <c r="C5" s="26">
        <v>1050</v>
      </c>
      <c r="D5" s="399">
        <v>14435636.6</v>
      </c>
      <c r="E5" s="28">
        <v>74.7</v>
      </c>
    </row>
    <row r="6" spans="1:6" ht="15" customHeight="1" x14ac:dyDescent="0.25">
      <c r="A6" s="253" t="s">
        <v>11</v>
      </c>
      <c r="B6" s="26">
        <v>2015</v>
      </c>
      <c r="C6" s="26">
        <v>1252</v>
      </c>
      <c r="D6" s="399">
        <v>15986820.6</v>
      </c>
      <c r="E6" s="28">
        <v>72.7</v>
      </c>
    </row>
    <row r="7" spans="1:6" ht="15" customHeight="1" x14ac:dyDescent="0.25">
      <c r="A7" s="343"/>
      <c r="B7" s="26">
        <v>2016</v>
      </c>
      <c r="C7" s="26">
        <v>1272</v>
      </c>
      <c r="D7" s="399">
        <v>16530481.699999999</v>
      </c>
      <c r="E7" s="28">
        <v>77.2</v>
      </c>
    </row>
    <row r="8" spans="1:6" ht="15" customHeight="1" x14ac:dyDescent="0.25">
      <c r="A8" s="343"/>
      <c r="B8" s="26">
        <v>2017</v>
      </c>
      <c r="C8" s="26">
        <v>1382</v>
      </c>
      <c r="D8" s="399">
        <v>17408829.300000001</v>
      </c>
      <c r="E8" s="28">
        <v>81.469525351713344</v>
      </c>
    </row>
    <row r="9" spans="1:6" ht="15" customHeight="1" x14ac:dyDescent="0.25">
      <c r="A9" s="343"/>
      <c r="B9" s="30">
        <v>2018</v>
      </c>
      <c r="C9" s="30">
        <v>1487</v>
      </c>
      <c r="D9" s="75">
        <v>19729873.800000001</v>
      </c>
      <c r="E9" s="76">
        <v>81.3</v>
      </c>
    </row>
    <row r="10" spans="1:6" ht="15" customHeight="1" x14ac:dyDescent="0.25">
      <c r="A10" s="531"/>
      <c r="B10" s="546"/>
      <c r="C10" s="31"/>
      <c r="D10" s="75"/>
      <c r="E10" s="76"/>
    </row>
    <row r="11" spans="1:6" ht="15" customHeight="1" x14ac:dyDescent="0.25">
      <c r="A11" s="523" t="s">
        <v>58</v>
      </c>
      <c r="B11" s="547"/>
      <c r="C11" s="26">
        <v>1224</v>
      </c>
      <c r="D11" s="27">
        <v>6570078.4000000004</v>
      </c>
      <c r="E11" s="28">
        <v>66.8</v>
      </c>
    </row>
    <row r="12" spans="1:6" ht="15" customHeight="1" x14ac:dyDescent="0.25">
      <c r="A12" s="491" t="s">
        <v>59</v>
      </c>
      <c r="B12" s="492"/>
      <c r="C12" s="26"/>
      <c r="D12" s="27"/>
      <c r="E12" s="28"/>
    </row>
    <row r="13" spans="1:6" x14ac:dyDescent="0.25">
      <c r="A13" s="523" t="s">
        <v>118</v>
      </c>
      <c r="B13" s="547"/>
      <c r="C13" s="26">
        <v>61</v>
      </c>
      <c r="D13" s="27">
        <v>1400257.8</v>
      </c>
      <c r="E13" s="28">
        <v>79</v>
      </c>
    </row>
    <row r="14" spans="1:6" ht="15" customHeight="1" x14ac:dyDescent="0.25">
      <c r="A14" s="491" t="s">
        <v>61</v>
      </c>
      <c r="B14" s="492"/>
      <c r="C14" s="26"/>
      <c r="D14" s="27"/>
      <c r="E14" s="28"/>
    </row>
    <row r="15" spans="1:6" ht="15" customHeight="1" x14ac:dyDescent="0.25">
      <c r="A15" s="523" t="s">
        <v>62</v>
      </c>
      <c r="B15" s="547"/>
      <c r="C15" s="26">
        <v>178</v>
      </c>
      <c r="D15" s="27">
        <v>11735705.199999999</v>
      </c>
      <c r="E15" s="28">
        <v>89.7</v>
      </c>
    </row>
    <row r="16" spans="1:6" ht="15" customHeight="1" x14ac:dyDescent="0.25">
      <c r="A16" s="491" t="s">
        <v>63</v>
      </c>
      <c r="B16" s="492"/>
      <c r="C16" s="26"/>
      <c r="D16" s="27"/>
      <c r="E16" s="28"/>
    </row>
    <row r="17" spans="1:5" ht="15" customHeight="1" x14ac:dyDescent="0.25">
      <c r="A17" s="472" t="s">
        <v>233</v>
      </c>
      <c r="B17" s="473"/>
      <c r="C17" s="26">
        <v>119</v>
      </c>
      <c r="D17" s="27">
        <v>9554042.5999999996</v>
      </c>
      <c r="E17" s="28">
        <v>90.8</v>
      </c>
    </row>
    <row r="18" spans="1:5" ht="15" customHeight="1" x14ac:dyDescent="0.25">
      <c r="A18" s="474" t="s">
        <v>429</v>
      </c>
      <c r="B18" s="475"/>
      <c r="C18" s="26"/>
      <c r="D18" s="27"/>
      <c r="E18" s="28"/>
    </row>
    <row r="19" spans="1:5" ht="15" customHeight="1" x14ac:dyDescent="0.25">
      <c r="A19" s="476" t="s">
        <v>64</v>
      </c>
      <c r="B19" s="477"/>
      <c r="C19" s="26">
        <v>95</v>
      </c>
      <c r="D19" s="27">
        <v>9431579.4000000004</v>
      </c>
      <c r="E19" s="28">
        <v>90.8</v>
      </c>
    </row>
    <row r="20" spans="1:5" ht="15" customHeight="1" x14ac:dyDescent="0.25">
      <c r="A20" s="478" t="s">
        <v>65</v>
      </c>
      <c r="B20" s="479"/>
      <c r="C20" s="26"/>
      <c r="D20" s="27"/>
      <c r="E20" s="28"/>
    </row>
    <row r="21" spans="1:5" ht="15" customHeight="1" x14ac:dyDescent="0.25">
      <c r="A21" s="476" t="s">
        <v>66</v>
      </c>
      <c r="B21" s="477"/>
      <c r="C21" s="26">
        <v>24</v>
      </c>
      <c r="D21" s="27">
        <v>122463.2</v>
      </c>
      <c r="E21" s="28">
        <v>91.5</v>
      </c>
    </row>
    <row r="22" spans="1:5" ht="15" customHeight="1" x14ac:dyDescent="0.25">
      <c r="A22" s="478" t="s">
        <v>67</v>
      </c>
      <c r="B22" s="479"/>
      <c r="C22" s="26"/>
      <c r="D22" s="27"/>
      <c r="E22" s="28"/>
    </row>
    <row r="23" spans="1:5" ht="15" customHeight="1" x14ac:dyDescent="0.2">
      <c r="A23" s="529" t="s">
        <v>68</v>
      </c>
      <c r="B23" s="548"/>
      <c r="C23" s="26">
        <v>24</v>
      </c>
      <c r="D23" s="27">
        <v>23832.400000000001</v>
      </c>
      <c r="E23" s="28">
        <v>53.5</v>
      </c>
    </row>
    <row r="24" spans="1:5" ht="15" customHeight="1" x14ac:dyDescent="0.2">
      <c r="A24" s="491" t="s">
        <v>69</v>
      </c>
      <c r="B24" s="492"/>
      <c r="C24" s="344"/>
      <c r="D24" s="344"/>
      <c r="E24" s="345"/>
    </row>
    <row r="25" spans="1:5" ht="15" customHeight="1" x14ac:dyDescent="0.25">
      <c r="A25" s="554"/>
      <c r="B25" s="554"/>
    </row>
    <row r="26" spans="1:5" x14ac:dyDescent="0.25">
      <c r="A26" s="552" t="s">
        <v>213</v>
      </c>
      <c r="B26" s="552"/>
      <c r="C26" s="552"/>
      <c r="D26" s="552"/>
      <c r="E26" s="552"/>
    </row>
    <row r="27" spans="1:5" x14ac:dyDescent="0.25">
      <c r="A27" s="553" t="s">
        <v>216</v>
      </c>
      <c r="B27" s="553"/>
      <c r="C27" s="553"/>
      <c r="D27" s="553"/>
      <c r="E27" s="553"/>
    </row>
  </sheetData>
  <mergeCells count="23">
    <mergeCell ref="A1:E1"/>
    <mergeCell ref="A2:E2"/>
    <mergeCell ref="A12:B12"/>
    <mergeCell ref="A13:B13"/>
    <mergeCell ref="A14:B14"/>
    <mergeCell ref="A3:B4"/>
    <mergeCell ref="D4:E4"/>
    <mergeCell ref="A26:E26"/>
    <mergeCell ref="A27:E27"/>
    <mergeCell ref="A25:B25"/>
    <mergeCell ref="C3:C4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60"/>
  <sheetViews>
    <sheetView workbookViewId="0">
      <pane ySplit="5" topLeftCell="A6" activePane="bottomLeft" state="frozen"/>
      <selection activeCell="H1" sqref="H1"/>
      <selection pane="bottomLeft" sqref="A1:G1"/>
    </sheetView>
  </sheetViews>
  <sheetFormatPr defaultRowHeight="14.25" x14ac:dyDescent="0.2"/>
  <cols>
    <col min="1" max="1" width="38" style="22" customWidth="1"/>
    <col min="2" max="7" width="13.7109375" style="22" customWidth="1"/>
    <col min="8" max="8" width="9.140625" style="22" customWidth="1"/>
    <col min="9" max="9" width="10.28515625" style="22" bestFit="1" customWidth="1"/>
    <col min="10" max="16384" width="9.140625" style="22"/>
  </cols>
  <sheetData>
    <row r="1" spans="1:11" ht="24.95" customHeight="1" x14ac:dyDescent="0.2">
      <c r="A1" s="518" t="s">
        <v>488</v>
      </c>
      <c r="B1" s="518"/>
      <c r="C1" s="518"/>
      <c r="D1" s="518"/>
      <c r="E1" s="518"/>
      <c r="F1" s="518"/>
      <c r="G1" s="518"/>
      <c r="H1" s="72" t="s">
        <v>7</v>
      </c>
    </row>
    <row r="2" spans="1:11" x14ac:dyDescent="0.2">
      <c r="A2" s="563" t="s">
        <v>239</v>
      </c>
      <c r="B2" s="563"/>
      <c r="C2" s="563"/>
      <c r="D2" s="563"/>
      <c r="E2" s="563"/>
      <c r="F2" s="563"/>
      <c r="G2" s="563"/>
    </row>
    <row r="3" spans="1:11" ht="33.75" customHeight="1" x14ac:dyDescent="0.2">
      <c r="A3" s="505" t="s">
        <v>266</v>
      </c>
      <c r="B3" s="508" t="s">
        <v>279</v>
      </c>
      <c r="C3" s="485" t="s">
        <v>329</v>
      </c>
      <c r="D3" s="486"/>
      <c r="E3" s="486"/>
      <c r="F3" s="483"/>
      <c r="G3" s="511" t="s">
        <v>328</v>
      </c>
    </row>
    <row r="4" spans="1:11" ht="87" customHeight="1" x14ac:dyDescent="0.2">
      <c r="A4" s="506"/>
      <c r="B4" s="510"/>
      <c r="C4" s="199" t="s">
        <v>294</v>
      </c>
      <c r="D4" s="199" t="s">
        <v>428</v>
      </c>
      <c r="E4" s="199" t="s">
        <v>401</v>
      </c>
      <c r="F4" s="199" t="s">
        <v>518</v>
      </c>
      <c r="G4" s="512"/>
    </row>
    <row r="5" spans="1:11" ht="36" customHeight="1" x14ac:dyDescent="0.2">
      <c r="A5" s="506"/>
      <c r="B5" s="511" t="s">
        <v>319</v>
      </c>
      <c r="C5" s="558"/>
      <c r="D5" s="558"/>
      <c r="E5" s="558"/>
      <c r="F5" s="558"/>
      <c r="G5" s="558"/>
    </row>
    <row r="6" spans="1:11" x14ac:dyDescent="0.2">
      <c r="A6" s="463" t="s">
        <v>390</v>
      </c>
      <c r="B6" s="464"/>
      <c r="C6" s="464"/>
      <c r="D6" s="464"/>
      <c r="E6" s="464"/>
      <c r="F6" s="464"/>
      <c r="G6" s="465"/>
    </row>
    <row r="7" spans="1:11" x14ac:dyDescent="0.2">
      <c r="A7" s="336" t="s">
        <v>10</v>
      </c>
      <c r="B7" s="8">
        <v>266283</v>
      </c>
      <c r="C7" s="8">
        <v>203588</v>
      </c>
      <c r="D7" s="8">
        <v>150782</v>
      </c>
      <c r="E7" s="8">
        <v>32279</v>
      </c>
      <c r="F7" s="8">
        <v>20527</v>
      </c>
      <c r="G7" s="8">
        <v>62695</v>
      </c>
    </row>
    <row r="8" spans="1:11" ht="15" customHeight="1" x14ac:dyDescent="0.2">
      <c r="A8" s="337" t="s">
        <v>11</v>
      </c>
      <c r="B8" s="8"/>
      <c r="C8" s="8"/>
      <c r="D8" s="8"/>
      <c r="E8" s="8"/>
      <c r="F8" s="8"/>
      <c r="G8" s="8"/>
    </row>
    <row r="9" spans="1:11" ht="15" customHeight="1" x14ac:dyDescent="0.2">
      <c r="A9" s="338" t="s">
        <v>58</v>
      </c>
      <c r="B9" s="6">
        <v>113395</v>
      </c>
      <c r="C9" s="6">
        <v>98400</v>
      </c>
      <c r="D9" s="6">
        <v>64623</v>
      </c>
      <c r="E9" s="6">
        <v>22259</v>
      </c>
      <c r="F9" s="6">
        <v>11518</v>
      </c>
      <c r="G9" s="6">
        <v>14995</v>
      </c>
    </row>
    <row r="10" spans="1:11" ht="15" customHeight="1" x14ac:dyDescent="0.2">
      <c r="A10" s="310" t="s">
        <v>59</v>
      </c>
      <c r="B10" s="6"/>
      <c r="C10" s="6"/>
      <c r="D10" s="6"/>
      <c r="E10" s="6"/>
      <c r="F10" s="6"/>
      <c r="G10" s="6"/>
    </row>
    <row r="11" spans="1:11" x14ac:dyDescent="0.2">
      <c r="A11" s="338" t="s">
        <v>60</v>
      </c>
      <c r="B11" s="6">
        <v>8080</v>
      </c>
      <c r="C11" s="6">
        <v>6086</v>
      </c>
      <c r="D11" s="6">
        <v>3997</v>
      </c>
      <c r="E11" s="6">
        <v>1172</v>
      </c>
      <c r="F11" s="6">
        <v>917</v>
      </c>
      <c r="G11" s="6">
        <v>1994</v>
      </c>
    </row>
    <row r="12" spans="1:11" x14ac:dyDescent="0.2">
      <c r="A12" s="310" t="s">
        <v>117</v>
      </c>
      <c r="B12" s="6"/>
      <c r="C12" s="6"/>
      <c r="D12" s="6"/>
      <c r="E12" s="6"/>
      <c r="F12" s="6"/>
      <c r="G12" s="6"/>
      <c r="J12" s="186"/>
      <c r="K12" s="186"/>
    </row>
    <row r="13" spans="1:11" x14ac:dyDescent="0.2">
      <c r="A13" s="338" t="s">
        <v>62</v>
      </c>
      <c r="B13" s="6">
        <v>141877</v>
      </c>
      <c r="C13" s="6">
        <v>98073</v>
      </c>
      <c r="D13" s="6">
        <v>81436</v>
      </c>
      <c r="E13" s="6">
        <v>8668</v>
      </c>
      <c r="F13" s="6">
        <v>7969</v>
      </c>
      <c r="G13" s="6">
        <v>43804</v>
      </c>
    </row>
    <row r="14" spans="1:11" x14ac:dyDescent="0.2">
      <c r="A14" s="310" t="s">
        <v>63</v>
      </c>
      <c r="B14" s="6"/>
      <c r="C14" s="6"/>
      <c r="D14" s="6"/>
      <c r="E14" s="6"/>
      <c r="F14" s="6"/>
      <c r="G14" s="6"/>
    </row>
    <row r="15" spans="1:11" x14ac:dyDescent="0.2">
      <c r="A15" s="339" t="s">
        <v>233</v>
      </c>
      <c r="B15" s="6">
        <v>125036</v>
      </c>
      <c r="C15" s="6">
        <v>86589</v>
      </c>
      <c r="D15" s="6">
        <v>73984</v>
      </c>
      <c r="E15" s="6">
        <v>6520</v>
      </c>
      <c r="F15" s="6">
        <v>6085</v>
      </c>
      <c r="G15" s="6">
        <v>38447</v>
      </c>
    </row>
    <row r="16" spans="1:11" x14ac:dyDescent="0.2">
      <c r="A16" s="340" t="s">
        <v>240</v>
      </c>
      <c r="B16" s="6"/>
      <c r="C16" s="6"/>
      <c r="D16" s="6"/>
      <c r="E16" s="6"/>
      <c r="F16" s="6"/>
      <c r="G16" s="6"/>
    </row>
    <row r="17" spans="1:8" x14ac:dyDescent="0.2">
      <c r="A17" s="341" t="s">
        <v>64</v>
      </c>
      <c r="B17" s="6">
        <v>114123</v>
      </c>
      <c r="C17" s="6">
        <v>80452</v>
      </c>
      <c r="D17" s="6">
        <v>68216</v>
      </c>
      <c r="E17" s="6">
        <v>6429</v>
      </c>
      <c r="F17" s="6">
        <v>5807</v>
      </c>
      <c r="G17" s="6">
        <v>33671</v>
      </c>
    </row>
    <row r="18" spans="1:8" x14ac:dyDescent="0.2">
      <c r="A18" s="342" t="s">
        <v>65</v>
      </c>
      <c r="B18" s="6"/>
      <c r="C18" s="6"/>
      <c r="D18" s="6"/>
      <c r="E18" s="6"/>
      <c r="F18" s="6"/>
      <c r="G18" s="6"/>
    </row>
    <row r="19" spans="1:8" x14ac:dyDescent="0.2">
      <c r="A19" s="341" t="s">
        <v>66</v>
      </c>
      <c r="B19" s="6">
        <v>10913</v>
      </c>
      <c r="C19" s="6">
        <v>6137</v>
      </c>
      <c r="D19" s="6">
        <v>5768</v>
      </c>
      <c r="E19" s="6">
        <v>91</v>
      </c>
      <c r="F19" s="6">
        <v>278</v>
      </c>
      <c r="G19" s="6">
        <v>4776</v>
      </c>
    </row>
    <row r="20" spans="1:8" x14ac:dyDescent="0.2">
      <c r="A20" s="342" t="s">
        <v>67</v>
      </c>
      <c r="B20" s="6"/>
      <c r="C20" s="6"/>
      <c r="D20" s="6"/>
      <c r="E20" s="6"/>
      <c r="F20" s="6"/>
      <c r="G20" s="6"/>
    </row>
    <row r="21" spans="1:8" x14ac:dyDescent="0.2">
      <c r="A21" s="10" t="s">
        <v>68</v>
      </c>
      <c r="B21" s="6">
        <v>2931</v>
      </c>
      <c r="C21" s="6">
        <v>1029</v>
      </c>
      <c r="D21" s="6">
        <v>726</v>
      </c>
      <c r="E21" s="6">
        <v>180</v>
      </c>
      <c r="F21" s="6">
        <v>123</v>
      </c>
      <c r="G21" s="6">
        <v>1902</v>
      </c>
    </row>
    <row r="22" spans="1:8" x14ac:dyDescent="0.2">
      <c r="A22" s="310" t="s">
        <v>69</v>
      </c>
      <c r="B22" s="6"/>
      <c r="C22" s="6"/>
      <c r="D22" s="6"/>
      <c r="E22" s="6"/>
      <c r="F22" s="6"/>
      <c r="G22" s="6"/>
    </row>
    <row r="23" spans="1:8" s="334" customFormat="1" ht="14.25" customHeight="1" x14ac:dyDescent="0.25">
      <c r="A23" s="566" t="s">
        <v>331</v>
      </c>
      <c r="B23" s="567"/>
      <c r="C23" s="567"/>
      <c r="D23" s="567"/>
      <c r="E23" s="567"/>
      <c r="F23" s="567"/>
      <c r="G23" s="568"/>
    </row>
    <row r="24" spans="1:8" x14ac:dyDescent="0.2">
      <c r="A24" s="5" t="s">
        <v>10</v>
      </c>
      <c r="B24" s="335"/>
      <c r="C24" s="335"/>
      <c r="D24" s="335"/>
      <c r="E24" s="335"/>
      <c r="F24" s="335"/>
      <c r="G24" s="335"/>
      <c r="H24" s="97"/>
    </row>
    <row r="25" spans="1:8" x14ac:dyDescent="0.2">
      <c r="A25" s="248" t="s">
        <v>11</v>
      </c>
      <c r="B25" s="8">
        <v>104211</v>
      </c>
      <c r="C25" s="8">
        <v>75808</v>
      </c>
      <c r="D25" s="8">
        <v>53970</v>
      </c>
      <c r="E25" s="8">
        <v>10895</v>
      </c>
      <c r="F25" s="8">
        <v>10943</v>
      </c>
      <c r="G25" s="8">
        <v>28403</v>
      </c>
    </row>
    <row r="26" spans="1:8" x14ac:dyDescent="0.2">
      <c r="A26" s="306" t="s">
        <v>58</v>
      </c>
      <c r="B26" s="6"/>
      <c r="C26" s="6"/>
      <c r="D26" s="6"/>
      <c r="E26" s="6"/>
      <c r="F26" s="6"/>
      <c r="G26" s="6"/>
    </row>
    <row r="27" spans="1:8" x14ac:dyDescent="0.2">
      <c r="A27" s="309" t="s">
        <v>59</v>
      </c>
      <c r="B27" s="6">
        <v>29301</v>
      </c>
      <c r="C27" s="6">
        <v>24976</v>
      </c>
      <c r="D27" s="6">
        <v>14957</v>
      </c>
      <c r="E27" s="6">
        <v>5532</v>
      </c>
      <c r="F27" s="6">
        <v>4487</v>
      </c>
      <c r="G27" s="6">
        <v>4325</v>
      </c>
    </row>
    <row r="28" spans="1:8" x14ac:dyDescent="0.2">
      <c r="A28" s="306" t="s">
        <v>60</v>
      </c>
      <c r="B28" s="6"/>
      <c r="C28" s="6"/>
      <c r="D28" s="6"/>
      <c r="E28" s="6"/>
      <c r="F28" s="6"/>
      <c r="G28" s="6"/>
    </row>
    <row r="29" spans="1:8" x14ac:dyDescent="0.2">
      <c r="A29" s="309" t="s">
        <v>117</v>
      </c>
      <c r="B29" s="6">
        <v>4659</v>
      </c>
      <c r="C29" s="6">
        <v>3850</v>
      </c>
      <c r="D29" s="6">
        <v>2326</v>
      </c>
      <c r="E29" s="6">
        <v>908</v>
      </c>
      <c r="F29" s="6">
        <v>616</v>
      </c>
      <c r="G29" s="6">
        <v>809</v>
      </c>
    </row>
    <row r="30" spans="1:8" x14ac:dyDescent="0.2">
      <c r="A30" s="306" t="s">
        <v>62</v>
      </c>
      <c r="B30" s="6"/>
      <c r="C30" s="6"/>
      <c r="D30" s="6"/>
      <c r="E30" s="6"/>
      <c r="F30" s="6"/>
      <c r="G30" s="6"/>
    </row>
    <row r="31" spans="1:8" x14ac:dyDescent="0.2">
      <c r="A31" s="309" t="s">
        <v>63</v>
      </c>
      <c r="B31" s="6">
        <v>68979</v>
      </c>
      <c r="C31" s="6">
        <v>46510</v>
      </c>
      <c r="D31" s="6">
        <v>36373</v>
      </c>
      <c r="E31" s="6">
        <v>4377</v>
      </c>
      <c r="F31" s="6">
        <v>5760</v>
      </c>
      <c r="G31" s="6">
        <v>22469</v>
      </c>
    </row>
    <row r="32" spans="1:8" x14ac:dyDescent="0.2">
      <c r="A32" s="316" t="s">
        <v>233</v>
      </c>
      <c r="B32" s="6"/>
      <c r="C32" s="6"/>
      <c r="D32" s="6"/>
      <c r="E32" s="6"/>
      <c r="F32" s="6"/>
      <c r="G32" s="6"/>
    </row>
    <row r="33" spans="1:14" x14ac:dyDescent="0.2">
      <c r="A33" s="314" t="s">
        <v>240</v>
      </c>
      <c r="B33" s="6">
        <v>60436</v>
      </c>
      <c r="C33" s="6">
        <v>40790</v>
      </c>
      <c r="D33" s="6">
        <v>33078</v>
      </c>
      <c r="E33" s="6">
        <v>3276</v>
      </c>
      <c r="F33" s="6">
        <v>4436</v>
      </c>
      <c r="G33" s="6">
        <v>19646</v>
      </c>
    </row>
    <row r="34" spans="1:14" x14ac:dyDescent="0.2">
      <c r="A34" s="313" t="s">
        <v>64</v>
      </c>
      <c r="B34" s="6"/>
      <c r="C34" s="6"/>
      <c r="D34" s="6"/>
      <c r="E34" s="6"/>
      <c r="F34" s="6"/>
      <c r="G34" s="6"/>
    </row>
    <row r="35" spans="1:14" x14ac:dyDescent="0.2">
      <c r="A35" s="315" t="s">
        <v>65</v>
      </c>
      <c r="B35" s="6">
        <v>55606</v>
      </c>
      <c r="C35" s="6">
        <v>38224</v>
      </c>
      <c r="D35" s="6">
        <v>30750</v>
      </c>
      <c r="E35" s="6">
        <v>3241</v>
      </c>
      <c r="F35" s="6">
        <v>4233</v>
      </c>
      <c r="G35" s="6">
        <v>17382</v>
      </c>
    </row>
    <row r="36" spans="1:14" x14ac:dyDescent="0.2">
      <c r="A36" s="313" t="s">
        <v>66</v>
      </c>
      <c r="B36" s="6"/>
      <c r="C36" s="6"/>
      <c r="D36" s="6"/>
      <c r="E36" s="6"/>
      <c r="F36" s="6"/>
      <c r="G36" s="6"/>
    </row>
    <row r="37" spans="1:14" x14ac:dyDescent="0.2">
      <c r="A37" s="315" t="s">
        <v>67</v>
      </c>
      <c r="B37" s="6">
        <v>4830</v>
      </c>
      <c r="C37" s="6">
        <v>2566</v>
      </c>
      <c r="D37" s="6">
        <v>2328</v>
      </c>
      <c r="E37" s="6">
        <v>35</v>
      </c>
      <c r="F37" s="6">
        <v>203</v>
      </c>
      <c r="G37" s="6">
        <v>2264</v>
      </c>
    </row>
    <row r="38" spans="1:14" x14ac:dyDescent="0.2">
      <c r="A38" s="24" t="s">
        <v>68</v>
      </c>
      <c r="B38" s="6"/>
      <c r="C38" s="6"/>
      <c r="D38" s="6"/>
      <c r="E38" s="6"/>
      <c r="F38" s="6"/>
      <c r="G38" s="6"/>
    </row>
    <row r="39" spans="1:14" x14ac:dyDescent="0.2">
      <c r="A39" s="309" t="s">
        <v>69</v>
      </c>
      <c r="B39" s="6">
        <v>1272</v>
      </c>
      <c r="C39" s="6">
        <v>472</v>
      </c>
      <c r="D39" s="6">
        <v>314</v>
      </c>
      <c r="E39" s="6">
        <v>78</v>
      </c>
      <c r="F39" s="6">
        <v>80</v>
      </c>
      <c r="G39" s="6">
        <v>800</v>
      </c>
    </row>
    <row r="40" spans="1:14" x14ac:dyDescent="0.2">
      <c r="A40" s="463" t="s">
        <v>352</v>
      </c>
      <c r="B40" s="464"/>
      <c r="C40" s="464"/>
      <c r="D40" s="464"/>
      <c r="E40" s="464"/>
      <c r="F40" s="464"/>
      <c r="G40" s="464"/>
    </row>
    <row r="41" spans="1:14" ht="14.25" customHeight="1" x14ac:dyDescent="0.2">
      <c r="A41" s="5" t="s">
        <v>10</v>
      </c>
      <c r="B41" s="335"/>
      <c r="C41" s="335"/>
      <c r="D41" s="335"/>
      <c r="E41" s="335"/>
      <c r="F41" s="335"/>
      <c r="G41" s="335"/>
      <c r="H41" s="97"/>
    </row>
    <row r="42" spans="1:14" x14ac:dyDescent="0.2">
      <c r="A42" s="248" t="s">
        <v>11</v>
      </c>
      <c r="B42" s="17">
        <v>100</v>
      </c>
      <c r="C42" s="17">
        <v>76.5</v>
      </c>
      <c r="D42" s="17">
        <v>56.6</v>
      </c>
      <c r="E42" s="17">
        <v>12.1</v>
      </c>
      <c r="F42" s="17">
        <v>7.7</v>
      </c>
      <c r="G42" s="17">
        <v>23.5</v>
      </c>
      <c r="H42" s="123"/>
      <c r="I42" s="73"/>
      <c r="J42" s="73"/>
      <c r="K42" s="73"/>
      <c r="L42" s="73"/>
      <c r="M42" s="73"/>
      <c r="N42" s="73"/>
    </row>
    <row r="43" spans="1:14" x14ac:dyDescent="0.2">
      <c r="A43" s="306" t="s">
        <v>58</v>
      </c>
      <c r="B43" s="17"/>
      <c r="C43" s="17"/>
      <c r="D43" s="17"/>
      <c r="E43" s="17"/>
      <c r="F43" s="17"/>
      <c r="G43" s="17"/>
      <c r="H43" s="97"/>
      <c r="I43" s="73"/>
      <c r="J43" s="73"/>
      <c r="K43" s="73"/>
      <c r="L43" s="73"/>
      <c r="M43" s="73"/>
      <c r="N43" s="73"/>
    </row>
    <row r="44" spans="1:14" x14ac:dyDescent="0.2">
      <c r="A44" s="309" t="s">
        <v>59</v>
      </c>
      <c r="B44" s="17">
        <v>100</v>
      </c>
      <c r="C44" s="21">
        <v>86.8</v>
      </c>
      <c r="D44" s="21">
        <v>57</v>
      </c>
      <c r="E44" s="21">
        <v>19.600000000000001</v>
      </c>
      <c r="F44" s="21">
        <v>10.199999999999999</v>
      </c>
      <c r="G44" s="21">
        <v>13.2</v>
      </c>
      <c r="H44" s="123"/>
      <c r="I44" s="73"/>
      <c r="J44" s="73"/>
      <c r="K44" s="73"/>
      <c r="L44" s="73"/>
      <c r="M44" s="73"/>
      <c r="N44" s="73"/>
    </row>
    <row r="45" spans="1:14" x14ac:dyDescent="0.2">
      <c r="A45" s="306" t="s">
        <v>60</v>
      </c>
      <c r="B45" s="17"/>
      <c r="C45" s="21"/>
      <c r="D45" s="21"/>
      <c r="E45" s="21"/>
      <c r="F45" s="21"/>
      <c r="G45" s="21"/>
      <c r="H45" s="97"/>
      <c r="I45" s="73"/>
      <c r="J45" s="73"/>
      <c r="K45" s="73"/>
      <c r="L45" s="73"/>
      <c r="M45" s="73"/>
      <c r="N45" s="73"/>
    </row>
    <row r="46" spans="1:14" x14ac:dyDescent="0.2">
      <c r="A46" s="309" t="s">
        <v>61</v>
      </c>
      <c r="B46" s="17">
        <v>100</v>
      </c>
      <c r="C46" s="21">
        <v>75.3</v>
      </c>
      <c r="D46" s="21">
        <v>49.5</v>
      </c>
      <c r="E46" s="21">
        <v>14.5</v>
      </c>
      <c r="F46" s="21">
        <v>11.3</v>
      </c>
      <c r="G46" s="21">
        <v>24.7</v>
      </c>
      <c r="H46" s="123"/>
      <c r="I46" s="73"/>
      <c r="J46" s="73"/>
      <c r="K46" s="73"/>
      <c r="L46" s="73"/>
      <c r="M46" s="73"/>
      <c r="N46" s="73"/>
    </row>
    <row r="47" spans="1:14" x14ac:dyDescent="0.2">
      <c r="A47" s="306" t="s">
        <v>62</v>
      </c>
      <c r="B47" s="17"/>
      <c r="C47" s="21"/>
      <c r="D47" s="21"/>
      <c r="E47" s="21"/>
      <c r="F47" s="21"/>
      <c r="G47" s="21"/>
      <c r="H47" s="97"/>
      <c r="I47" s="73"/>
      <c r="J47" s="73"/>
      <c r="K47" s="73"/>
      <c r="L47" s="73"/>
      <c r="M47" s="73"/>
      <c r="N47" s="73"/>
    </row>
    <row r="48" spans="1:14" x14ac:dyDescent="0.2">
      <c r="A48" s="309" t="s">
        <v>63</v>
      </c>
      <c r="B48" s="17">
        <v>100</v>
      </c>
      <c r="C48" s="21">
        <v>69.099999999999994</v>
      </c>
      <c r="D48" s="21">
        <v>57.4</v>
      </c>
      <c r="E48" s="21">
        <v>6.1</v>
      </c>
      <c r="F48" s="21">
        <v>5.6</v>
      </c>
      <c r="G48" s="21">
        <v>30.9</v>
      </c>
      <c r="H48" s="123"/>
      <c r="I48" s="73"/>
      <c r="J48" s="73"/>
      <c r="K48" s="73"/>
      <c r="L48" s="73"/>
      <c r="M48" s="73"/>
      <c r="N48" s="73"/>
    </row>
    <row r="49" spans="1:14" x14ac:dyDescent="0.2">
      <c r="A49" s="323" t="s">
        <v>233</v>
      </c>
      <c r="B49" s="17"/>
      <c r="C49" s="21"/>
      <c r="D49" s="21"/>
      <c r="E49" s="21"/>
      <c r="F49" s="21"/>
      <c r="G49" s="21"/>
      <c r="H49" s="97"/>
      <c r="I49" s="73"/>
      <c r="J49" s="73"/>
      <c r="K49" s="73"/>
      <c r="L49" s="73"/>
      <c r="M49" s="73"/>
      <c r="N49" s="73"/>
    </row>
    <row r="50" spans="1:14" x14ac:dyDescent="0.2">
      <c r="A50" s="324" t="s">
        <v>426</v>
      </c>
      <c r="B50" s="17">
        <v>100</v>
      </c>
      <c r="C50" s="21">
        <v>69.3</v>
      </c>
      <c r="D50" s="21">
        <v>59.2</v>
      </c>
      <c r="E50" s="21">
        <v>5.2</v>
      </c>
      <c r="F50" s="21">
        <v>4.9000000000000004</v>
      </c>
      <c r="G50" s="21">
        <v>30.7</v>
      </c>
      <c r="H50" s="123"/>
      <c r="I50" s="73"/>
      <c r="J50" s="73"/>
      <c r="K50" s="73"/>
      <c r="L50" s="73"/>
      <c r="M50" s="73"/>
      <c r="N50" s="73"/>
    </row>
    <row r="51" spans="1:14" x14ac:dyDescent="0.2">
      <c r="A51" s="325" t="s">
        <v>64</v>
      </c>
      <c r="B51" s="17"/>
      <c r="C51" s="21"/>
      <c r="D51" s="21"/>
      <c r="E51" s="21"/>
      <c r="F51" s="21"/>
      <c r="G51" s="21"/>
      <c r="H51" s="97"/>
      <c r="I51" s="73"/>
      <c r="J51" s="73"/>
      <c r="K51" s="73"/>
      <c r="L51" s="73"/>
      <c r="M51" s="73"/>
      <c r="N51" s="73"/>
    </row>
    <row r="52" spans="1:14" x14ac:dyDescent="0.2">
      <c r="A52" s="326" t="s">
        <v>65</v>
      </c>
      <c r="B52" s="17">
        <v>100</v>
      </c>
      <c r="C52" s="21">
        <v>70.5</v>
      </c>
      <c r="D52" s="21">
        <v>59.8</v>
      </c>
      <c r="E52" s="21">
        <v>5.6</v>
      </c>
      <c r="F52" s="21">
        <v>5.0999999999999996</v>
      </c>
      <c r="G52" s="21">
        <v>29.5</v>
      </c>
      <c r="H52" s="123"/>
      <c r="I52" s="73"/>
      <c r="J52" s="73"/>
      <c r="K52" s="73"/>
      <c r="L52" s="73"/>
      <c r="M52" s="73"/>
      <c r="N52" s="73"/>
    </row>
    <row r="53" spans="1:14" x14ac:dyDescent="0.2">
      <c r="A53" s="325" t="s">
        <v>66</v>
      </c>
      <c r="B53" s="17"/>
      <c r="C53" s="21"/>
      <c r="D53" s="21"/>
      <c r="E53" s="21"/>
      <c r="F53" s="21"/>
      <c r="G53" s="21"/>
      <c r="H53" s="97"/>
      <c r="I53" s="73"/>
      <c r="J53" s="73"/>
      <c r="K53" s="73"/>
      <c r="L53" s="73"/>
      <c r="M53" s="73"/>
      <c r="N53" s="73"/>
    </row>
    <row r="54" spans="1:14" x14ac:dyDescent="0.2">
      <c r="A54" s="326" t="s">
        <v>67</v>
      </c>
      <c r="B54" s="17">
        <v>100</v>
      </c>
      <c r="C54" s="21">
        <v>56.2</v>
      </c>
      <c r="D54" s="21">
        <v>52.9</v>
      </c>
      <c r="E54" s="21">
        <v>0.8</v>
      </c>
      <c r="F54" s="21">
        <v>2.5</v>
      </c>
      <c r="G54" s="21">
        <v>43.8</v>
      </c>
      <c r="H54" s="123"/>
      <c r="I54" s="73"/>
      <c r="J54" s="73"/>
      <c r="K54" s="73"/>
      <c r="L54" s="73"/>
      <c r="M54" s="73"/>
      <c r="N54" s="73"/>
    </row>
    <row r="55" spans="1:14" x14ac:dyDescent="0.2">
      <c r="A55" s="24" t="s">
        <v>68</v>
      </c>
      <c r="B55" s="17"/>
      <c r="C55" s="21"/>
      <c r="D55" s="21"/>
      <c r="E55" s="21"/>
      <c r="F55" s="21"/>
      <c r="G55" s="21"/>
      <c r="H55" s="97"/>
      <c r="I55" s="73"/>
      <c r="J55" s="73"/>
      <c r="K55" s="73"/>
      <c r="L55" s="73"/>
      <c r="M55" s="73"/>
      <c r="N55" s="73"/>
    </row>
    <row r="56" spans="1:14" x14ac:dyDescent="0.2">
      <c r="A56" s="309" t="s">
        <v>69</v>
      </c>
      <c r="B56" s="17">
        <v>100</v>
      </c>
      <c r="C56" s="21">
        <v>35.1</v>
      </c>
      <c r="D56" s="21">
        <v>24.8</v>
      </c>
      <c r="E56" s="21">
        <v>6.1</v>
      </c>
      <c r="F56" s="21">
        <v>4.2</v>
      </c>
      <c r="G56" s="21">
        <v>64.900000000000006</v>
      </c>
      <c r="H56" s="123"/>
      <c r="I56" s="73"/>
      <c r="J56" s="73"/>
      <c r="K56" s="73"/>
      <c r="L56" s="73"/>
      <c r="M56" s="73"/>
      <c r="N56" s="73"/>
    </row>
    <row r="57" spans="1:14" x14ac:dyDescent="0.2">
      <c r="A57" s="564"/>
      <c r="B57" s="564"/>
      <c r="C57" s="564"/>
      <c r="D57" s="564"/>
      <c r="E57" s="564"/>
      <c r="F57" s="564"/>
      <c r="G57" s="564"/>
    </row>
    <row r="58" spans="1:14" x14ac:dyDescent="0.2">
      <c r="A58" s="565"/>
      <c r="B58" s="565"/>
      <c r="C58" s="565"/>
      <c r="D58" s="565"/>
      <c r="E58" s="565"/>
      <c r="F58" s="565"/>
      <c r="G58" s="565"/>
    </row>
    <row r="59" spans="1:14" ht="14.25" customHeight="1" x14ac:dyDescent="0.2">
      <c r="A59" s="101"/>
      <c r="B59" s="260"/>
      <c r="C59" s="260"/>
      <c r="D59" s="260"/>
      <c r="E59" s="260"/>
      <c r="F59" s="260"/>
      <c r="G59" s="260"/>
    </row>
    <row r="60" spans="1:14" x14ac:dyDescent="0.2">
      <c r="B60" s="101"/>
      <c r="C60" s="101"/>
      <c r="D60" s="101"/>
      <c r="E60" s="101"/>
      <c r="F60" s="101"/>
      <c r="G60" s="101"/>
    </row>
  </sheetData>
  <mergeCells count="12">
    <mergeCell ref="A57:G57"/>
    <mergeCell ref="A58:G58"/>
    <mergeCell ref="A23:G23"/>
    <mergeCell ref="A40:G40"/>
    <mergeCell ref="A6:G6"/>
    <mergeCell ref="A1:G1"/>
    <mergeCell ref="A2:G2"/>
    <mergeCell ref="A3:A5"/>
    <mergeCell ref="B3:B4"/>
    <mergeCell ref="C3:F3"/>
    <mergeCell ref="G3:G4"/>
    <mergeCell ref="B5:G5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79"/>
  <sheetViews>
    <sheetView workbookViewId="0">
      <pane ySplit="8" topLeftCell="A9" activePane="bottomLeft" state="frozen"/>
      <selection activeCell="H1" sqref="H1"/>
      <selection pane="bottomLeft" sqref="A1:G1"/>
    </sheetView>
  </sheetViews>
  <sheetFormatPr defaultRowHeight="14.25" x14ac:dyDescent="0.25"/>
  <cols>
    <col min="1" max="1" width="44" style="228" customWidth="1"/>
    <col min="2" max="5" width="13.7109375" style="228" customWidth="1"/>
    <col min="6" max="6" width="14.140625" style="228" customWidth="1"/>
    <col min="7" max="7" width="15.7109375" style="228" customWidth="1"/>
    <col min="8" max="8" width="11.42578125" style="228" customWidth="1"/>
    <col min="9" max="16384" width="9.140625" style="228"/>
  </cols>
  <sheetData>
    <row r="1" spans="1:8" ht="24.95" customHeight="1" x14ac:dyDescent="0.25">
      <c r="A1" s="518" t="s">
        <v>489</v>
      </c>
      <c r="B1" s="518"/>
      <c r="C1" s="518"/>
      <c r="D1" s="518"/>
      <c r="E1" s="518"/>
      <c r="F1" s="518"/>
      <c r="G1" s="518"/>
      <c r="H1" s="72" t="s">
        <v>7</v>
      </c>
    </row>
    <row r="2" spans="1:8" ht="14.25" customHeight="1" x14ac:dyDescent="0.25">
      <c r="A2" s="563" t="s">
        <v>517</v>
      </c>
      <c r="B2" s="563"/>
      <c r="C2" s="563"/>
      <c r="D2" s="563"/>
      <c r="E2" s="563"/>
      <c r="F2" s="563"/>
      <c r="G2" s="563"/>
    </row>
    <row r="3" spans="1:8" ht="33.75" customHeight="1" x14ac:dyDescent="0.25">
      <c r="A3" s="505" t="s">
        <v>266</v>
      </c>
      <c r="B3" s="484" t="s">
        <v>320</v>
      </c>
      <c r="C3" s="570"/>
      <c r="D3" s="570"/>
      <c r="E3" s="570"/>
      <c r="F3" s="570"/>
      <c r="G3" s="571"/>
    </row>
    <row r="4" spans="1:8" ht="33.75" customHeight="1" x14ac:dyDescent="0.25">
      <c r="A4" s="506"/>
      <c r="B4" s="484" t="s">
        <v>294</v>
      </c>
      <c r="C4" s="484" t="s">
        <v>519</v>
      </c>
      <c r="D4" s="484"/>
      <c r="E4" s="484"/>
      <c r="F4" s="484"/>
      <c r="G4" s="485"/>
    </row>
    <row r="5" spans="1:8" ht="33.75" customHeight="1" x14ac:dyDescent="0.25">
      <c r="A5" s="506"/>
      <c r="B5" s="484"/>
      <c r="C5" s="484" t="s">
        <v>520</v>
      </c>
      <c r="D5" s="484"/>
      <c r="E5" s="484"/>
      <c r="F5" s="484"/>
      <c r="G5" s="485" t="s">
        <v>522</v>
      </c>
    </row>
    <row r="6" spans="1:8" ht="33.75" customHeight="1" x14ac:dyDescent="0.25">
      <c r="A6" s="506"/>
      <c r="B6" s="484"/>
      <c r="C6" s="484" t="s">
        <v>405</v>
      </c>
      <c r="D6" s="484" t="s">
        <v>321</v>
      </c>
      <c r="E6" s="484"/>
      <c r="F6" s="484" t="s">
        <v>521</v>
      </c>
      <c r="G6" s="485"/>
    </row>
    <row r="7" spans="1:8" ht="71.25" customHeight="1" x14ac:dyDescent="0.25">
      <c r="A7" s="506"/>
      <c r="B7" s="484"/>
      <c r="C7" s="484"/>
      <c r="D7" s="375" t="s">
        <v>322</v>
      </c>
      <c r="E7" s="375" t="s">
        <v>323</v>
      </c>
      <c r="F7" s="484"/>
      <c r="G7" s="485"/>
    </row>
    <row r="8" spans="1:8" ht="33" customHeight="1" x14ac:dyDescent="0.25">
      <c r="A8" s="507"/>
      <c r="B8" s="485" t="s">
        <v>319</v>
      </c>
      <c r="C8" s="486"/>
      <c r="D8" s="486"/>
      <c r="E8" s="486"/>
      <c r="F8" s="486"/>
      <c r="G8" s="486"/>
    </row>
    <row r="9" spans="1:8" ht="15" customHeight="1" x14ac:dyDescent="0.25">
      <c r="A9" s="572" t="s">
        <v>318</v>
      </c>
      <c r="B9" s="572"/>
      <c r="C9" s="572"/>
      <c r="D9" s="572"/>
      <c r="E9" s="572"/>
      <c r="F9" s="572"/>
      <c r="G9" s="572"/>
    </row>
    <row r="10" spans="1:8" x14ac:dyDescent="0.25">
      <c r="A10" s="5" t="s">
        <v>10</v>
      </c>
      <c r="B10" s="8">
        <v>266283</v>
      </c>
      <c r="C10" s="8">
        <v>15263</v>
      </c>
      <c r="D10" s="8">
        <v>24181</v>
      </c>
      <c r="E10" s="8">
        <v>53596</v>
      </c>
      <c r="F10" s="8">
        <v>140934</v>
      </c>
      <c r="G10" s="9">
        <v>32309</v>
      </c>
      <c r="H10" s="264"/>
    </row>
    <row r="11" spans="1:8" x14ac:dyDescent="0.25">
      <c r="A11" s="248" t="s">
        <v>11</v>
      </c>
      <c r="B11" s="6"/>
      <c r="C11" s="6"/>
      <c r="D11" s="6"/>
      <c r="E11" s="6"/>
      <c r="F11" s="6"/>
      <c r="G11" s="7"/>
      <c r="H11" s="264"/>
    </row>
    <row r="12" spans="1:8" x14ac:dyDescent="0.25">
      <c r="A12" s="14" t="s">
        <v>58</v>
      </c>
      <c r="B12" s="6">
        <v>113395</v>
      </c>
      <c r="C12" s="6">
        <v>1188</v>
      </c>
      <c r="D12" s="6">
        <v>1003</v>
      </c>
      <c r="E12" s="6">
        <v>6668</v>
      </c>
      <c r="F12" s="6">
        <v>83818</v>
      </c>
      <c r="G12" s="7">
        <v>20718</v>
      </c>
      <c r="H12" s="264"/>
    </row>
    <row r="13" spans="1:8" x14ac:dyDescent="0.25">
      <c r="A13" s="222" t="s">
        <v>59</v>
      </c>
      <c r="B13" s="6"/>
      <c r="C13" s="6"/>
      <c r="D13" s="6"/>
      <c r="E13" s="6"/>
      <c r="F13" s="6"/>
      <c r="G13" s="7"/>
      <c r="H13" s="264"/>
    </row>
    <row r="14" spans="1:8" x14ac:dyDescent="0.25">
      <c r="A14" s="14" t="s">
        <v>60</v>
      </c>
      <c r="B14" s="6">
        <v>8080</v>
      </c>
      <c r="C14" s="6">
        <v>493</v>
      </c>
      <c r="D14" s="6">
        <v>610</v>
      </c>
      <c r="E14" s="6">
        <v>1397</v>
      </c>
      <c r="F14" s="6">
        <v>4072</v>
      </c>
      <c r="G14" s="7">
        <v>1508</v>
      </c>
      <c r="H14" s="264"/>
    </row>
    <row r="15" spans="1:8" x14ac:dyDescent="0.25">
      <c r="A15" s="222" t="s">
        <v>61</v>
      </c>
      <c r="B15" s="6"/>
      <c r="C15" s="6"/>
      <c r="D15" s="6"/>
      <c r="E15" s="6"/>
      <c r="F15" s="6"/>
      <c r="G15" s="7"/>
      <c r="H15" s="264"/>
    </row>
    <row r="16" spans="1:8" x14ac:dyDescent="0.25">
      <c r="A16" s="14" t="s">
        <v>62</v>
      </c>
      <c r="B16" s="6">
        <v>141877</v>
      </c>
      <c r="C16" s="6">
        <v>13292</v>
      </c>
      <c r="D16" s="6">
        <v>22207</v>
      </c>
      <c r="E16" s="6">
        <v>44845</v>
      </c>
      <c r="F16" s="6">
        <v>51604</v>
      </c>
      <c r="G16" s="7">
        <v>9929</v>
      </c>
      <c r="H16" s="264"/>
    </row>
    <row r="17" spans="1:8" x14ac:dyDescent="0.25">
      <c r="A17" s="222" t="s">
        <v>63</v>
      </c>
      <c r="B17" s="6"/>
      <c r="C17" s="6"/>
      <c r="D17" s="6"/>
      <c r="E17" s="6"/>
      <c r="F17" s="6"/>
      <c r="G17" s="7"/>
      <c r="H17" s="264"/>
    </row>
    <row r="18" spans="1:8" x14ac:dyDescent="0.25">
      <c r="A18" s="357" t="s">
        <v>233</v>
      </c>
      <c r="B18" s="6">
        <v>125036</v>
      </c>
      <c r="C18" s="6">
        <v>11521</v>
      </c>
      <c r="D18" s="6">
        <v>20502</v>
      </c>
      <c r="E18" s="6">
        <v>40734</v>
      </c>
      <c r="F18" s="6">
        <v>44003</v>
      </c>
      <c r="G18" s="7">
        <v>8276</v>
      </c>
      <c r="H18" s="264"/>
    </row>
    <row r="19" spans="1:8" x14ac:dyDescent="0.25">
      <c r="A19" s="358" t="s">
        <v>426</v>
      </c>
      <c r="B19" s="135"/>
      <c r="C19" s="135"/>
      <c r="D19" s="135"/>
      <c r="E19" s="135"/>
      <c r="F19" s="135"/>
      <c r="G19" s="136"/>
      <c r="H19" s="266"/>
    </row>
    <row r="20" spans="1:8" x14ac:dyDescent="0.25">
      <c r="A20" s="359" t="s">
        <v>64</v>
      </c>
      <c r="B20" s="135">
        <v>114123</v>
      </c>
      <c r="C20" s="135">
        <v>10367</v>
      </c>
      <c r="D20" s="135">
        <v>18938</v>
      </c>
      <c r="E20" s="135">
        <v>37120</v>
      </c>
      <c r="F20" s="135" t="s">
        <v>72</v>
      </c>
      <c r="G20" s="136" t="s">
        <v>72</v>
      </c>
      <c r="H20" s="266"/>
    </row>
    <row r="21" spans="1:8" x14ac:dyDescent="0.25">
      <c r="A21" s="360" t="s">
        <v>65</v>
      </c>
      <c r="B21" s="135"/>
      <c r="C21" s="135"/>
      <c r="D21" s="135"/>
      <c r="E21" s="135"/>
      <c r="F21" s="135"/>
      <c r="G21" s="136"/>
      <c r="H21" s="266"/>
    </row>
    <row r="22" spans="1:8" x14ac:dyDescent="0.25">
      <c r="A22" s="359" t="s">
        <v>66</v>
      </c>
      <c r="B22" s="135">
        <v>10913</v>
      </c>
      <c r="C22" s="135">
        <v>1154</v>
      </c>
      <c r="D22" s="135">
        <v>1564</v>
      </c>
      <c r="E22" s="135">
        <v>3614</v>
      </c>
      <c r="F22" s="135" t="s">
        <v>72</v>
      </c>
      <c r="G22" s="136" t="s">
        <v>72</v>
      </c>
      <c r="H22" s="266"/>
    </row>
    <row r="23" spans="1:8" x14ac:dyDescent="0.25">
      <c r="A23" s="360" t="s">
        <v>67</v>
      </c>
      <c r="B23" s="135"/>
      <c r="C23" s="135"/>
      <c r="D23" s="135"/>
      <c r="E23" s="135"/>
      <c r="F23" s="135"/>
      <c r="G23" s="136"/>
      <c r="H23" s="266"/>
    </row>
    <row r="24" spans="1:8" ht="15" customHeight="1" x14ac:dyDescent="0.25">
      <c r="A24" s="269" t="s">
        <v>68</v>
      </c>
      <c r="B24" s="135">
        <v>2931</v>
      </c>
      <c r="C24" s="135">
        <v>290</v>
      </c>
      <c r="D24" s="135">
        <v>361</v>
      </c>
      <c r="E24" s="135">
        <v>686</v>
      </c>
      <c r="F24" s="135">
        <v>1440</v>
      </c>
      <c r="G24" s="136">
        <v>154</v>
      </c>
      <c r="H24" s="266"/>
    </row>
    <row r="25" spans="1:8" x14ac:dyDescent="0.25">
      <c r="A25" s="261" t="s">
        <v>69</v>
      </c>
      <c r="B25" s="135"/>
      <c r="C25" s="135"/>
      <c r="D25" s="135"/>
      <c r="E25" s="135"/>
      <c r="F25" s="135"/>
      <c r="G25" s="136"/>
      <c r="H25" s="266"/>
    </row>
    <row r="26" spans="1:8" ht="14.25" customHeight="1" x14ac:dyDescent="0.25">
      <c r="A26" s="463" t="s">
        <v>317</v>
      </c>
      <c r="B26" s="463"/>
      <c r="C26" s="463"/>
      <c r="D26" s="463"/>
      <c r="E26" s="463"/>
      <c r="F26" s="463"/>
      <c r="G26" s="569"/>
      <c r="H26" s="264"/>
    </row>
    <row r="27" spans="1:8" x14ac:dyDescent="0.25">
      <c r="A27" s="5" t="s">
        <v>10</v>
      </c>
      <c r="B27" s="8">
        <v>203588</v>
      </c>
      <c r="C27" s="8">
        <v>11355</v>
      </c>
      <c r="D27" s="8">
        <v>21254</v>
      </c>
      <c r="E27" s="8">
        <v>47117</v>
      </c>
      <c r="F27" s="8">
        <v>100832</v>
      </c>
      <c r="G27" s="9">
        <v>23030</v>
      </c>
      <c r="H27" s="264"/>
    </row>
    <row r="28" spans="1:8" x14ac:dyDescent="0.25">
      <c r="A28" s="248" t="s">
        <v>11</v>
      </c>
      <c r="B28" s="8"/>
      <c r="C28" s="8"/>
      <c r="D28" s="8"/>
      <c r="E28" s="8"/>
      <c r="F28" s="8"/>
      <c r="G28" s="9"/>
      <c r="H28" s="264"/>
    </row>
    <row r="29" spans="1:8" x14ac:dyDescent="0.25">
      <c r="A29" s="14" t="s">
        <v>58</v>
      </c>
      <c r="B29" s="6">
        <v>98400</v>
      </c>
      <c r="C29" s="6">
        <v>591</v>
      </c>
      <c r="D29" s="6">
        <v>709</v>
      </c>
      <c r="E29" s="6">
        <v>5479</v>
      </c>
      <c r="F29" s="6">
        <v>74142</v>
      </c>
      <c r="G29" s="7">
        <v>17479</v>
      </c>
      <c r="H29" s="264"/>
    </row>
    <row r="30" spans="1:8" x14ac:dyDescent="0.25">
      <c r="A30" s="222" t="s">
        <v>59</v>
      </c>
      <c r="B30" s="6"/>
      <c r="C30" s="6"/>
      <c r="D30" s="6"/>
      <c r="E30" s="6"/>
      <c r="F30" s="6"/>
      <c r="G30" s="7"/>
      <c r="H30" s="264"/>
    </row>
    <row r="31" spans="1:8" x14ac:dyDescent="0.25">
      <c r="A31" s="14" t="s">
        <v>60</v>
      </c>
      <c r="B31" s="6">
        <v>6086</v>
      </c>
      <c r="C31" s="6">
        <v>292</v>
      </c>
      <c r="D31" s="6">
        <v>381</v>
      </c>
      <c r="E31" s="6">
        <v>1106</v>
      </c>
      <c r="F31" s="6">
        <v>3295</v>
      </c>
      <c r="G31" s="7">
        <v>1012</v>
      </c>
      <c r="H31" s="264"/>
    </row>
    <row r="32" spans="1:8" x14ac:dyDescent="0.25">
      <c r="A32" s="222" t="s">
        <v>61</v>
      </c>
      <c r="B32" s="6"/>
      <c r="C32" s="6"/>
      <c r="D32" s="6"/>
      <c r="E32" s="6"/>
      <c r="F32" s="6"/>
      <c r="G32" s="7"/>
      <c r="H32" s="264"/>
    </row>
    <row r="33" spans="1:8" x14ac:dyDescent="0.25">
      <c r="A33" s="14" t="s">
        <v>62</v>
      </c>
      <c r="B33" s="6">
        <v>98073</v>
      </c>
      <c r="C33" s="6">
        <v>10419</v>
      </c>
      <c r="D33" s="6">
        <v>20063</v>
      </c>
      <c r="E33" s="6">
        <v>40323</v>
      </c>
      <c r="F33" s="6">
        <v>22781</v>
      </c>
      <c r="G33" s="7">
        <v>4487</v>
      </c>
      <c r="H33" s="264"/>
    </row>
    <row r="34" spans="1:8" x14ac:dyDescent="0.25">
      <c r="A34" s="222" t="s">
        <v>63</v>
      </c>
      <c r="B34" s="6"/>
      <c r="C34" s="6"/>
      <c r="D34" s="6"/>
      <c r="E34" s="6"/>
      <c r="F34" s="6"/>
      <c r="G34" s="7"/>
      <c r="H34" s="264"/>
    </row>
    <row r="35" spans="1:8" x14ac:dyDescent="0.25">
      <c r="A35" s="357" t="s">
        <v>233</v>
      </c>
      <c r="B35" s="6">
        <v>86589</v>
      </c>
      <c r="C35" s="6">
        <v>9394</v>
      </c>
      <c r="D35" s="6">
        <v>18682</v>
      </c>
      <c r="E35" s="6">
        <v>36722</v>
      </c>
      <c r="F35" s="6">
        <v>18461</v>
      </c>
      <c r="G35" s="7">
        <v>3330</v>
      </c>
      <c r="H35" s="264"/>
    </row>
    <row r="36" spans="1:8" x14ac:dyDescent="0.25">
      <c r="A36" s="358" t="s">
        <v>426</v>
      </c>
      <c r="B36" s="6"/>
      <c r="C36" s="6"/>
      <c r="D36" s="6"/>
      <c r="E36" s="6"/>
      <c r="F36" s="6"/>
      <c r="G36" s="7"/>
      <c r="H36" s="264"/>
    </row>
    <row r="37" spans="1:8" x14ac:dyDescent="0.25">
      <c r="A37" s="359" t="s">
        <v>64</v>
      </c>
      <c r="B37" s="6">
        <v>80452</v>
      </c>
      <c r="C37" s="6">
        <v>8587</v>
      </c>
      <c r="D37" s="6">
        <v>17317</v>
      </c>
      <c r="E37" s="6">
        <v>33907</v>
      </c>
      <c r="F37" s="6">
        <v>17343</v>
      </c>
      <c r="G37" s="7">
        <v>3298</v>
      </c>
      <c r="H37" s="264"/>
    </row>
    <row r="38" spans="1:8" x14ac:dyDescent="0.25">
      <c r="A38" s="360" t="s">
        <v>65</v>
      </c>
      <c r="B38" s="6"/>
      <c r="C38" s="6"/>
      <c r="D38" s="6"/>
      <c r="E38" s="6"/>
      <c r="F38" s="6"/>
      <c r="G38" s="7"/>
      <c r="H38" s="264"/>
    </row>
    <row r="39" spans="1:8" x14ac:dyDescent="0.25">
      <c r="A39" s="359" t="s">
        <v>66</v>
      </c>
      <c r="B39" s="6">
        <v>6137</v>
      </c>
      <c r="C39" s="6">
        <v>807</v>
      </c>
      <c r="D39" s="6">
        <v>1365</v>
      </c>
      <c r="E39" s="6">
        <v>2815</v>
      </c>
      <c r="F39" s="6">
        <v>1118</v>
      </c>
      <c r="G39" s="7">
        <v>32</v>
      </c>
      <c r="H39" s="264"/>
    </row>
    <row r="40" spans="1:8" ht="15" customHeight="1" x14ac:dyDescent="0.25">
      <c r="A40" s="360" t="s">
        <v>67</v>
      </c>
      <c r="B40" s="6"/>
      <c r="C40" s="6"/>
      <c r="D40" s="6"/>
      <c r="E40" s="6"/>
      <c r="F40" s="6"/>
      <c r="G40" s="7"/>
      <c r="H40" s="264"/>
    </row>
    <row r="41" spans="1:8" x14ac:dyDescent="0.25">
      <c r="A41" s="270" t="s">
        <v>68</v>
      </c>
      <c r="B41" s="6">
        <v>1029</v>
      </c>
      <c r="C41" s="6">
        <v>53</v>
      </c>
      <c r="D41" s="6">
        <v>101</v>
      </c>
      <c r="E41" s="6">
        <v>209</v>
      </c>
      <c r="F41" s="6">
        <v>614</v>
      </c>
      <c r="G41" s="7">
        <v>52</v>
      </c>
      <c r="H41" s="264"/>
    </row>
    <row r="42" spans="1:8" x14ac:dyDescent="0.25">
      <c r="A42" s="222" t="s">
        <v>69</v>
      </c>
      <c r="B42" s="6"/>
      <c r="C42" s="6"/>
      <c r="D42" s="6"/>
      <c r="E42" s="6"/>
      <c r="F42" s="6"/>
      <c r="G42" s="7"/>
      <c r="H42" s="264"/>
    </row>
    <row r="43" spans="1:8" x14ac:dyDescent="0.25">
      <c r="A43" s="463" t="s">
        <v>472</v>
      </c>
      <c r="B43" s="463"/>
      <c r="C43" s="463"/>
      <c r="D43" s="463"/>
      <c r="E43" s="463"/>
      <c r="F43" s="463"/>
      <c r="G43" s="569"/>
      <c r="H43" s="266"/>
    </row>
    <row r="44" spans="1:8" x14ac:dyDescent="0.25">
      <c r="A44" s="167" t="s">
        <v>10</v>
      </c>
      <c r="B44" s="168">
        <v>75808</v>
      </c>
      <c r="C44" s="168">
        <v>2762</v>
      </c>
      <c r="D44" s="168">
        <v>8343</v>
      </c>
      <c r="E44" s="168">
        <v>23014</v>
      </c>
      <c r="F44" s="168">
        <v>34550</v>
      </c>
      <c r="G44" s="169">
        <v>7139</v>
      </c>
      <c r="H44" s="266"/>
    </row>
    <row r="45" spans="1:8" x14ac:dyDescent="0.25">
      <c r="A45" s="262" t="s">
        <v>11</v>
      </c>
      <c r="B45" s="170"/>
      <c r="C45" s="170"/>
      <c r="D45" s="170"/>
      <c r="E45" s="170"/>
      <c r="F45" s="170"/>
      <c r="G45" s="171"/>
      <c r="H45" s="266"/>
    </row>
    <row r="46" spans="1:8" x14ac:dyDescent="0.25">
      <c r="A46" s="172" t="s">
        <v>58</v>
      </c>
      <c r="B46" s="170">
        <v>24976</v>
      </c>
      <c r="C46" s="170">
        <v>92</v>
      </c>
      <c r="D46" s="170">
        <v>197</v>
      </c>
      <c r="E46" s="170">
        <v>1895</v>
      </c>
      <c r="F46" s="170">
        <v>18761</v>
      </c>
      <c r="G46" s="171">
        <v>4031</v>
      </c>
      <c r="H46" s="266"/>
    </row>
    <row r="47" spans="1:8" x14ac:dyDescent="0.25">
      <c r="A47" s="222" t="s">
        <v>59</v>
      </c>
      <c r="B47" s="42"/>
      <c r="C47" s="170"/>
      <c r="D47" s="170"/>
      <c r="E47" s="170"/>
      <c r="F47" s="42"/>
      <c r="G47" s="43"/>
      <c r="H47" s="264"/>
    </row>
    <row r="48" spans="1:8" x14ac:dyDescent="0.25">
      <c r="A48" s="14" t="s">
        <v>60</v>
      </c>
      <c r="B48" s="42">
        <v>3850</v>
      </c>
      <c r="C48" s="170" t="s">
        <v>72</v>
      </c>
      <c r="D48" s="170" t="s">
        <v>72</v>
      </c>
      <c r="E48" s="170">
        <v>587</v>
      </c>
      <c r="F48" s="42">
        <v>2288</v>
      </c>
      <c r="G48" s="43">
        <v>718</v>
      </c>
      <c r="H48" s="264"/>
    </row>
    <row r="49" spans="1:8" x14ac:dyDescent="0.25">
      <c r="A49" s="222" t="s">
        <v>61</v>
      </c>
      <c r="B49" s="42"/>
      <c r="C49" s="170"/>
      <c r="D49" s="170"/>
      <c r="E49" s="170"/>
      <c r="F49" s="42"/>
      <c r="G49" s="43"/>
      <c r="H49" s="264"/>
    </row>
    <row r="50" spans="1:8" x14ac:dyDescent="0.25">
      <c r="A50" s="14" t="s">
        <v>62</v>
      </c>
      <c r="B50" s="42">
        <v>46510</v>
      </c>
      <c r="C50" s="170">
        <v>2573</v>
      </c>
      <c r="D50" s="170">
        <v>7932</v>
      </c>
      <c r="E50" s="170">
        <v>20440</v>
      </c>
      <c r="F50" s="42">
        <v>13193</v>
      </c>
      <c r="G50" s="43">
        <v>2372</v>
      </c>
      <c r="H50" s="264"/>
    </row>
    <row r="51" spans="1:8" x14ac:dyDescent="0.25">
      <c r="A51" s="222" t="s">
        <v>63</v>
      </c>
      <c r="B51" s="42"/>
      <c r="C51" s="170"/>
      <c r="D51" s="170"/>
      <c r="E51" s="170"/>
      <c r="F51" s="42"/>
      <c r="G51" s="43"/>
      <c r="H51" s="264"/>
    </row>
    <row r="52" spans="1:8" x14ac:dyDescent="0.25">
      <c r="A52" s="357" t="s">
        <v>233</v>
      </c>
      <c r="B52" s="42">
        <v>40790</v>
      </c>
      <c r="C52" s="170">
        <v>2321</v>
      </c>
      <c r="D52" s="170">
        <v>7342</v>
      </c>
      <c r="E52" s="170">
        <v>18621</v>
      </c>
      <c r="F52" s="42">
        <v>10764</v>
      </c>
      <c r="G52" s="43">
        <v>1742</v>
      </c>
      <c r="H52" s="264"/>
    </row>
    <row r="53" spans="1:8" x14ac:dyDescent="0.25">
      <c r="A53" s="358" t="s">
        <v>426</v>
      </c>
      <c r="B53" s="42"/>
      <c r="C53" s="170"/>
      <c r="D53" s="170"/>
      <c r="E53" s="170"/>
      <c r="F53" s="42"/>
      <c r="G53" s="43"/>
      <c r="H53" s="264"/>
    </row>
    <row r="54" spans="1:8" x14ac:dyDescent="0.25">
      <c r="A54" s="359" t="s">
        <v>64</v>
      </c>
      <c r="B54" s="42">
        <v>38224</v>
      </c>
      <c r="C54" s="170">
        <v>2188</v>
      </c>
      <c r="D54" s="170">
        <v>6898</v>
      </c>
      <c r="E54" s="170">
        <v>17291</v>
      </c>
      <c r="F54" s="42">
        <v>10124</v>
      </c>
      <c r="G54" s="43">
        <v>1723</v>
      </c>
      <c r="H54" s="264"/>
    </row>
    <row r="55" spans="1:8" x14ac:dyDescent="0.25">
      <c r="A55" s="360" t="s">
        <v>65</v>
      </c>
      <c r="B55" s="42"/>
      <c r="C55" s="170"/>
      <c r="D55" s="170"/>
      <c r="E55" s="170"/>
      <c r="F55" s="42"/>
      <c r="G55" s="43"/>
      <c r="H55" s="264"/>
    </row>
    <row r="56" spans="1:8" x14ac:dyDescent="0.25">
      <c r="A56" s="359" t="s">
        <v>66</v>
      </c>
      <c r="B56" s="42">
        <v>2566</v>
      </c>
      <c r="C56" s="170">
        <v>133</v>
      </c>
      <c r="D56" s="170">
        <v>444</v>
      </c>
      <c r="E56" s="170">
        <v>1330</v>
      </c>
      <c r="F56" s="42">
        <v>640</v>
      </c>
      <c r="G56" s="43">
        <v>19</v>
      </c>
      <c r="H56" s="264"/>
    </row>
    <row r="57" spans="1:8" x14ac:dyDescent="0.25">
      <c r="A57" s="360" t="s">
        <v>67</v>
      </c>
      <c r="B57" s="42"/>
      <c r="C57" s="170"/>
      <c r="D57" s="170"/>
      <c r="E57" s="170"/>
      <c r="F57" s="42"/>
      <c r="G57" s="43"/>
      <c r="H57" s="264"/>
    </row>
    <row r="58" spans="1:8" ht="15" customHeight="1" x14ac:dyDescent="0.25">
      <c r="A58" s="270" t="s">
        <v>68</v>
      </c>
      <c r="B58" s="42">
        <v>472</v>
      </c>
      <c r="C58" s="170" t="s">
        <v>72</v>
      </c>
      <c r="D58" s="170" t="s">
        <v>72</v>
      </c>
      <c r="E58" s="170">
        <v>92</v>
      </c>
      <c r="F58" s="42">
        <v>308</v>
      </c>
      <c r="G58" s="43">
        <v>18</v>
      </c>
      <c r="H58" s="264"/>
    </row>
    <row r="59" spans="1:8" x14ac:dyDescent="0.25">
      <c r="A59" s="222" t="s">
        <v>69</v>
      </c>
      <c r="B59" s="6"/>
      <c r="C59" s="6"/>
      <c r="D59" s="6"/>
      <c r="E59" s="6"/>
      <c r="F59" s="6"/>
      <c r="G59" s="7"/>
      <c r="H59" s="264"/>
    </row>
    <row r="60" spans="1:8" ht="14.25" customHeight="1" x14ac:dyDescent="0.25">
      <c r="A60" s="463" t="s">
        <v>316</v>
      </c>
      <c r="B60" s="463"/>
      <c r="C60" s="463"/>
      <c r="D60" s="463"/>
      <c r="E60" s="463"/>
      <c r="F60" s="463"/>
      <c r="G60" s="569"/>
      <c r="H60" s="264"/>
    </row>
    <row r="61" spans="1:8" x14ac:dyDescent="0.25">
      <c r="A61" s="5" t="s">
        <v>10</v>
      </c>
      <c r="B61" s="8">
        <v>62695</v>
      </c>
      <c r="C61" s="8">
        <v>3908</v>
      </c>
      <c r="D61" s="8">
        <v>2927</v>
      </c>
      <c r="E61" s="8">
        <v>6479</v>
      </c>
      <c r="F61" s="8">
        <v>40102</v>
      </c>
      <c r="G61" s="9">
        <v>9279</v>
      </c>
      <c r="H61" s="264"/>
    </row>
    <row r="62" spans="1:8" x14ac:dyDescent="0.25">
      <c r="A62" s="248" t="s">
        <v>11</v>
      </c>
      <c r="B62" s="8"/>
      <c r="C62" s="8"/>
      <c r="D62" s="8"/>
      <c r="E62" s="8"/>
      <c r="F62" s="8"/>
      <c r="G62" s="9"/>
      <c r="H62" s="264"/>
    </row>
    <row r="63" spans="1:8" x14ac:dyDescent="0.25">
      <c r="A63" s="14" t="s">
        <v>58</v>
      </c>
      <c r="B63" s="6">
        <v>14995</v>
      </c>
      <c r="C63" s="6">
        <v>597</v>
      </c>
      <c r="D63" s="6">
        <v>294</v>
      </c>
      <c r="E63" s="6">
        <v>1189</v>
      </c>
      <c r="F63" s="6">
        <v>9676</v>
      </c>
      <c r="G63" s="7">
        <v>3239</v>
      </c>
      <c r="H63" s="264"/>
    </row>
    <row r="64" spans="1:8" x14ac:dyDescent="0.25">
      <c r="A64" s="222" t="s">
        <v>59</v>
      </c>
      <c r="B64" s="6"/>
      <c r="C64" s="6"/>
      <c r="D64" s="6"/>
      <c r="E64" s="6"/>
      <c r="F64" s="6"/>
      <c r="G64" s="7"/>
      <c r="H64" s="264"/>
    </row>
    <row r="65" spans="1:8" x14ac:dyDescent="0.25">
      <c r="A65" s="14" t="s">
        <v>60</v>
      </c>
      <c r="B65" s="6">
        <v>1994</v>
      </c>
      <c r="C65" s="135">
        <v>201</v>
      </c>
      <c r="D65" s="135">
        <v>229</v>
      </c>
      <c r="E65" s="135">
        <v>291</v>
      </c>
      <c r="F65" s="135">
        <v>777</v>
      </c>
      <c r="G65" s="136">
        <v>496</v>
      </c>
      <c r="H65" s="264"/>
    </row>
    <row r="66" spans="1:8" x14ac:dyDescent="0.25">
      <c r="A66" s="222" t="s">
        <v>61</v>
      </c>
      <c r="B66" s="6"/>
      <c r="C66" s="135"/>
      <c r="D66" s="135"/>
      <c r="E66" s="135"/>
      <c r="F66" s="135"/>
      <c r="G66" s="136"/>
      <c r="H66" s="264"/>
    </row>
    <row r="67" spans="1:8" x14ac:dyDescent="0.25">
      <c r="A67" s="14" t="s">
        <v>62</v>
      </c>
      <c r="B67" s="6">
        <v>43804</v>
      </c>
      <c r="C67" s="135">
        <v>2873</v>
      </c>
      <c r="D67" s="135">
        <v>2144</v>
      </c>
      <c r="E67" s="135">
        <v>4522</v>
      </c>
      <c r="F67" s="135">
        <v>28823</v>
      </c>
      <c r="G67" s="136">
        <v>5442</v>
      </c>
      <c r="H67" s="264"/>
    </row>
    <row r="68" spans="1:8" x14ac:dyDescent="0.25">
      <c r="A68" s="222" t="s">
        <v>63</v>
      </c>
      <c r="B68" s="6"/>
      <c r="C68" s="135"/>
      <c r="D68" s="135"/>
      <c r="E68" s="135"/>
      <c r="F68" s="135"/>
      <c r="G68" s="136"/>
      <c r="H68" s="264"/>
    </row>
    <row r="69" spans="1:8" x14ac:dyDescent="0.25">
      <c r="A69" s="323" t="s">
        <v>233</v>
      </c>
      <c r="B69" s="6">
        <v>38447</v>
      </c>
      <c r="C69" s="135">
        <v>2127</v>
      </c>
      <c r="D69" s="135">
        <v>1820</v>
      </c>
      <c r="E69" s="135">
        <v>4012</v>
      </c>
      <c r="F69" s="135">
        <v>25542</v>
      </c>
      <c r="G69" s="136">
        <v>4946</v>
      </c>
      <c r="H69" s="264"/>
    </row>
    <row r="70" spans="1:8" x14ac:dyDescent="0.25">
      <c r="A70" s="324" t="s">
        <v>426</v>
      </c>
      <c r="B70" s="6"/>
      <c r="C70" s="135"/>
      <c r="D70" s="135"/>
      <c r="E70" s="135"/>
      <c r="F70" s="135"/>
      <c r="G70" s="136"/>
      <c r="H70" s="264"/>
    </row>
    <row r="71" spans="1:8" x14ac:dyDescent="0.25">
      <c r="A71" s="325" t="s">
        <v>64</v>
      </c>
      <c r="B71" s="6">
        <v>33671</v>
      </c>
      <c r="C71" s="135">
        <v>1780</v>
      </c>
      <c r="D71" s="135">
        <v>1621</v>
      </c>
      <c r="E71" s="135">
        <v>3213</v>
      </c>
      <c r="F71" s="135" t="s">
        <v>72</v>
      </c>
      <c r="G71" s="136" t="s">
        <v>72</v>
      </c>
      <c r="H71" s="264"/>
    </row>
    <row r="72" spans="1:8" x14ac:dyDescent="0.25">
      <c r="A72" s="326" t="s">
        <v>65</v>
      </c>
      <c r="B72" s="6"/>
      <c r="C72" s="135"/>
      <c r="D72" s="135"/>
      <c r="E72" s="135"/>
      <c r="F72" s="135"/>
      <c r="G72" s="136"/>
      <c r="H72" s="264"/>
    </row>
    <row r="73" spans="1:8" x14ac:dyDescent="0.25">
      <c r="A73" s="325" t="s">
        <v>66</v>
      </c>
      <c r="B73" s="6">
        <v>4776</v>
      </c>
      <c r="C73" s="135">
        <v>347</v>
      </c>
      <c r="D73" s="135">
        <v>199</v>
      </c>
      <c r="E73" s="135">
        <v>799</v>
      </c>
      <c r="F73" s="135" t="s">
        <v>72</v>
      </c>
      <c r="G73" s="136" t="s">
        <v>72</v>
      </c>
      <c r="H73" s="264"/>
    </row>
    <row r="74" spans="1:8" x14ac:dyDescent="0.25">
      <c r="A74" s="326" t="s">
        <v>67</v>
      </c>
      <c r="B74" s="6"/>
      <c r="C74" s="135"/>
      <c r="D74" s="135"/>
      <c r="E74" s="135"/>
      <c r="F74" s="135"/>
      <c r="G74" s="136"/>
      <c r="H74" s="264"/>
    </row>
    <row r="75" spans="1:8" x14ac:dyDescent="0.25">
      <c r="A75" s="270" t="s">
        <v>68</v>
      </c>
      <c r="B75" s="6">
        <v>1902</v>
      </c>
      <c r="C75" s="135">
        <v>237</v>
      </c>
      <c r="D75" s="135">
        <v>260</v>
      </c>
      <c r="E75" s="135">
        <v>477</v>
      </c>
      <c r="F75" s="135">
        <v>826</v>
      </c>
      <c r="G75" s="136">
        <v>102</v>
      </c>
      <c r="H75" s="264"/>
    </row>
    <row r="76" spans="1:8" x14ac:dyDescent="0.25">
      <c r="A76" s="222" t="s">
        <v>69</v>
      </c>
      <c r="B76" s="245"/>
      <c r="C76" s="245"/>
      <c r="D76" s="245"/>
      <c r="E76" s="245"/>
      <c r="F76" s="245"/>
      <c r="G76" s="271"/>
      <c r="H76" s="264"/>
    </row>
    <row r="77" spans="1:8" x14ac:dyDescent="0.25">
      <c r="A77" s="152"/>
    </row>
    <row r="78" spans="1:8" x14ac:dyDescent="0.25">
      <c r="A78" s="263"/>
    </row>
    <row r="79" spans="1:8" x14ac:dyDescent="0.25">
      <c r="A79" s="272"/>
    </row>
  </sheetData>
  <mergeCells count="16">
    <mergeCell ref="A60:G60"/>
    <mergeCell ref="A1:G1"/>
    <mergeCell ref="A2:G2"/>
    <mergeCell ref="A3:A8"/>
    <mergeCell ref="C6:C7"/>
    <mergeCell ref="D6:E6"/>
    <mergeCell ref="F6:F7"/>
    <mergeCell ref="B8:G8"/>
    <mergeCell ref="B3:G3"/>
    <mergeCell ref="B4:B7"/>
    <mergeCell ref="C5:F5"/>
    <mergeCell ref="G5:G7"/>
    <mergeCell ref="C4:G4"/>
    <mergeCell ref="A9:G9"/>
    <mergeCell ref="A43:G43"/>
    <mergeCell ref="A26:G26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S60"/>
  <sheetViews>
    <sheetView workbookViewId="0">
      <selection sqref="A1:G1"/>
    </sheetView>
  </sheetViews>
  <sheetFormatPr defaultRowHeight="15" x14ac:dyDescent="0.25"/>
  <cols>
    <col min="1" max="1" width="44" style="218" customWidth="1"/>
    <col min="2" max="7" width="13.5703125" style="218" customWidth="1"/>
    <col min="8" max="8" width="9.140625" style="41"/>
    <col min="9" max="16384" width="9.140625" style="218"/>
  </cols>
  <sheetData>
    <row r="1" spans="1:19" ht="24.95" customHeight="1" x14ac:dyDescent="0.25">
      <c r="A1" s="480" t="s">
        <v>524</v>
      </c>
      <c r="B1" s="480"/>
      <c r="C1" s="480"/>
      <c r="D1" s="480"/>
      <c r="E1" s="480"/>
      <c r="F1" s="480"/>
      <c r="G1" s="480"/>
      <c r="H1" s="72" t="s">
        <v>7</v>
      </c>
    </row>
    <row r="2" spans="1:19" x14ac:dyDescent="0.25">
      <c r="A2" s="551" t="s">
        <v>523</v>
      </c>
      <c r="B2" s="551"/>
      <c r="C2" s="551"/>
      <c r="D2" s="551"/>
      <c r="E2" s="551"/>
      <c r="F2" s="551"/>
      <c r="G2" s="551"/>
    </row>
    <row r="3" spans="1:19" ht="33.75" customHeight="1" x14ac:dyDescent="0.25">
      <c r="A3" s="505" t="s">
        <v>499</v>
      </c>
      <c r="B3" s="484" t="s">
        <v>320</v>
      </c>
      <c r="C3" s="570"/>
      <c r="D3" s="570"/>
      <c r="E3" s="570"/>
      <c r="F3" s="570"/>
      <c r="G3" s="571"/>
    </row>
    <row r="4" spans="1:19" ht="33.75" customHeight="1" x14ac:dyDescent="0.25">
      <c r="A4" s="506"/>
      <c r="B4" s="484" t="s">
        <v>294</v>
      </c>
      <c r="C4" s="484" t="s">
        <v>519</v>
      </c>
      <c r="D4" s="484"/>
      <c r="E4" s="484"/>
      <c r="F4" s="484"/>
      <c r="G4" s="485"/>
    </row>
    <row r="5" spans="1:19" ht="33.75" customHeight="1" x14ac:dyDescent="0.25">
      <c r="A5" s="506"/>
      <c r="B5" s="484"/>
      <c r="C5" s="484" t="s">
        <v>520</v>
      </c>
      <c r="D5" s="484"/>
      <c r="E5" s="484"/>
      <c r="F5" s="484"/>
      <c r="G5" s="485" t="s">
        <v>522</v>
      </c>
    </row>
    <row r="6" spans="1:19" ht="33.75" customHeight="1" x14ac:dyDescent="0.25">
      <c r="A6" s="506"/>
      <c r="B6" s="484"/>
      <c r="C6" s="484" t="s">
        <v>405</v>
      </c>
      <c r="D6" s="484" t="s">
        <v>321</v>
      </c>
      <c r="E6" s="484"/>
      <c r="F6" s="484" t="s">
        <v>521</v>
      </c>
      <c r="G6" s="485"/>
    </row>
    <row r="7" spans="1:19" ht="51" x14ac:dyDescent="0.25">
      <c r="A7" s="506"/>
      <c r="B7" s="484"/>
      <c r="C7" s="484"/>
      <c r="D7" s="375" t="s">
        <v>322</v>
      </c>
      <c r="E7" s="375" t="s">
        <v>323</v>
      </c>
      <c r="F7" s="484"/>
      <c r="G7" s="485"/>
    </row>
    <row r="8" spans="1:19" ht="25.5" customHeight="1" x14ac:dyDescent="0.25">
      <c r="A8" s="507"/>
      <c r="B8" s="485" t="s">
        <v>319</v>
      </c>
      <c r="C8" s="486"/>
      <c r="D8" s="486"/>
      <c r="E8" s="486"/>
      <c r="F8" s="486"/>
      <c r="G8" s="486"/>
      <c r="K8" s="573"/>
      <c r="L8" s="573"/>
      <c r="M8" s="573"/>
      <c r="N8" s="573"/>
      <c r="O8" s="573"/>
      <c r="P8" s="573"/>
      <c r="Q8" s="573"/>
      <c r="R8" s="573"/>
      <c r="S8" s="573"/>
    </row>
    <row r="9" spans="1:19" x14ac:dyDescent="0.25">
      <c r="A9" s="572" t="s">
        <v>318</v>
      </c>
      <c r="B9" s="572"/>
      <c r="C9" s="572"/>
      <c r="D9" s="572"/>
      <c r="E9" s="572"/>
      <c r="F9" s="572"/>
      <c r="G9" s="572"/>
    </row>
    <row r="10" spans="1:19" x14ac:dyDescent="0.25">
      <c r="A10" s="5" t="s">
        <v>10</v>
      </c>
      <c r="B10" s="8">
        <v>266283</v>
      </c>
      <c r="C10" s="8">
        <v>15263</v>
      </c>
      <c r="D10" s="8">
        <v>24181</v>
      </c>
      <c r="E10" s="8">
        <v>53596</v>
      </c>
      <c r="F10" s="8">
        <v>140934</v>
      </c>
      <c r="G10" s="9">
        <v>32309</v>
      </c>
    </row>
    <row r="11" spans="1:19" x14ac:dyDescent="0.25">
      <c r="A11" s="248" t="s">
        <v>11</v>
      </c>
      <c r="B11" s="6"/>
      <c r="C11" s="6"/>
      <c r="D11" s="6"/>
      <c r="E11" s="6"/>
      <c r="F11" s="6"/>
      <c r="G11" s="7"/>
    </row>
    <row r="12" spans="1:19" x14ac:dyDescent="0.25">
      <c r="A12" s="192" t="s">
        <v>246</v>
      </c>
      <c r="B12" s="6"/>
      <c r="C12" s="6"/>
      <c r="D12" s="6"/>
      <c r="E12" s="6"/>
      <c r="F12" s="6"/>
      <c r="G12" s="7"/>
    </row>
    <row r="13" spans="1:19" x14ac:dyDescent="0.25">
      <c r="A13" s="222" t="s">
        <v>247</v>
      </c>
      <c r="B13" s="6"/>
      <c r="C13" s="6"/>
      <c r="D13" s="6"/>
      <c r="E13" s="6"/>
      <c r="F13" s="6"/>
      <c r="G13" s="7"/>
    </row>
    <row r="14" spans="1:19" x14ac:dyDescent="0.25">
      <c r="A14" s="265" t="s">
        <v>410</v>
      </c>
      <c r="B14" s="135">
        <v>5979</v>
      </c>
      <c r="C14" s="135">
        <v>305</v>
      </c>
      <c r="D14" s="135">
        <v>296</v>
      </c>
      <c r="E14" s="135">
        <v>1042</v>
      </c>
      <c r="F14" s="135">
        <v>3651</v>
      </c>
      <c r="G14" s="136">
        <v>685</v>
      </c>
    </row>
    <row r="15" spans="1:19" x14ac:dyDescent="0.25">
      <c r="A15" s="259" t="s">
        <v>411</v>
      </c>
      <c r="B15" s="135"/>
      <c r="C15" s="135"/>
      <c r="D15" s="135"/>
      <c r="E15" s="135"/>
      <c r="F15" s="135"/>
      <c r="G15" s="136"/>
      <c r="K15" s="268"/>
    </row>
    <row r="16" spans="1:19" x14ac:dyDescent="0.25">
      <c r="A16" s="265" t="s">
        <v>418</v>
      </c>
      <c r="B16" s="135">
        <v>17086</v>
      </c>
      <c r="C16" s="135">
        <v>402</v>
      </c>
      <c r="D16" s="135">
        <v>440</v>
      </c>
      <c r="E16" s="135">
        <v>1813</v>
      </c>
      <c r="F16" s="135">
        <v>11634</v>
      </c>
      <c r="G16" s="136">
        <v>2797</v>
      </c>
    </row>
    <row r="17" spans="1:8" x14ac:dyDescent="0.25">
      <c r="A17" s="267" t="s">
        <v>418</v>
      </c>
      <c r="B17" s="135"/>
      <c r="C17" s="135"/>
      <c r="D17" s="135"/>
      <c r="E17" s="135"/>
      <c r="F17" s="135"/>
      <c r="G17" s="136"/>
    </row>
    <row r="18" spans="1:8" x14ac:dyDescent="0.25">
      <c r="A18" s="265" t="s">
        <v>423</v>
      </c>
      <c r="B18" s="135">
        <v>45785</v>
      </c>
      <c r="C18" s="135">
        <v>2468</v>
      </c>
      <c r="D18" s="135">
        <v>2635</v>
      </c>
      <c r="E18" s="135">
        <v>7164</v>
      </c>
      <c r="F18" s="135">
        <v>26172</v>
      </c>
      <c r="G18" s="136">
        <v>7346</v>
      </c>
    </row>
    <row r="19" spans="1:8" x14ac:dyDescent="0.25">
      <c r="A19" s="267" t="s">
        <v>423</v>
      </c>
      <c r="B19" s="135"/>
      <c r="C19" s="135"/>
      <c r="D19" s="135"/>
      <c r="E19" s="135"/>
      <c r="F19" s="135"/>
      <c r="G19" s="136"/>
    </row>
    <row r="20" spans="1:8" x14ac:dyDescent="0.25">
      <c r="A20" s="203" t="s">
        <v>424</v>
      </c>
      <c r="B20" s="135">
        <v>197433</v>
      </c>
      <c r="C20" s="135">
        <v>12088</v>
      </c>
      <c r="D20" s="135">
        <v>20810</v>
      </c>
      <c r="E20" s="135">
        <v>43577</v>
      </c>
      <c r="F20" s="135">
        <v>99477</v>
      </c>
      <c r="G20" s="136">
        <v>21481</v>
      </c>
    </row>
    <row r="21" spans="1:8" ht="18" customHeight="1" x14ac:dyDescent="0.25">
      <c r="A21" s="250" t="s">
        <v>425</v>
      </c>
      <c r="B21" s="135"/>
      <c r="C21" s="135"/>
      <c r="D21" s="135"/>
      <c r="E21" s="135"/>
      <c r="F21" s="135"/>
      <c r="G21" s="136"/>
      <c r="H21" s="2"/>
    </row>
    <row r="22" spans="1:8" ht="15" customHeight="1" x14ac:dyDescent="0.25">
      <c r="A22" s="463" t="s">
        <v>324</v>
      </c>
      <c r="B22" s="463"/>
      <c r="C22" s="463"/>
      <c r="D22" s="463"/>
      <c r="E22" s="463"/>
      <c r="F22" s="463"/>
      <c r="G22" s="569"/>
    </row>
    <row r="23" spans="1:8" x14ac:dyDescent="0.25">
      <c r="A23" s="5" t="s">
        <v>10</v>
      </c>
      <c r="B23" s="185">
        <v>203588</v>
      </c>
      <c r="C23" s="185">
        <v>11355</v>
      </c>
      <c r="D23" s="185">
        <v>21254</v>
      </c>
      <c r="E23" s="185">
        <v>47117</v>
      </c>
      <c r="F23" s="185">
        <v>100832</v>
      </c>
      <c r="G23" s="184">
        <v>23030</v>
      </c>
    </row>
    <row r="24" spans="1:8" x14ac:dyDescent="0.25">
      <c r="A24" s="248" t="s">
        <v>11</v>
      </c>
      <c r="B24" s="42"/>
      <c r="C24" s="42"/>
      <c r="D24" s="42"/>
      <c r="E24" s="42"/>
      <c r="F24" s="42"/>
      <c r="G24" s="43"/>
    </row>
    <row r="25" spans="1:8" x14ac:dyDescent="0.25">
      <c r="A25" s="192" t="s">
        <v>246</v>
      </c>
      <c r="B25" s="42"/>
      <c r="C25" s="42"/>
      <c r="D25" s="42"/>
      <c r="E25" s="42"/>
      <c r="F25" s="42"/>
      <c r="G25" s="43"/>
    </row>
    <row r="26" spans="1:8" x14ac:dyDescent="0.25">
      <c r="A26" s="222" t="s">
        <v>247</v>
      </c>
      <c r="B26" s="42"/>
      <c r="C26" s="42"/>
      <c r="D26" s="42"/>
      <c r="E26" s="42"/>
      <c r="F26" s="42"/>
      <c r="G26" s="43"/>
    </row>
    <row r="27" spans="1:8" x14ac:dyDescent="0.25">
      <c r="A27" s="265" t="s">
        <v>410</v>
      </c>
      <c r="B27" s="170">
        <v>3043</v>
      </c>
      <c r="C27" s="170">
        <v>68</v>
      </c>
      <c r="D27" s="170">
        <v>72</v>
      </c>
      <c r="E27" s="170">
        <v>452</v>
      </c>
      <c r="F27" s="170">
        <v>2059</v>
      </c>
      <c r="G27" s="171">
        <v>392</v>
      </c>
    </row>
    <row r="28" spans="1:8" x14ac:dyDescent="0.25">
      <c r="A28" s="311" t="s">
        <v>411</v>
      </c>
      <c r="B28" s="170"/>
      <c r="C28" s="170"/>
      <c r="D28" s="170"/>
      <c r="E28" s="170"/>
      <c r="F28" s="170"/>
      <c r="G28" s="171"/>
    </row>
    <row r="29" spans="1:8" x14ac:dyDescent="0.25">
      <c r="A29" s="265" t="s">
        <v>418</v>
      </c>
      <c r="B29" s="170">
        <v>13381</v>
      </c>
      <c r="C29" s="170">
        <v>266</v>
      </c>
      <c r="D29" s="170">
        <v>288</v>
      </c>
      <c r="E29" s="170">
        <v>1284</v>
      </c>
      <c r="F29" s="170">
        <v>9159</v>
      </c>
      <c r="G29" s="171">
        <v>2384</v>
      </c>
    </row>
    <row r="30" spans="1:8" x14ac:dyDescent="0.25">
      <c r="A30" s="267" t="s">
        <v>418</v>
      </c>
      <c r="B30" s="170"/>
      <c r="C30" s="170"/>
      <c r="D30" s="170"/>
      <c r="E30" s="170"/>
      <c r="F30" s="170"/>
      <c r="G30" s="171"/>
    </row>
    <row r="31" spans="1:8" x14ac:dyDescent="0.25">
      <c r="A31" s="265" t="s">
        <v>423</v>
      </c>
      <c r="B31" s="170">
        <v>35129</v>
      </c>
      <c r="C31" s="170">
        <v>1485</v>
      </c>
      <c r="D31" s="170">
        <v>2013</v>
      </c>
      <c r="E31" s="170">
        <v>5582</v>
      </c>
      <c r="F31" s="170">
        <v>20211</v>
      </c>
      <c r="G31" s="171">
        <v>5838</v>
      </c>
    </row>
    <row r="32" spans="1:8" x14ac:dyDescent="0.25">
      <c r="A32" s="267" t="s">
        <v>423</v>
      </c>
      <c r="B32" s="170"/>
      <c r="C32" s="170"/>
      <c r="D32" s="170"/>
      <c r="E32" s="170"/>
      <c r="F32" s="170"/>
      <c r="G32" s="171"/>
    </row>
    <row r="33" spans="1:8" x14ac:dyDescent="0.25">
      <c r="A33" s="312" t="s">
        <v>424</v>
      </c>
      <c r="B33" s="170">
        <v>152035</v>
      </c>
      <c r="C33" s="170">
        <v>9536</v>
      </c>
      <c r="D33" s="170">
        <v>18881</v>
      </c>
      <c r="E33" s="170">
        <v>39799</v>
      </c>
      <c r="F33" s="170">
        <v>69403</v>
      </c>
      <c r="G33" s="171">
        <v>14416</v>
      </c>
    </row>
    <row r="34" spans="1:8" x14ac:dyDescent="0.25">
      <c r="A34" s="307" t="s">
        <v>425</v>
      </c>
      <c r="B34" s="170"/>
      <c r="C34" s="170"/>
      <c r="D34" s="170"/>
      <c r="E34" s="170"/>
      <c r="F34" s="170"/>
      <c r="G34" s="171"/>
      <c r="H34" s="2"/>
    </row>
    <row r="35" spans="1:8" x14ac:dyDescent="0.25">
      <c r="A35" s="463" t="s">
        <v>473</v>
      </c>
      <c r="B35" s="463"/>
      <c r="C35" s="463"/>
      <c r="D35" s="463"/>
      <c r="E35" s="463"/>
      <c r="F35" s="463"/>
      <c r="G35" s="569"/>
    </row>
    <row r="36" spans="1:8" x14ac:dyDescent="0.25">
      <c r="A36" s="5" t="s">
        <v>10</v>
      </c>
      <c r="B36" s="8">
        <v>75808</v>
      </c>
      <c r="C36" s="8">
        <v>2762</v>
      </c>
      <c r="D36" s="8">
        <v>8343</v>
      </c>
      <c r="E36" s="8">
        <v>23014</v>
      </c>
      <c r="F36" s="8">
        <v>34550</v>
      </c>
      <c r="G36" s="9">
        <v>7139</v>
      </c>
    </row>
    <row r="37" spans="1:8" x14ac:dyDescent="0.25">
      <c r="A37" s="248" t="s">
        <v>11</v>
      </c>
      <c r="B37" s="8"/>
      <c r="C37" s="8"/>
      <c r="D37" s="8"/>
      <c r="E37" s="8"/>
      <c r="F37" s="8"/>
      <c r="G37" s="9"/>
    </row>
    <row r="38" spans="1:8" x14ac:dyDescent="0.25">
      <c r="A38" s="192" t="s">
        <v>246</v>
      </c>
      <c r="B38" s="8"/>
      <c r="C38" s="8"/>
      <c r="D38" s="8"/>
      <c r="E38" s="8"/>
      <c r="F38" s="8"/>
      <c r="G38" s="9"/>
    </row>
    <row r="39" spans="1:8" x14ac:dyDescent="0.25">
      <c r="A39" s="222" t="s">
        <v>247</v>
      </c>
      <c r="B39" s="8"/>
      <c r="C39" s="8"/>
      <c r="D39" s="8"/>
      <c r="E39" s="8"/>
      <c r="F39" s="8"/>
      <c r="G39" s="9"/>
    </row>
    <row r="40" spans="1:8" x14ac:dyDescent="0.25">
      <c r="A40" s="265" t="s">
        <v>410</v>
      </c>
      <c r="B40" s="6">
        <v>845</v>
      </c>
      <c r="C40" s="6">
        <v>8</v>
      </c>
      <c r="D40" s="6">
        <v>14</v>
      </c>
      <c r="E40" s="6">
        <v>123</v>
      </c>
      <c r="F40" s="6">
        <v>608</v>
      </c>
      <c r="G40" s="7">
        <v>92</v>
      </c>
    </row>
    <row r="41" spans="1:8" x14ac:dyDescent="0.25">
      <c r="A41" s="311" t="s">
        <v>411</v>
      </c>
      <c r="B41" s="6"/>
      <c r="C41" s="6"/>
      <c r="D41" s="6"/>
      <c r="E41" s="6"/>
      <c r="F41" s="6"/>
      <c r="G41" s="7"/>
    </row>
    <row r="42" spans="1:8" x14ac:dyDescent="0.25">
      <c r="A42" s="265" t="s">
        <v>418</v>
      </c>
      <c r="B42" s="6">
        <v>3358</v>
      </c>
      <c r="C42" s="6">
        <v>44</v>
      </c>
      <c r="D42" s="6">
        <v>73</v>
      </c>
      <c r="E42" s="6">
        <v>392</v>
      </c>
      <c r="F42" s="6">
        <v>2434</v>
      </c>
      <c r="G42" s="7">
        <v>415</v>
      </c>
    </row>
    <row r="43" spans="1:8" x14ac:dyDescent="0.25">
      <c r="A43" s="267" t="s">
        <v>418</v>
      </c>
      <c r="B43" s="6"/>
      <c r="C43" s="6"/>
      <c r="D43" s="6"/>
      <c r="E43" s="6"/>
      <c r="F43" s="6"/>
      <c r="G43" s="7"/>
    </row>
    <row r="44" spans="1:8" x14ac:dyDescent="0.25">
      <c r="A44" s="265" t="s">
        <v>423</v>
      </c>
      <c r="B44" s="6">
        <v>12327</v>
      </c>
      <c r="C44" s="6">
        <v>317</v>
      </c>
      <c r="D44" s="6">
        <v>766</v>
      </c>
      <c r="E44" s="6">
        <v>2574</v>
      </c>
      <c r="F44" s="6">
        <v>7054</v>
      </c>
      <c r="G44" s="7">
        <v>1616</v>
      </c>
    </row>
    <row r="45" spans="1:8" x14ac:dyDescent="0.25">
      <c r="A45" s="267" t="s">
        <v>423</v>
      </c>
      <c r="B45" s="6"/>
      <c r="C45" s="6"/>
      <c r="D45" s="6"/>
      <c r="E45" s="6"/>
      <c r="F45" s="6"/>
      <c r="G45" s="7"/>
    </row>
    <row r="46" spans="1:8" x14ac:dyDescent="0.25">
      <c r="A46" s="312" t="s">
        <v>424</v>
      </c>
      <c r="B46" s="6">
        <v>59278</v>
      </c>
      <c r="C46" s="6">
        <v>2393</v>
      </c>
      <c r="D46" s="6">
        <v>7490</v>
      </c>
      <c r="E46" s="6">
        <v>19925</v>
      </c>
      <c r="F46" s="6">
        <v>24454</v>
      </c>
      <c r="G46" s="7">
        <v>5016</v>
      </c>
    </row>
    <row r="47" spans="1:8" x14ac:dyDescent="0.25">
      <c r="A47" s="307" t="s">
        <v>425</v>
      </c>
      <c r="B47" s="6"/>
      <c r="C47" s="6"/>
      <c r="D47" s="6"/>
      <c r="E47" s="6"/>
      <c r="F47" s="6"/>
      <c r="G47" s="7"/>
    </row>
    <row r="48" spans="1:8" x14ac:dyDescent="0.25">
      <c r="A48" s="463" t="s">
        <v>316</v>
      </c>
      <c r="B48" s="463"/>
      <c r="C48" s="463"/>
      <c r="D48" s="463"/>
      <c r="E48" s="463"/>
      <c r="F48" s="463"/>
      <c r="G48" s="569"/>
    </row>
    <row r="49" spans="1:7" x14ac:dyDescent="0.25">
      <c r="A49" s="5" t="s">
        <v>10</v>
      </c>
      <c r="B49" s="8">
        <v>62695</v>
      </c>
      <c r="C49" s="8">
        <v>3908</v>
      </c>
      <c r="D49" s="8">
        <v>2927</v>
      </c>
      <c r="E49" s="8">
        <v>6479</v>
      </c>
      <c r="F49" s="8">
        <v>40102</v>
      </c>
      <c r="G49" s="9">
        <v>9279</v>
      </c>
    </row>
    <row r="50" spans="1:7" x14ac:dyDescent="0.25">
      <c r="A50" s="248" t="s">
        <v>11</v>
      </c>
      <c r="B50" s="8"/>
      <c r="C50" s="8"/>
      <c r="D50" s="8"/>
      <c r="E50" s="8"/>
      <c r="F50" s="8"/>
      <c r="G50" s="9"/>
    </row>
    <row r="51" spans="1:7" x14ac:dyDescent="0.25">
      <c r="A51" s="192" t="s">
        <v>246</v>
      </c>
      <c r="B51" s="8"/>
      <c r="C51" s="8"/>
      <c r="D51" s="8"/>
      <c r="E51" s="8"/>
      <c r="F51" s="8"/>
      <c r="G51" s="9"/>
    </row>
    <row r="52" spans="1:7" x14ac:dyDescent="0.25">
      <c r="A52" s="222" t="s">
        <v>247</v>
      </c>
      <c r="B52" s="8"/>
      <c r="C52" s="8"/>
      <c r="D52" s="8"/>
      <c r="E52" s="8"/>
      <c r="F52" s="8"/>
      <c r="G52" s="9"/>
    </row>
    <row r="53" spans="1:7" x14ac:dyDescent="0.25">
      <c r="A53" s="265" t="s">
        <v>410</v>
      </c>
      <c r="B53" s="135">
        <v>2936</v>
      </c>
      <c r="C53" s="135">
        <v>237</v>
      </c>
      <c r="D53" s="135">
        <v>224</v>
      </c>
      <c r="E53" s="135">
        <v>590</v>
      </c>
      <c r="F53" s="135">
        <v>1592</v>
      </c>
      <c r="G53" s="136">
        <v>293</v>
      </c>
    </row>
    <row r="54" spans="1:7" x14ac:dyDescent="0.25">
      <c r="A54" s="311" t="s">
        <v>411</v>
      </c>
      <c r="B54" s="135"/>
      <c r="C54" s="135"/>
      <c r="D54" s="135"/>
      <c r="E54" s="135"/>
      <c r="F54" s="135"/>
      <c r="G54" s="136"/>
    </row>
    <row r="55" spans="1:7" x14ac:dyDescent="0.25">
      <c r="A55" s="265" t="s">
        <v>418</v>
      </c>
      <c r="B55" s="135">
        <v>3705</v>
      </c>
      <c r="C55" s="135">
        <v>136</v>
      </c>
      <c r="D55" s="135">
        <v>152</v>
      </c>
      <c r="E55" s="135">
        <v>529</v>
      </c>
      <c r="F55" s="135">
        <v>2475</v>
      </c>
      <c r="G55" s="136">
        <v>413</v>
      </c>
    </row>
    <row r="56" spans="1:7" x14ac:dyDescent="0.25">
      <c r="A56" s="267" t="s">
        <v>418</v>
      </c>
      <c r="B56" s="135"/>
      <c r="C56" s="135"/>
      <c r="D56" s="135"/>
      <c r="E56" s="135"/>
      <c r="F56" s="135"/>
      <c r="G56" s="136"/>
    </row>
    <row r="57" spans="1:7" x14ac:dyDescent="0.25">
      <c r="A57" s="265" t="s">
        <v>423</v>
      </c>
      <c r="B57" s="135">
        <v>10656</v>
      </c>
      <c r="C57" s="135">
        <v>983</v>
      </c>
      <c r="D57" s="135">
        <v>622</v>
      </c>
      <c r="E57" s="135">
        <v>1582</v>
      </c>
      <c r="F57" s="135">
        <v>5961</v>
      </c>
      <c r="G57" s="136">
        <v>1508</v>
      </c>
    </row>
    <row r="58" spans="1:7" x14ac:dyDescent="0.25">
      <c r="A58" s="267" t="s">
        <v>423</v>
      </c>
      <c r="B58" s="135"/>
      <c r="C58" s="135"/>
      <c r="D58" s="135"/>
      <c r="E58" s="135"/>
      <c r="F58" s="135"/>
      <c r="G58" s="136"/>
    </row>
    <row r="59" spans="1:7" x14ac:dyDescent="0.25">
      <c r="A59" s="312" t="s">
        <v>424</v>
      </c>
      <c r="B59" s="135">
        <v>45398</v>
      </c>
      <c r="C59" s="135">
        <v>2552</v>
      </c>
      <c r="D59" s="135">
        <v>1929</v>
      </c>
      <c r="E59" s="135">
        <v>3778</v>
      </c>
      <c r="F59" s="135">
        <v>30074</v>
      </c>
      <c r="G59" s="136">
        <v>7065</v>
      </c>
    </row>
    <row r="60" spans="1:7" x14ac:dyDescent="0.25">
      <c r="A60" s="307" t="s">
        <v>425</v>
      </c>
      <c r="B60" s="135"/>
      <c r="C60" s="135"/>
      <c r="D60" s="135"/>
      <c r="E60" s="135"/>
      <c r="F60" s="135"/>
      <c r="G60" s="136"/>
    </row>
  </sheetData>
  <mergeCells count="17">
    <mergeCell ref="K8:S8"/>
    <mergeCell ref="A22:G22"/>
    <mergeCell ref="A35:G35"/>
    <mergeCell ref="A48:G48"/>
    <mergeCell ref="A9:G9"/>
    <mergeCell ref="A1:G1"/>
    <mergeCell ref="A2:G2"/>
    <mergeCell ref="A3:A8"/>
    <mergeCell ref="C6:C7"/>
    <mergeCell ref="D6:E6"/>
    <mergeCell ref="F6:F7"/>
    <mergeCell ref="B8:G8"/>
    <mergeCell ref="B3:G3"/>
    <mergeCell ref="B4:B7"/>
    <mergeCell ref="C4:G4"/>
    <mergeCell ref="C5:F5"/>
    <mergeCell ref="G5:G7"/>
  </mergeCells>
  <hyperlinks>
    <hyperlink ref="H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39"/>
  <sheetViews>
    <sheetView workbookViewId="0">
      <pane ySplit="5" topLeftCell="A6" activePane="bottomLeft" state="frozen"/>
      <selection activeCell="H1" sqref="H1"/>
      <selection pane="bottomLeft" sqref="A1:G1"/>
    </sheetView>
  </sheetViews>
  <sheetFormatPr defaultRowHeight="14.25" x14ac:dyDescent="0.2"/>
  <cols>
    <col min="1" max="1" width="38.42578125" style="22" customWidth="1"/>
    <col min="2" max="6" width="13.7109375" style="22" customWidth="1"/>
    <col min="7" max="7" width="15.28515625" style="22" customWidth="1"/>
    <col min="8" max="8" width="11.85546875" style="22" customWidth="1"/>
    <col min="9" max="9" width="13" style="22" customWidth="1"/>
    <col min="10" max="16384" width="9.140625" style="22"/>
  </cols>
  <sheetData>
    <row r="1" spans="1:10" s="67" customFormat="1" ht="24.95" customHeight="1" x14ac:dyDescent="0.25">
      <c r="A1" s="518" t="s">
        <v>490</v>
      </c>
      <c r="B1" s="518"/>
      <c r="C1" s="518"/>
      <c r="D1" s="518"/>
      <c r="E1" s="518"/>
      <c r="F1" s="518"/>
      <c r="G1" s="518"/>
      <c r="H1" s="72" t="s">
        <v>7</v>
      </c>
    </row>
    <row r="2" spans="1:10" s="67" customFormat="1" x14ac:dyDescent="0.25">
      <c r="A2" s="551" t="s">
        <v>491</v>
      </c>
      <c r="B2" s="551"/>
      <c r="C2" s="551"/>
      <c r="D2" s="551"/>
      <c r="E2" s="551"/>
      <c r="F2" s="551"/>
      <c r="G2" s="551"/>
      <c r="H2" s="228"/>
    </row>
    <row r="3" spans="1:10" ht="33" customHeight="1" x14ac:dyDescent="0.2">
      <c r="A3" s="558" t="s">
        <v>266</v>
      </c>
      <c r="B3" s="485" t="s">
        <v>320</v>
      </c>
      <c r="C3" s="483"/>
      <c r="D3" s="485" t="s">
        <v>329</v>
      </c>
      <c r="E3" s="483"/>
      <c r="F3" s="485" t="s">
        <v>328</v>
      </c>
      <c r="G3" s="486"/>
      <c r="H3" s="41"/>
    </row>
    <row r="4" spans="1:10" ht="38.25" x14ac:dyDescent="0.2">
      <c r="A4" s="560"/>
      <c r="B4" s="199" t="s">
        <v>400</v>
      </c>
      <c r="C4" s="199" t="s">
        <v>326</v>
      </c>
      <c r="D4" s="199" t="s">
        <v>294</v>
      </c>
      <c r="E4" s="199" t="s">
        <v>327</v>
      </c>
      <c r="F4" s="199" t="s">
        <v>294</v>
      </c>
      <c r="G4" s="200" t="s">
        <v>327</v>
      </c>
      <c r="H4" s="41"/>
    </row>
    <row r="5" spans="1:10" ht="28.5" customHeight="1" x14ac:dyDescent="0.2">
      <c r="A5" s="574"/>
      <c r="B5" s="485" t="s">
        <v>325</v>
      </c>
      <c r="C5" s="486"/>
      <c r="D5" s="486"/>
      <c r="E5" s="486"/>
      <c r="F5" s="486"/>
      <c r="G5" s="486"/>
      <c r="H5" s="41"/>
    </row>
    <row r="6" spans="1:10" x14ac:dyDescent="0.2">
      <c r="A6" s="572" t="s">
        <v>330</v>
      </c>
      <c r="B6" s="572"/>
      <c r="C6" s="572"/>
      <c r="D6" s="572"/>
      <c r="E6" s="572"/>
      <c r="F6" s="572"/>
      <c r="G6" s="572"/>
      <c r="H6" s="41"/>
    </row>
    <row r="7" spans="1:10" x14ac:dyDescent="0.2">
      <c r="A7" s="100" t="s">
        <v>10</v>
      </c>
      <c r="B7" s="17">
        <v>161993.1</v>
      </c>
      <c r="C7" s="17">
        <v>117788.5</v>
      </c>
      <c r="D7" s="17">
        <v>131360.5</v>
      </c>
      <c r="E7" s="17">
        <v>98643.9</v>
      </c>
      <c r="F7" s="17">
        <v>30632.6</v>
      </c>
      <c r="G7" s="18">
        <v>19144.599999999999</v>
      </c>
      <c r="H7" s="41"/>
      <c r="I7" s="73"/>
      <c r="J7" s="73"/>
    </row>
    <row r="8" spans="1:10" x14ac:dyDescent="0.2">
      <c r="A8" s="257" t="s">
        <v>11</v>
      </c>
      <c r="B8" s="17"/>
      <c r="C8" s="17"/>
      <c r="D8" s="17"/>
      <c r="E8" s="17"/>
      <c r="F8" s="17"/>
      <c r="G8" s="18"/>
      <c r="H8" s="41"/>
      <c r="I8" s="73"/>
      <c r="J8" s="73"/>
    </row>
    <row r="9" spans="1:10" x14ac:dyDescent="0.2">
      <c r="A9" s="99" t="s">
        <v>58</v>
      </c>
      <c r="B9" s="21">
        <v>85980.5</v>
      </c>
      <c r="C9" s="21">
        <v>56726.8</v>
      </c>
      <c r="D9" s="21">
        <v>75563.5</v>
      </c>
      <c r="E9" s="21">
        <v>51504</v>
      </c>
      <c r="F9" s="21">
        <v>10417</v>
      </c>
      <c r="G9" s="13">
        <v>5222.8</v>
      </c>
      <c r="H9" s="41"/>
      <c r="I9" s="73"/>
      <c r="J9" s="73"/>
    </row>
    <row r="10" spans="1:10" x14ac:dyDescent="0.2">
      <c r="A10" s="249" t="s">
        <v>59</v>
      </c>
      <c r="B10" s="21"/>
      <c r="C10" s="21"/>
      <c r="D10" s="21"/>
      <c r="E10" s="21"/>
      <c r="F10" s="21"/>
      <c r="G10" s="13"/>
      <c r="H10" s="41"/>
      <c r="I10" s="73"/>
      <c r="J10" s="73"/>
    </row>
    <row r="11" spans="1:10" x14ac:dyDescent="0.2">
      <c r="A11" s="99" t="s">
        <v>60</v>
      </c>
      <c r="B11" s="21">
        <v>4376.5</v>
      </c>
      <c r="C11" s="21">
        <v>3110.1</v>
      </c>
      <c r="D11" s="21">
        <v>3338.7</v>
      </c>
      <c r="E11" s="21">
        <v>2472.5</v>
      </c>
      <c r="F11" s="21">
        <v>1037.8</v>
      </c>
      <c r="G11" s="13">
        <v>637.6</v>
      </c>
      <c r="H11" s="41"/>
      <c r="I11" s="73"/>
      <c r="J11" s="73"/>
    </row>
    <row r="12" spans="1:10" x14ac:dyDescent="0.2">
      <c r="A12" s="249" t="s">
        <v>117</v>
      </c>
      <c r="B12" s="21"/>
      <c r="C12" s="21"/>
      <c r="D12" s="21"/>
      <c r="E12" s="21"/>
      <c r="F12" s="21"/>
      <c r="G12" s="13"/>
      <c r="H12" s="41"/>
      <c r="I12" s="73"/>
      <c r="J12" s="73"/>
    </row>
    <row r="13" spans="1:10" x14ac:dyDescent="0.2">
      <c r="A13" s="99" t="s">
        <v>62</v>
      </c>
      <c r="B13" s="21">
        <v>70171.899999999994</v>
      </c>
      <c r="C13" s="21">
        <v>57048.5</v>
      </c>
      <c r="D13" s="21">
        <v>52050.3</v>
      </c>
      <c r="E13" s="21">
        <v>44372</v>
      </c>
      <c r="F13" s="21">
        <v>18121.599999999999</v>
      </c>
      <c r="G13" s="13">
        <v>12676.5</v>
      </c>
      <c r="H13" s="41"/>
      <c r="I13" s="73"/>
      <c r="J13" s="73"/>
    </row>
    <row r="14" spans="1:10" x14ac:dyDescent="0.2">
      <c r="A14" s="249" t="s">
        <v>63</v>
      </c>
      <c r="B14" s="21"/>
      <c r="C14" s="21"/>
      <c r="D14" s="21"/>
      <c r="E14" s="21"/>
      <c r="F14" s="21"/>
      <c r="G14" s="13"/>
      <c r="H14" s="41"/>
      <c r="I14" s="73"/>
      <c r="J14" s="73"/>
    </row>
    <row r="15" spans="1:10" x14ac:dyDescent="0.2">
      <c r="A15" s="323" t="s">
        <v>233</v>
      </c>
      <c r="B15" s="21">
        <v>58795.1</v>
      </c>
      <c r="C15" s="21">
        <v>49434.3</v>
      </c>
      <c r="D15" s="21">
        <v>43519.7</v>
      </c>
      <c r="E15" s="21">
        <v>38481.199999999997</v>
      </c>
      <c r="F15" s="21">
        <v>15275.4</v>
      </c>
      <c r="G15" s="13">
        <v>10953.1</v>
      </c>
      <c r="H15" s="41"/>
      <c r="I15" s="73"/>
      <c r="J15" s="73"/>
    </row>
    <row r="16" spans="1:10" x14ac:dyDescent="0.2">
      <c r="A16" s="324" t="s">
        <v>240</v>
      </c>
      <c r="B16" s="21"/>
      <c r="C16" s="21"/>
      <c r="D16" s="21"/>
      <c r="E16" s="21"/>
      <c r="F16" s="21"/>
      <c r="G16" s="13"/>
      <c r="H16" s="41"/>
      <c r="I16" s="73"/>
      <c r="J16" s="73"/>
    </row>
    <row r="17" spans="1:10" x14ac:dyDescent="0.2">
      <c r="A17" s="325" t="s">
        <v>64</v>
      </c>
      <c r="B17" s="21">
        <v>52443.7</v>
      </c>
      <c r="C17" s="21">
        <v>44602</v>
      </c>
      <c r="D17" s="21">
        <v>40294.300000000003</v>
      </c>
      <c r="E17" s="21">
        <v>35423.4</v>
      </c>
      <c r="F17" s="21">
        <v>12149.4</v>
      </c>
      <c r="G17" s="13">
        <v>9178.6</v>
      </c>
      <c r="H17" s="41"/>
      <c r="I17" s="73"/>
      <c r="J17" s="73"/>
    </row>
    <row r="18" spans="1:10" x14ac:dyDescent="0.2">
      <c r="A18" s="326" t="s">
        <v>65</v>
      </c>
      <c r="B18" s="21"/>
      <c r="C18" s="21"/>
      <c r="D18" s="21"/>
      <c r="E18" s="21"/>
      <c r="F18" s="21"/>
      <c r="G18" s="13"/>
      <c r="H18" s="41"/>
      <c r="I18" s="73"/>
      <c r="J18" s="73"/>
    </row>
    <row r="19" spans="1:10" x14ac:dyDescent="0.2">
      <c r="A19" s="325" t="s">
        <v>66</v>
      </c>
      <c r="B19" s="21">
        <v>6351.4</v>
      </c>
      <c r="C19" s="21">
        <v>4832.3</v>
      </c>
      <c r="D19" s="21">
        <v>3225.4</v>
      </c>
      <c r="E19" s="21">
        <v>3057.8</v>
      </c>
      <c r="F19" s="21">
        <v>3126</v>
      </c>
      <c r="G19" s="13">
        <v>1774.5</v>
      </c>
      <c r="H19" s="41"/>
      <c r="I19" s="73"/>
      <c r="J19" s="73"/>
    </row>
    <row r="20" spans="1:10" x14ac:dyDescent="0.2">
      <c r="A20" s="326" t="s">
        <v>67</v>
      </c>
      <c r="B20" s="21"/>
      <c r="C20" s="21"/>
      <c r="D20" s="21"/>
      <c r="E20" s="21"/>
      <c r="F20" s="21"/>
      <c r="G20" s="13"/>
      <c r="H20" s="41"/>
      <c r="I20" s="73"/>
      <c r="J20" s="73"/>
    </row>
    <row r="21" spans="1:10" x14ac:dyDescent="0.2">
      <c r="A21" s="2" t="s">
        <v>68</v>
      </c>
      <c r="B21" s="21">
        <v>1464.2</v>
      </c>
      <c r="C21" s="21">
        <v>903.1</v>
      </c>
      <c r="D21" s="21">
        <v>408</v>
      </c>
      <c r="E21" s="21">
        <v>295.39999999999998</v>
      </c>
      <c r="F21" s="21">
        <v>1056.2</v>
      </c>
      <c r="G21" s="13">
        <v>607.70000000000005</v>
      </c>
      <c r="H21" s="41"/>
      <c r="I21" s="73"/>
      <c r="J21" s="73"/>
    </row>
    <row r="22" spans="1:10" x14ac:dyDescent="0.2">
      <c r="A22" s="249" t="s">
        <v>69</v>
      </c>
      <c r="B22" s="21"/>
      <c r="C22" s="21"/>
      <c r="D22" s="21"/>
      <c r="E22" s="21"/>
      <c r="F22" s="21"/>
      <c r="G22" s="13"/>
      <c r="H22" s="41"/>
      <c r="I22" s="73"/>
      <c r="J22" s="73"/>
    </row>
    <row r="23" spans="1:10" x14ac:dyDescent="0.2">
      <c r="A23" s="569" t="s">
        <v>331</v>
      </c>
      <c r="B23" s="569"/>
      <c r="C23" s="569"/>
      <c r="D23" s="569"/>
      <c r="E23" s="569"/>
      <c r="F23" s="569"/>
      <c r="G23" s="569"/>
      <c r="H23" s="41"/>
      <c r="I23" s="73"/>
      <c r="J23" s="73"/>
    </row>
    <row r="24" spans="1:10" x14ac:dyDescent="0.2">
      <c r="A24" s="100" t="s">
        <v>10</v>
      </c>
      <c r="B24" s="114">
        <v>57965.9</v>
      </c>
      <c r="C24" s="114">
        <v>41466.300000000003</v>
      </c>
      <c r="D24" s="114">
        <v>45765.8</v>
      </c>
      <c r="E24" s="114">
        <v>33347.4</v>
      </c>
      <c r="F24" s="114">
        <v>12200.1</v>
      </c>
      <c r="G24" s="115">
        <v>8118.9</v>
      </c>
      <c r="H24" s="41"/>
      <c r="I24" s="73"/>
      <c r="J24" s="73"/>
    </row>
    <row r="25" spans="1:10" x14ac:dyDescent="0.2">
      <c r="A25" s="257" t="s">
        <v>11</v>
      </c>
      <c r="B25" s="114"/>
      <c r="C25" s="114"/>
      <c r="D25" s="114"/>
      <c r="E25" s="114"/>
      <c r="F25" s="114"/>
      <c r="G25" s="115"/>
      <c r="H25" s="41"/>
      <c r="I25" s="73"/>
      <c r="J25" s="73"/>
    </row>
    <row r="26" spans="1:10" x14ac:dyDescent="0.2">
      <c r="A26" s="99" t="s">
        <v>58</v>
      </c>
      <c r="B26" s="116">
        <v>22008.3</v>
      </c>
      <c r="C26" s="116">
        <v>13302.7</v>
      </c>
      <c r="D26" s="116">
        <v>19277.5</v>
      </c>
      <c r="E26" s="116">
        <v>12060.7</v>
      </c>
      <c r="F26" s="116">
        <v>2730.8</v>
      </c>
      <c r="G26" s="117">
        <v>1242</v>
      </c>
      <c r="H26" s="41"/>
      <c r="I26" s="73"/>
      <c r="J26" s="73"/>
    </row>
    <row r="27" spans="1:10" x14ac:dyDescent="0.2">
      <c r="A27" s="249" t="s">
        <v>59</v>
      </c>
      <c r="B27" s="116"/>
      <c r="C27" s="116"/>
      <c r="D27" s="116"/>
      <c r="E27" s="116"/>
      <c r="F27" s="116"/>
      <c r="G27" s="117"/>
      <c r="H27" s="41"/>
      <c r="I27" s="73"/>
      <c r="J27" s="73"/>
    </row>
    <row r="28" spans="1:10" x14ac:dyDescent="0.2">
      <c r="A28" s="99" t="s">
        <v>118</v>
      </c>
      <c r="B28" s="116">
        <v>2331.5</v>
      </c>
      <c r="C28" s="116">
        <v>1572.5</v>
      </c>
      <c r="D28" s="116">
        <v>1908.4</v>
      </c>
      <c r="E28" s="116">
        <v>1342.8</v>
      </c>
      <c r="F28" s="116">
        <v>423.1</v>
      </c>
      <c r="G28" s="117">
        <v>229.7</v>
      </c>
      <c r="H28" s="41"/>
      <c r="I28" s="73"/>
      <c r="J28" s="73"/>
    </row>
    <row r="29" spans="1:10" x14ac:dyDescent="0.2">
      <c r="A29" s="249" t="s">
        <v>117</v>
      </c>
      <c r="B29" s="116"/>
      <c r="C29" s="116"/>
      <c r="D29" s="116"/>
      <c r="E29" s="116"/>
      <c r="F29" s="116"/>
      <c r="G29" s="117"/>
      <c r="H29" s="41"/>
      <c r="I29" s="73"/>
      <c r="J29" s="73"/>
    </row>
    <row r="30" spans="1:10" x14ac:dyDescent="0.2">
      <c r="A30" s="99" t="s">
        <v>62</v>
      </c>
      <c r="B30" s="116">
        <v>32964.199999999997</v>
      </c>
      <c r="C30" s="116">
        <v>26177.1</v>
      </c>
      <c r="D30" s="116">
        <v>24374.2</v>
      </c>
      <c r="E30" s="116">
        <v>19801.2</v>
      </c>
      <c r="F30" s="116">
        <v>8590</v>
      </c>
      <c r="G30" s="117">
        <v>6375.9</v>
      </c>
      <c r="H30" s="41"/>
      <c r="I30" s="73"/>
      <c r="J30" s="73"/>
    </row>
    <row r="31" spans="1:10" x14ac:dyDescent="0.2">
      <c r="A31" s="249" t="s">
        <v>63</v>
      </c>
      <c r="B31" s="116"/>
      <c r="C31" s="116"/>
      <c r="D31" s="116"/>
      <c r="E31" s="116"/>
      <c r="F31" s="116"/>
      <c r="G31" s="117"/>
      <c r="H31" s="41"/>
      <c r="I31" s="73"/>
      <c r="J31" s="73"/>
    </row>
    <row r="32" spans="1:10" x14ac:dyDescent="0.2">
      <c r="A32" s="323" t="s">
        <v>233</v>
      </c>
      <c r="B32" s="116">
        <v>27287</v>
      </c>
      <c r="C32" s="116">
        <v>22655.9</v>
      </c>
      <c r="D32" s="116">
        <v>20224.099999999999</v>
      </c>
      <c r="E32" s="116">
        <v>17219.400000000001</v>
      </c>
      <c r="F32" s="116">
        <v>7062.9</v>
      </c>
      <c r="G32" s="117">
        <v>5436.5</v>
      </c>
      <c r="H32" s="41"/>
      <c r="I32" s="73"/>
      <c r="J32" s="73"/>
    </row>
    <row r="33" spans="1:10" x14ac:dyDescent="0.2">
      <c r="A33" s="324" t="s">
        <v>426</v>
      </c>
      <c r="B33" s="116"/>
      <c r="C33" s="116"/>
      <c r="D33" s="116"/>
      <c r="E33" s="116"/>
      <c r="F33" s="116"/>
      <c r="G33" s="117"/>
      <c r="H33" s="41"/>
      <c r="I33" s="73"/>
      <c r="J33" s="73"/>
    </row>
    <row r="34" spans="1:10" x14ac:dyDescent="0.2">
      <c r="A34" s="325" t="s">
        <v>64</v>
      </c>
      <c r="B34" s="116">
        <v>24739.599999999999</v>
      </c>
      <c r="C34" s="116">
        <v>20619.900000000001</v>
      </c>
      <c r="D34" s="116">
        <v>18895.2</v>
      </c>
      <c r="E34" s="116">
        <v>16002.1</v>
      </c>
      <c r="F34" s="116">
        <v>5844.4</v>
      </c>
      <c r="G34" s="117">
        <v>4617.8</v>
      </c>
      <c r="H34" s="41"/>
      <c r="I34" s="73"/>
      <c r="J34" s="73"/>
    </row>
    <row r="35" spans="1:10" x14ac:dyDescent="0.2">
      <c r="A35" s="326" t="s">
        <v>65</v>
      </c>
      <c r="B35" s="116"/>
      <c r="C35" s="116"/>
      <c r="D35" s="116"/>
      <c r="E35" s="116"/>
      <c r="F35" s="116"/>
      <c r="G35" s="117"/>
      <c r="H35" s="41"/>
      <c r="I35" s="73"/>
      <c r="J35" s="73"/>
    </row>
    <row r="36" spans="1:10" x14ac:dyDescent="0.2">
      <c r="A36" s="325" t="s">
        <v>66</v>
      </c>
      <c r="B36" s="116">
        <v>2547.4</v>
      </c>
      <c r="C36" s="116">
        <v>2036</v>
      </c>
      <c r="D36" s="116">
        <v>1328.9</v>
      </c>
      <c r="E36" s="116">
        <v>1217.3</v>
      </c>
      <c r="F36" s="116">
        <v>1218.5</v>
      </c>
      <c r="G36" s="117">
        <v>818.7</v>
      </c>
      <c r="H36" s="41"/>
      <c r="I36" s="73"/>
      <c r="J36" s="73"/>
    </row>
    <row r="37" spans="1:10" x14ac:dyDescent="0.2">
      <c r="A37" s="326" t="s">
        <v>67</v>
      </c>
      <c r="B37" s="116"/>
      <c r="C37" s="116"/>
      <c r="D37" s="116"/>
      <c r="E37" s="116"/>
      <c r="F37" s="116"/>
      <c r="G37" s="117"/>
      <c r="H37" s="41"/>
      <c r="I37" s="73"/>
      <c r="J37" s="73"/>
    </row>
    <row r="38" spans="1:10" x14ac:dyDescent="0.2">
      <c r="A38" s="2" t="s">
        <v>68</v>
      </c>
      <c r="B38" s="116">
        <v>661.9</v>
      </c>
      <c r="C38" s="116">
        <v>414</v>
      </c>
      <c r="D38" s="116">
        <v>205.7</v>
      </c>
      <c r="E38" s="116">
        <v>142.69999999999999</v>
      </c>
      <c r="F38" s="116">
        <v>456.2</v>
      </c>
      <c r="G38" s="117">
        <v>271.3</v>
      </c>
      <c r="H38" s="41"/>
      <c r="I38" s="73"/>
      <c r="J38" s="73"/>
    </row>
    <row r="39" spans="1:10" x14ac:dyDescent="0.2">
      <c r="A39" s="249" t="s">
        <v>69</v>
      </c>
      <c r="B39" s="116"/>
      <c r="C39" s="116"/>
      <c r="D39" s="116"/>
      <c r="E39" s="116"/>
      <c r="F39" s="116"/>
      <c r="G39" s="117"/>
      <c r="H39" s="41"/>
      <c r="I39" s="73"/>
      <c r="J39" s="73"/>
    </row>
  </sheetData>
  <mergeCells count="9">
    <mergeCell ref="A6:G6"/>
    <mergeCell ref="A23:G23"/>
    <mergeCell ref="A1:G1"/>
    <mergeCell ref="A2:G2"/>
    <mergeCell ref="A3:A5"/>
    <mergeCell ref="B3:C3"/>
    <mergeCell ref="D3:E3"/>
    <mergeCell ref="F3:G3"/>
    <mergeCell ref="B5:G5"/>
  </mergeCells>
  <hyperlinks>
    <hyperlink ref="H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78"/>
  <sheetViews>
    <sheetView workbookViewId="0">
      <selection sqref="A1:G1"/>
    </sheetView>
  </sheetViews>
  <sheetFormatPr defaultRowHeight="15" x14ac:dyDescent="0.25"/>
  <cols>
    <col min="1" max="1" width="34.140625" style="218" customWidth="1"/>
    <col min="2" max="2" width="13.7109375" style="218" customWidth="1"/>
    <col min="3" max="3" width="14.5703125" style="218" customWidth="1"/>
    <col min="4" max="4" width="9.5703125" style="218" customWidth="1"/>
    <col min="5" max="5" width="14.5703125" style="218" customWidth="1"/>
    <col min="6" max="6" width="13.42578125" style="218" customWidth="1"/>
    <col min="7" max="7" width="14.5703125" style="218" customWidth="1"/>
    <col min="8" max="8" width="11.42578125" style="228" customWidth="1"/>
    <col min="9" max="16384" width="9.140625" style="218"/>
  </cols>
  <sheetData>
    <row r="1" spans="1:8" ht="24.95" customHeight="1" x14ac:dyDescent="0.25">
      <c r="A1" s="480" t="s">
        <v>525</v>
      </c>
      <c r="B1" s="480"/>
      <c r="C1" s="480"/>
      <c r="D1" s="480"/>
      <c r="E1" s="480"/>
      <c r="F1" s="480"/>
      <c r="G1" s="480"/>
      <c r="H1" s="72" t="s">
        <v>7</v>
      </c>
    </row>
    <row r="2" spans="1:8" x14ac:dyDescent="0.25">
      <c r="A2" s="551" t="s">
        <v>492</v>
      </c>
      <c r="B2" s="551"/>
      <c r="C2" s="551"/>
      <c r="D2" s="551"/>
      <c r="E2" s="551"/>
      <c r="F2" s="551"/>
      <c r="G2" s="551"/>
    </row>
    <row r="3" spans="1:8" ht="40.5" customHeight="1" x14ac:dyDescent="0.25">
      <c r="A3" s="558" t="s">
        <v>499</v>
      </c>
      <c r="B3" s="485" t="s">
        <v>320</v>
      </c>
      <c r="C3" s="483"/>
      <c r="D3" s="485" t="s">
        <v>329</v>
      </c>
      <c r="E3" s="483"/>
      <c r="F3" s="485" t="s">
        <v>328</v>
      </c>
      <c r="G3" s="486"/>
    </row>
    <row r="4" spans="1:8" ht="38.25" x14ac:dyDescent="0.25">
      <c r="A4" s="560"/>
      <c r="B4" s="199" t="s">
        <v>400</v>
      </c>
      <c r="C4" s="199" t="s">
        <v>327</v>
      </c>
      <c r="D4" s="199" t="s">
        <v>294</v>
      </c>
      <c r="E4" s="199" t="s">
        <v>327</v>
      </c>
      <c r="F4" s="199" t="s">
        <v>294</v>
      </c>
      <c r="G4" s="318" t="s">
        <v>327</v>
      </c>
    </row>
    <row r="5" spans="1:8" ht="35.25" customHeight="1" x14ac:dyDescent="0.25">
      <c r="A5" s="574"/>
      <c r="B5" s="485" t="s">
        <v>325</v>
      </c>
      <c r="C5" s="486"/>
      <c r="D5" s="486"/>
      <c r="E5" s="486"/>
      <c r="F5" s="486"/>
      <c r="G5" s="486"/>
    </row>
    <row r="6" spans="1:8" x14ac:dyDescent="0.25">
      <c r="A6" s="572" t="s">
        <v>332</v>
      </c>
      <c r="B6" s="572"/>
      <c r="C6" s="572"/>
      <c r="D6" s="572"/>
      <c r="E6" s="572"/>
      <c r="F6" s="572"/>
      <c r="G6" s="572"/>
    </row>
    <row r="7" spans="1:8" x14ac:dyDescent="0.25">
      <c r="A7" s="100" t="s">
        <v>10</v>
      </c>
      <c r="B7" s="17">
        <v>161993.1</v>
      </c>
      <c r="C7" s="17">
        <v>117788.5</v>
      </c>
      <c r="D7" s="17">
        <v>131360.5</v>
      </c>
      <c r="E7" s="17">
        <v>98643.9</v>
      </c>
      <c r="F7" s="17">
        <v>30632.6</v>
      </c>
      <c r="G7" s="18">
        <v>19144.599999999999</v>
      </c>
    </row>
    <row r="8" spans="1:8" x14ac:dyDescent="0.25">
      <c r="A8" s="257" t="s">
        <v>11</v>
      </c>
      <c r="B8" s="17"/>
      <c r="C8" s="17"/>
      <c r="D8" s="17"/>
      <c r="E8" s="17"/>
      <c r="F8" s="17"/>
      <c r="G8" s="18"/>
      <c r="H8" s="264"/>
    </row>
    <row r="9" spans="1:8" x14ac:dyDescent="0.25">
      <c r="A9" s="192" t="s">
        <v>246</v>
      </c>
      <c r="B9" s="17"/>
      <c r="C9" s="17"/>
      <c r="D9" s="17"/>
      <c r="E9" s="17"/>
      <c r="F9" s="17"/>
      <c r="G9" s="18"/>
      <c r="H9" s="264"/>
    </row>
    <row r="10" spans="1:8" x14ac:dyDescent="0.25">
      <c r="A10" s="222" t="s">
        <v>247</v>
      </c>
      <c r="B10" s="17"/>
      <c r="C10" s="17"/>
      <c r="D10" s="17"/>
      <c r="E10" s="17"/>
      <c r="F10" s="17"/>
      <c r="G10" s="18"/>
      <c r="H10" s="264"/>
    </row>
    <row r="11" spans="1:8" x14ac:dyDescent="0.25">
      <c r="A11" s="265" t="s">
        <v>248</v>
      </c>
      <c r="B11" s="21">
        <v>3742.9</v>
      </c>
      <c r="C11" s="21">
        <v>2515.1</v>
      </c>
      <c r="D11" s="21">
        <v>2088.4</v>
      </c>
      <c r="E11" s="21">
        <v>1433.9</v>
      </c>
      <c r="F11" s="21">
        <v>1654.5</v>
      </c>
      <c r="G11" s="13">
        <v>1081.2</v>
      </c>
      <c r="H11" s="264"/>
    </row>
    <row r="12" spans="1:8" x14ac:dyDescent="0.25">
      <c r="A12" s="259" t="s">
        <v>249</v>
      </c>
      <c r="B12" s="21"/>
      <c r="C12" s="21"/>
      <c r="D12" s="21"/>
      <c r="E12" s="21"/>
      <c r="F12" s="21"/>
      <c r="G12" s="13"/>
      <c r="H12" s="264"/>
    </row>
    <row r="13" spans="1:8" x14ac:dyDescent="0.25">
      <c r="A13" s="265" t="s">
        <v>417</v>
      </c>
      <c r="B13" s="21">
        <v>11882.3</v>
      </c>
      <c r="C13" s="21">
        <v>7460.8</v>
      </c>
      <c r="D13" s="21">
        <v>9448.5</v>
      </c>
      <c r="E13" s="21">
        <v>6098</v>
      </c>
      <c r="F13" s="21">
        <v>2433.8000000000002</v>
      </c>
      <c r="G13" s="13">
        <v>1362.8</v>
      </c>
      <c r="H13" s="264"/>
    </row>
    <row r="14" spans="1:8" x14ac:dyDescent="0.25">
      <c r="A14" s="267" t="s">
        <v>417</v>
      </c>
      <c r="B14" s="21"/>
      <c r="C14" s="21"/>
      <c r="D14" s="21"/>
      <c r="E14" s="21"/>
      <c r="F14" s="21"/>
      <c r="G14" s="13"/>
      <c r="H14" s="264"/>
    </row>
    <row r="15" spans="1:8" x14ac:dyDescent="0.25">
      <c r="A15" s="265" t="s">
        <v>416</v>
      </c>
      <c r="B15" s="21">
        <v>31619.7</v>
      </c>
      <c r="C15" s="21">
        <v>18891.5</v>
      </c>
      <c r="D15" s="21">
        <v>24491.1</v>
      </c>
      <c r="E15" s="21">
        <v>16419.2</v>
      </c>
      <c r="F15" s="21">
        <v>7128.6</v>
      </c>
      <c r="G15" s="13">
        <v>2472.3000000000002</v>
      </c>
      <c r="H15" s="264"/>
    </row>
    <row r="16" spans="1:8" x14ac:dyDescent="0.25">
      <c r="A16" s="267" t="s">
        <v>416</v>
      </c>
      <c r="B16" s="21"/>
      <c r="C16" s="21"/>
      <c r="D16" s="21"/>
      <c r="E16" s="21"/>
      <c r="F16" s="21"/>
      <c r="G16" s="13"/>
      <c r="H16" s="264"/>
    </row>
    <row r="17" spans="1:8" x14ac:dyDescent="0.25">
      <c r="A17" s="203" t="s">
        <v>256</v>
      </c>
      <c r="B17" s="21">
        <v>114748.2</v>
      </c>
      <c r="C17" s="21">
        <v>88921.1</v>
      </c>
      <c r="D17" s="21">
        <v>95332.5</v>
      </c>
      <c r="E17" s="21">
        <v>74692.800000000003</v>
      </c>
      <c r="F17" s="21">
        <v>19415.7</v>
      </c>
      <c r="G17" s="13">
        <v>14228.3</v>
      </c>
      <c r="H17" s="264"/>
    </row>
    <row r="18" spans="1:8" x14ac:dyDescent="0.25">
      <c r="A18" s="250" t="s">
        <v>251</v>
      </c>
      <c r="B18" s="21"/>
      <c r="C18" s="21"/>
      <c r="D18" s="21"/>
      <c r="E18" s="21"/>
      <c r="F18" s="21"/>
      <c r="G18" s="13"/>
      <c r="H18" s="264"/>
    </row>
    <row r="19" spans="1:8" x14ac:dyDescent="0.25">
      <c r="A19" s="569" t="s">
        <v>333</v>
      </c>
      <c r="B19" s="569"/>
      <c r="C19" s="569"/>
      <c r="D19" s="569"/>
      <c r="E19" s="569"/>
      <c r="F19" s="569"/>
      <c r="G19" s="569"/>
      <c r="H19" s="266"/>
    </row>
    <row r="20" spans="1:8" x14ac:dyDescent="0.25">
      <c r="A20" s="100" t="s">
        <v>10</v>
      </c>
      <c r="B20" s="114">
        <v>57965.9</v>
      </c>
      <c r="C20" s="114">
        <v>41466.300000000003</v>
      </c>
      <c r="D20" s="114">
        <v>45765.8</v>
      </c>
      <c r="E20" s="114">
        <v>33347.4</v>
      </c>
      <c r="F20" s="114">
        <v>12200.1</v>
      </c>
      <c r="G20" s="115">
        <v>8118.9</v>
      </c>
      <c r="H20" s="266"/>
    </row>
    <row r="21" spans="1:8" x14ac:dyDescent="0.25">
      <c r="A21" s="257" t="s">
        <v>11</v>
      </c>
      <c r="B21" s="114"/>
      <c r="C21" s="114"/>
      <c r="D21" s="114"/>
      <c r="E21" s="114"/>
      <c r="F21" s="114"/>
      <c r="G21" s="115"/>
      <c r="H21" s="266"/>
    </row>
    <row r="22" spans="1:8" x14ac:dyDescent="0.25">
      <c r="A22" s="192" t="s">
        <v>246</v>
      </c>
      <c r="B22" s="114"/>
      <c r="C22" s="114"/>
      <c r="D22" s="114"/>
      <c r="E22" s="114"/>
      <c r="F22" s="114"/>
      <c r="G22" s="115"/>
      <c r="H22" s="266"/>
    </row>
    <row r="23" spans="1:8" x14ac:dyDescent="0.25">
      <c r="A23" s="222" t="s">
        <v>247</v>
      </c>
      <c r="B23" s="114"/>
      <c r="C23" s="114"/>
      <c r="D23" s="114"/>
      <c r="E23" s="114"/>
      <c r="F23" s="114"/>
      <c r="G23" s="115"/>
      <c r="H23" s="266"/>
    </row>
    <row r="24" spans="1:8" x14ac:dyDescent="0.25">
      <c r="A24" s="265" t="s">
        <v>248</v>
      </c>
      <c r="B24" s="116">
        <v>1090.9000000000001</v>
      </c>
      <c r="C24" s="116">
        <v>688.2</v>
      </c>
      <c r="D24" s="116">
        <v>574</v>
      </c>
      <c r="E24" s="116">
        <v>372.3</v>
      </c>
      <c r="F24" s="116">
        <v>516.9</v>
      </c>
      <c r="G24" s="117">
        <v>315.89999999999998</v>
      </c>
      <c r="H24" s="266"/>
    </row>
    <row r="25" spans="1:8" x14ac:dyDescent="0.25">
      <c r="A25" s="259" t="s">
        <v>249</v>
      </c>
      <c r="B25" s="116"/>
      <c r="C25" s="116"/>
      <c r="D25" s="116"/>
      <c r="E25" s="116"/>
      <c r="F25" s="116"/>
      <c r="G25" s="117"/>
      <c r="H25" s="266"/>
    </row>
    <row r="26" spans="1:8" x14ac:dyDescent="0.25">
      <c r="A26" s="265" t="s">
        <v>417</v>
      </c>
      <c r="B26" s="116">
        <v>2897.7</v>
      </c>
      <c r="C26" s="116">
        <v>1829.1</v>
      </c>
      <c r="D26" s="116">
        <v>2357.1</v>
      </c>
      <c r="E26" s="116">
        <v>1473.7</v>
      </c>
      <c r="F26" s="116">
        <v>540.6</v>
      </c>
      <c r="G26" s="117">
        <v>355.4</v>
      </c>
      <c r="H26" s="266"/>
    </row>
    <row r="27" spans="1:8" x14ac:dyDescent="0.25">
      <c r="A27" s="267" t="s">
        <v>417</v>
      </c>
      <c r="B27" s="116"/>
      <c r="C27" s="116"/>
      <c r="D27" s="116"/>
      <c r="E27" s="116"/>
      <c r="F27" s="116"/>
      <c r="G27" s="117"/>
      <c r="H27" s="266"/>
    </row>
    <row r="28" spans="1:8" x14ac:dyDescent="0.25">
      <c r="A28" s="265" t="s">
        <v>416</v>
      </c>
      <c r="B28" s="116">
        <v>11101.1</v>
      </c>
      <c r="C28" s="116">
        <v>6553.7</v>
      </c>
      <c r="D28" s="116">
        <v>8480.2000000000007</v>
      </c>
      <c r="E28" s="116">
        <v>5674.3</v>
      </c>
      <c r="F28" s="116">
        <v>2620.9</v>
      </c>
      <c r="G28" s="117">
        <v>879.4</v>
      </c>
      <c r="H28" s="264"/>
    </row>
    <row r="29" spans="1:8" x14ac:dyDescent="0.25">
      <c r="A29" s="267" t="s">
        <v>416</v>
      </c>
      <c r="B29" s="116"/>
      <c r="C29" s="116"/>
      <c r="D29" s="116"/>
      <c r="E29" s="116"/>
      <c r="F29" s="116"/>
      <c r="G29" s="117"/>
      <c r="H29" s="264"/>
    </row>
    <row r="30" spans="1:8" x14ac:dyDescent="0.25">
      <c r="A30" s="203" t="s">
        <v>256</v>
      </c>
      <c r="B30" s="116">
        <v>42876.2</v>
      </c>
      <c r="C30" s="116">
        <v>32395.3</v>
      </c>
      <c r="D30" s="116">
        <v>34354.5</v>
      </c>
      <c r="E30" s="116">
        <v>25827.1</v>
      </c>
      <c r="F30" s="116">
        <v>8521.7000000000007</v>
      </c>
      <c r="G30" s="117">
        <v>6568.2</v>
      </c>
      <c r="H30" s="264"/>
    </row>
    <row r="31" spans="1:8" x14ac:dyDescent="0.25">
      <c r="A31" s="250" t="s">
        <v>251</v>
      </c>
      <c r="B31" s="116"/>
      <c r="C31" s="116"/>
      <c r="D31" s="116"/>
      <c r="E31" s="116"/>
      <c r="F31" s="116"/>
      <c r="G31" s="117"/>
      <c r="H31" s="264"/>
    </row>
    <row r="32" spans="1:8" x14ac:dyDescent="0.25">
      <c r="H32" s="264"/>
    </row>
    <row r="33" spans="8:8" x14ac:dyDescent="0.25">
      <c r="H33" s="264"/>
    </row>
    <row r="34" spans="8:8" x14ac:dyDescent="0.25">
      <c r="H34" s="264"/>
    </row>
    <row r="35" spans="8:8" x14ac:dyDescent="0.25">
      <c r="H35" s="264"/>
    </row>
    <row r="36" spans="8:8" x14ac:dyDescent="0.25">
      <c r="H36" s="264"/>
    </row>
    <row r="37" spans="8:8" x14ac:dyDescent="0.25">
      <c r="H37" s="264"/>
    </row>
    <row r="38" spans="8:8" x14ac:dyDescent="0.25">
      <c r="H38" s="264"/>
    </row>
    <row r="39" spans="8:8" x14ac:dyDescent="0.25">
      <c r="H39" s="264"/>
    </row>
    <row r="40" spans="8:8" x14ac:dyDescent="0.25">
      <c r="H40" s="264"/>
    </row>
    <row r="41" spans="8:8" x14ac:dyDescent="0.25">
      <c r="H41" s="264"/>
    </row>
    <row r="42" spans="8:8" x14ac:dyDescent="0.25">
      <c r="H42" s="264"/>
    </row>
    <row r="43" spans="8:8" x14ac:dyDescent="0.25">
      <c r="H43" s="264"/>
    </row>
    <row r="44" spans="8:8" x14ac:dyDescent="0.25">
      <c r="H44" s="264"/>
    </row>
    <row r="45" spans="8:8" x14ac:dyDescent="0.25">
      <c r="H45" s="266"/>
    </row>
    <row r="46" spans="8:8" x14ac:dyDescent="0.25">
      <c r="H46" s="266"/>
    </row>
    <row r="47" spans="8:8" x14ac:dyDescent="0.25">
      <c r="H47" s="266"/>
    </row>
    <row r="48" spans="8:8" x14ac:dyDescent="0.25">
      <c r="H48" s="266"/>
    </row>
    <row r="49" spans="8:8" x14ac:dyDescent="0.25">
      <c r="H49" s="264"/>
    </row>
    <row r="50" spans="8:8" x14ac:dyDescent="0.25">
      <c r="H50" s="264"/>
    </row>
    <row r="51" spans="8:8" x14ac:dyDescent="0.25">
      <c r="H51" s="264"/>
    </row>
    <row r="52" spans="8:8" x14ac:dyDescent="0.25">
      <c r="H52" s="264"/>
    </row>
    <row r="53" spans="8:8" x14ac:dyDescent="0.25">
      <c r="H53" s="264"/>
    </row>
    <row r="54" spans="8:8" x14ac:dyDescent="0.25">
      <c r="H54" s="264"/>
    </row>
    <row r="55" spans="8:8" x14ac:dyDescent="0.25">
      <c r="H55" s="264"/>
    </row>
    <row r="56" spans="8:8" x14ac:dyDescent="0.25">
      <c r="H56" s="264"/>
    </row>
    <row r="57" spans="8:8" x14ac:dyDescent="0.25">
      <c r="H57" s="264"/>
    </row>
    <row r="58" spans="8:8" x14ac:dyDescent="0.25">
      <c r="H58" s="264"/>
    </row>
    <row r="59" spans="8:8" x14ac:dyDescent="0.25">
      <c r="H59" s="264"/>
    </row>
    <row r="60" spans="8:8" x14ac:dyDescent="0.25">
      <c r="H60" s="264"/>
    </row>
    <row r="61" spans="8:8" x14ac:dyDescent="0.25">
      <c r="H61" s="264"/>
    </row>
    <row r="62" spans="8:8" x14ac:dyDescent="0.25">
      <c r="H62" s="264"/>
    </row>
    <row r="63" spans="8:8" x14ac:dyDescent="0.25">
      <c r="H63" s="264"/>
    </row>
    <row r="64" spans="8:8" x14ac:dyDescent="0.25">
      <c r="H64" s="264"/>
    </row>
    <row r="65" spans="8:8" x14ac:dyDescent="0.25">
      <c r="H65" s="264"/>
    </row>
    <row r="66" spans="8:8" x14ac:dyDescent="0.25">
      <c r="H66" s="264"/>
    </row>
    <row r="67" spans="8:8" x14ac:dyDescent="0.25">
      <c r="H67" s="264"/>
    </row>
    <row r="68" spans="8:8" x14ac:dyDescent="0.25">
      <c r="H68" s="264"/>
    </row>
    <row r="69" spans="8:8" x14ac:dyDescent="0.25">
      <c r="H69" s="264"/>
    </row>
    <row r="70" spans="8:8" x14ac:dyDescent="0.25">
      <c r="H70" s="264"/>
    </row>
    <row r="71" spans="8:8" x14ac:dyDescent="0.25">
      <c r="H71" s="264"/>
    </row>
    <row r="72" spans="8:8" x14ac:dyDescent="0.25">
      <c r="H72" s="264"/>
    </row>
    <row r="73" spans="8:8" x14ac:dyDescent="0.25">
      <c r="H73" s="264"/>
    </row>
    <row r="74" spans="8:8" x14ac:dyDescent="0.25">
      <c r="H74" s="264"/>
    </row>
    <row r="75" spans="8:8" x14ac:dyDescent="0.25">
      <c r="H75" s="264"/>
    </row>
    <row r="76" spans="8:8" x14ac:dyDescent="0.25">
      <c r="H76" s="264"/>
    </row>
    <row r="77" spans="8:8" x14ac:dyDescent="0.25">
      <c r="H77" s="264"/>
    </row>
    <row r="78" spans="8:8" x14ac:dyDescent="0.25">
      <c r="H78" s="264"/>
    </row>
  </sheetData>
  <mergeCells count="9">
    <mergeCell ref="A6:G6"/>
    <mergeCell ref="A19:G19"/>
    <mergeCell ref="A1:G1"/>
    <mergeCell ref="A2:G2"/>
    <mergeCell ref="A3:A5"/>
    <mergeCell ref="B3:C3"/>
    <mergeCell ref="D3:E3"/>
    <mergeCell ref="F3:G3"/>
    <mergeCell ref="B5:G5"/>
  </mergeCells>
  <hyperlinks>
    <hyperlink ref="H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2"/>
  <sheetViews>
    <sheetView workbookViewId="0">
      <pane ySplit="5" topLeftCell="A6" activePane="bottomLeft" state="frozen"/>
      <selection activeCell="H1" sqref="H1"/>
      <selection pane="bottomLeft" activeCell="E1" sqref="E1"/>
    </sheetView>
  </sheetViews>
  <sheetFormatPr defaultRowHeight="14.25" x14ac:dyDescent="0.2"/>
  <cols>
    <col min="1" max="1" width="34.28515625" style="22" customWidth="1"/>
    <col min="2" max="4" width="17" style="22" customWidth="1"/>
    <col min="5" max="5" width="11.42578125" style="22" customWidth="1"/>
    <col min="6" max="16384" width="9.140625" style="22"/>
  </cols>
  <sheetData>
    <row r="1" spans="1:5" s="121" customFormat="1" ht="24.95" customHeight="1" x14ac:dyDescent="0.25">
      <c r="A1" s="518" t="s">
        <v>468</v>
      </c>
      <c r="B1" s="518"/>
      <c r="C1" s="518"/>
      <c r="D1" s="518"/>
      <c r="E1" s="72" t="s">
        <v>7</v>
      </c>
    </row>
    <row r="2" spans="1:5" x14ac:dyDescent="0.2">
      <c r="A2" s="551" t="s">
        <v>241</v>
      </c>
      <c r="B2" s="551"/>
      <c r="C2" s="551"/>
      <c r="D2" s="551"/>
    </row>
    <row r="3" spans="1:5" ht="40.5" customHeight="1" x14ac:dyDescent="0.2">
      <c r="A3" s="483" t="s">
        <v>266</v>
      </c>
      <c r="B3" s="484" t="s">
        <v>286</v>
      </c>
      <c r="C3" s="533" t="s">
        <v>408</v>
      </c>
      <c r="D3" s="575"/>
    </row>
    <row r="4" spans="1:5" ht="118.5" customHeight="1" x14ac:dyDescent="0.2">
      <c r="A4" s="483"/>
      <c r="B4" s="484"/>
      <c r="C4" s="199" t="s">
        <v>334</v>
      </c>
      <c r="D4" s="200" t="s">
        <v>335</v>
      </c>
    </row>
    <row r="5" spans="1:5" ht="44.25" customHeight="1" x14ac:dyDescent="0.2">
      <c r="A5" s="483"/>
      <c r="B5" s="533" t="s">
        <v>336</v>
      </c>
      <c r="C5" s="533"/>
      <c r="D5" s="575"/>
    </row>
    <row r="6" spans="1:5" ht="15" customHeight="1" x14ac:dyDescent="0.2">
      <c r="A6" s="5" t="s">
        <v>10</v>
      </c>
      <c r="B6" s="17">
        <v>158.32644476832655</v>
      </c>
      <c r="C6" s="17">
        <v>80.099999999999994</v>
      </c>
      <c r="D6" s="18">
        <v>55.354518803578671</v>
      </c>
    </row>
    <row r="7" spans="1:5" ht="15" customHeight="1" x14ac:dyDescent="0.2">
      <c r="A7" s="257" t="s">
        <v>11</v>
      </c>
      <c r="B7" s="21"/>
      <c r="C7" s="21"/>
      <c r="D7" s="13"/>
    </row>
    <row r="8" spans="1:5" x14ac:dyDescent="0.2">
      <c r="A8" s="14" t="s">
        <v>58</v>
      </c>
      <c r="B8" s="21">
        <v>197.14751368042755</v>
      </c>
      <c r="C8" s="21">
        <v>91.9</v>
      </c>
      <c r="D8" s="13">
        <v>26.483288652659613</v>
      </c>
    </row>
    <row r="9" spans="1:5" x14ac:dyDescent="0.2">
      <c r="A9" s="222" t="s">
        <v>59</v>
      </c>
      <c r="B9" s="21"/>
      <c r="C9" s="21"/>
      <c r="D9" s="13"/>
    </row>
    <row r="10" spans="1:5" x14ac:dyDescent="0.2">
      <c r="A10" s="14" t="s">
        <v>60</v>
      </c>
      <c r="B10" s="21">
        <v>113.92244944590426</v>
      </c>
      <c r="C10" s="21">
        <v>63.6</v>
      </c>
      <c r="D10" s="13">
        <v>76.556243573631903</v>
      </c>
    </row>
    <row r="11" spans="1:5" x14ac:dyDescent="0.2">
      <c r="A11" s="222" t="s">
        <v>61</v>
      </c>
      <c r="B11" s="21"/>
      <c r="C11" s="21"/>
      <c r="D11" s="13"/>
    </row>
    <row r="12" spans="1:5" x14ac:dyDescent="0.2">
      <c r="A12" s="14" t="s">
        <v>62</v>
      </c>
      <c r="B12" s="21">
        <v>115.74006546780122</v>
      </c>
      <c r="C12" s="21">
        <v>67.7</v>
      </c>
      <c r="D12" s="13">
        <v>90.019876902292793</v>
      </c>
    </row>
    <row r="13" spans="1:5" x14ac:dyDescent="0.2">
      <c r="A13" s="222" t="s">
        <v>63</v>
      </c>
      <c r="B13" s="21"/>
      <c r="C13" s="21"/>
      <c r="D13" s="13"/>
    </row>
    <row r="14" spans="1:5" x14ac:dyDescent="0.2">
      <c r="A14" s="323" t="s">
        <v>233</v>
      </c>
      <c r="B14" s="21">
        <v>109.80004115989257</v>
      </c>
      <c r="C14" s="21">
        <v>66.5</v>
      </c>
      <c r="D14" s="13">
        <v>85.861541182853671</v>
      </c>
    </row>
    <row r="15" spans="1:5" x14ac:dyDescent="0.2">
      <c r="A15" s="324" t="s">
        <v>426</v>
      </c>
      <c r="B15" s="21"/>
      <c r="C15" s="21"/>
      <c r="D15" s="13"/>
    </row>
    <row r="16" spans="1:5" x14ac:dyDescent="0.2">
      <c r="A16" s="325" t="s">
        <v>64</v>
      </c>
      <c r="B16" s="21">
        <v>117.18755160295707</v>
      </c>
      <c r="C16" s="21">
        <v>70.3</v>
      </c>
      <c r="D16" s="13">
        <v>93.770037201799269</v>
      </c>
    </row>
    <row r="17" spans="1:4" x14ac:dyDescent="0.2">
      <c r="A17" s="326" t="s">
        <v>65</v>
      </c>
      <c r="B17" s="21"/>
      <c r="C17" s="21"/>
      <c r="D17" s="13"/>
    </row>
    <row r="18" spans="1:4" x14ac:dyDescent="0.2">
      <c r="A18" s="325" t="s">
        <v>66</v>
      </c>
      <c r="B18" s="21">
        <v>48.801146203986519</v>
      </c>
      <c r="C18" s="21">
        <v>35</v>
      </c>
      <c r="D18" s="13">
        <v>20.560852725383381</v>
      </c>
    </row>
    <row r="19" spans="1:4" x14ac:dyDescent="0.2">
      <c r="A19" s="326" t="s">
        <v>67</v>
      </c>
      <c r="B19" s="21"/>
      <c r="C19" s="21"/>
      <c r="D19" s="13"/>
    </row>
    <row r="20" spans="1:4" x14ac:dyDescent="0.2">
      <c r="A20" s="24" t="s">
        <v>68</v>
      </c>
      <c r="B20" s="21">
        <v>52.361630924737057</v>
      </c>
      <c r="C20" s="21">
        <v>26.6</v>
      </c>
      <c r="D20" s="13">
        <v>26.013864226198606</v>
      </c>
    </row>
    <row r="21" spans="1:4" x14ac:dyDescent="0.2">
      <c r="A21" s="222" t="s">
        <v>69</v>
      </c>
      <c r="B21" s="21"/>
      <c r="C21" s="21"/>
      <c r="D21" s="13"/>
    </row>
    <row r="22" spans="1:4" x14ac:dyDescent="0.2">
      <c r="A22" s="210"/>
    </row>
  </sheetData>
  <mergeCells count="6">
    <mergeCell ref="A1:D1"/>
    <mergeCell ref="A2:D2"/>
    <mergeCell ref="A3:A5"/>
    <mergeCell ref="B3:B4"/>
    <mergeCell ref="C3:D3"/>
    <mergeCell ref="B5:D5"/>
  </mergeCells>
  <hyperlinks>
    <hyperlink ref="E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11"/>
  <sheetViews>
    <sheetView workbookViewId="0">
      <pane ySplit="3" topLeftCell="A4" activePane="bottomLeft" state="frozen"/>
      <selection activeCell="H1" sqref="H1"/>
      <selection pane="bottomLeft" sqref="A1:F1"/>
    </sheetView>
  </sheetViews>
  <sheetFormatPr defaultRowHeight="14.25" x14ac:dyDescent="0.2"/>
  <cols>
    <col min="1" max="1" width="64.28515625" style="22" customWidth="1"/>
    <col min="2" max="4" width="9.140625" style="22"/>
    <col min="5" max="5" width="10.42578125" style="22" bestFit="1" customWidth="1"/>
    <col min="6" max="6" width="10.42578125" style="22" customWidth="1"/>
    <col min="7" max="7" width="11.7109375" style="22" customWidth="1"/>
    <col min="8" max="16384" width="9.140625" style="22"/>
  </cols>
  <sheetData>
    <row r="1" spans="1:7" ht="24.95" customHeight="1" x14ac:dyDescent="0.2">
      <c r="A1" s="446" t="s">
        <v>220</v>
      </c>
      <c r="B1" s="446"/>
      <c r="C1" s="446"/>
      <c r="D1" s="446"/>
      <c r="E1" s="446"/>
      <c r="F1" s="446"/>
      <c r="G1" s="72" t="s">
        <v>7</v>
      </c>
    </row>
    <row r="2" spans="1:7" x14ac:dyDescent="0.2">
      <c r="A2" s="447" t="s">
        <v>221</v>
      </c>
      <c r="B2" s="447"/>
      <c r="C2" s="447"/>
      <c r="D2" s="447"/>
      <c r="E2" s="447"/>
      <c r="F2" s="447"/>
      <c r="G2" s="90"/>
    </row>
    <row r="3" spans="1:7" ht="30" customHeight="1" x14ac:dyDescent="0.2">
      <c r="A3" s="292" t="s">
        <v>274</v>
      </c>
      <c r="B3" s="15">
        <v>2014</v>
      </c>
      <c r="C3" s="15">
        <v>2015</v>
      </c>
      <c r="D3" s="16">
        <v>2016</v>
      </c>
      <c r="E3" s="16">
        <v>2017</v>
      </c>
      <c r="F3" s="16">
        <v>2018</v>
      </c>
      <c r="G3" s="90"/>
    </row>
    <row r="4" spans="1:7" ht="15.75" customHeight="1" x14ac:dyDescent="0.2">
      <c r="A4" s="306" t="s">
        <v>186</v>
      </c>
      <c r="B4" s="219">
        <v>16168</v>
      </c>
      <c r="C4" s="219">
        <v>18061</v>
      </c>
      <c r="D4" s="221">
        <v>17943</v>
      </c>
      <c r="E4" s="331">
        <v>20578.4617</v>
      </c>
      <c r="F4" s="221">
        <v>25648</v>
      </c>
      <c r="G4" s="90"/>
    </row>
    <row r="5" spans="1:7" ht="16.5" customHeight="1" x14ac:dyDescent="0.2">
      <c r="A5" s="309" t="s">
        <v>299</v>
      </c>
      <c r="B5" s="308"/>
      <c r="C5" s="308"/>
      <c r="D5" s="224"/>
      <c r="E5" s="225"/>
      <c r="F5" s="224"/>
      <c r="G5" s="90"/>
    </row>
    <row r="6" spans="1:7" ht="13.5" customHeight="1" x14ac:dyDescent="0.2">
      <c r="A6" s="306" t="s">
        <v>187</v>
      </c>
      <c r="B6" s="308">
        <v>0.94</v>
      </c>
      <c r="C6" s="332">
        <v>1</v>
      </c>
      <c r="D6" s="224">
        <v>0.97</v>
      </c>
      <c r="E6" s="333">
        <v>1.03</v>
      </c>
      <c r="F6" s="224">
        <v>1.21</v>
      </c>
      <c r="G6" s="90"/>
    </row>
    <row r="7" spans="1:7" x14ac:dyDescent="0.2">
      <c r="A7" s="309" t="s">
        <v>8</v>
      </c>
      <c r="B7" s="308"/>
      <c r="C7" s="332"/>
      <c r="D7" s="224"/>
      <c r="E7" s="333"/>
      <c r="F7" s="224"/>
      <c r="G7" s="90"/>
    </row>
    <row r="8" spans="1:7" x14ac:dyDescent="0.2">
      <c r="A8" s="306" t="s">
        <v>188</v>
      </c>
      <c r="B8" s="308">
        <v>420</v>
      </c>
      <c r="C8" s="308">
        <v>470</v>
      </c>
      <c r="D8" s="224">
        <v>467</v>
      </c>
      <c r="E8" s="333">
        <v>536</v>
      </c>
      <c r="F8" s="224">
        <v>668</v>
      </c>
      <c r="G8" s="90"/>
    </row>
    <row r="9" spans="1:7" x14ac:dyDescent="0.2">
      <c r="A9" s="309" t="s">
        <v>300</v>
      </c>
      <c r="B9" s="308"/>
      <c r="C9" s="308"/>
      <c r="D9" s="224"/>
      <c r="E9" s="333"/>
      <c r="F9" s="224"/>
      <c r="G9" s="90"/>
    </row>
    <row r="10" spans="1:7" x14ac:dyDescent="0.2">
      <c r="A10" s="306" t="s">
        <v>189</v>
      </c>
      <c r="B10" s="308">
        <v>3474</v>
      </c>
      <c r="C10" s="308">
        <v>4427</v>
      </c>
      <c r="D10" s="224">
        <v>4871</v>
      </c>
      <c r="E10" s="224">
        <v>5102</v>
      </c>
      <c r="F10" s="224">
        <v>5779</v>
      </c>
      <c r="G10" s="90"/>
    </row>
    <row r="11" spans="1:7" x14ac:dyDescent="0.2">
      <c r="A11" s="309" t="s">
        <v>190</v>
      </c>
      <c r="B11" s="287"/>
      <c r="C11" s="287"/>
      <c r="D11" s="304"/>
      <c r="E11" s="304"/>
      <c r="F11" s="304"/>
      <c r="G11" s="90"/>
    </row>
  </sheetData>
  <mergeCells count="2">
    <mergeCell ref="A1:F1"/>
    <mergeCell ref="A2:F2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Q38"/>
  <sheetViews>
    <sheetView zoomScaleNormal="100" workbookViewId="0">
      <pane ySplit="4" topLeftCell="A5" activePane="bottomLeft" state="frozen"/>
      <selection activeCell="H1" sqref="H1"/>
      <selection pane="bottomLeft" activeCell="I1" sqref="I1"/>
    </sheetView>
  </sheetViews>
  <sheetFormatPr defaultRowHeight="14.25" x14ac:dyDescent="0.2"/>
  <cols>
    <col min="1" max="1" width="43.140625" style="22" customWidth="1"/>
    <col min="2" max="8" width="13.7109375" style="22" customWidth="1"/>
    <col min="9" max="11" width="10.28515625" style="22" bestFit="1" customWidth="1"/>
    <col min="12" max="16384" width="9.140625" style="22"/>
  </cols>
  <sheetData>
    <row r="1" spans="1:9" ht="24.95" customHeight="1" x14ac:dyDescent="0.2">
      <c r="A1" s="518" t="s">
        <v>493</v>
      </c>
      <c r="B1" s="518"/>
      <c r="C1" s="518"/>
      <c r="D1" s="518"/>
      <c r="E1" s="518"/>
      <c r="F1" s="518"/>
      <c r="G1" s="518"/>
      <c r="H1" s="518"/>
      <c r="I1" s="72" t="s">
        <v>7</v>
      </c>
    </row>
    <row r="2" spans="1:9" x14ac:dyDescent="0.2">
      <c r="A2" s="551" t="s">
        <v>494</v>
      </c>
      <c r="B2" s="551"/>
      <c r="C2" s="551"/>
      <c r="D2" s="551"/>
      <c r="E2" s="551"/>
      <c r="F2" s="551"/>
      <c r="G2" s="551"/>
      <c r="H2" s="551"/>
    </row>
    <row r="3" spans="1:9" ht="33.75" customHeight="1" x14ac:dyDescent="0.2">
      <c r="A3" s="483" t="s">
        <v>266</v>
      </c>
      <c r="B3" s="484" t="s">
        <v>337</v>
      </c>
      <c r="C3" s="484"/>
      <c r="D3" s="484"/>
      <c r="E3" s="484"/>
      <c r="F3" s="484"/>
      <c r="G3" s="484"/>
      <c r="H3" s="485"/>
    </row>
    <row r="4" spans="1:9" ht="104.25" customHeight="1" x14ac:dyDescent="0.2">
      <c r="A4" s="483"/>
      <c r="B4" s="199" t="s">
        <v>294</v>
      </c>
      <c r="C4" s="199" t="s">
        <v>338</v>
      </c>
      <c r="D4" s="199" t="s">
        <v>339</v>
      </c>
      <c r="E4" s="199" t="s">
        <v>311</v>
      </c>
      <c r="F4" s="199" t="s">
        <v>340</v>
      </c>
      <c r="G4" s="199" t="s">
        <v>341</v>
      </c>
      <c r="H4" s="200" t="s">
        <v>342</v>
      </c>
    </row>
    <row r="5" spans="1:9" x14ac:dyDescent="0.2">
      <c r="A5" s="463" t="s">
        <v>441</v>
      </c>
      <c r="B5" s="464"/>
      <c r="C5" s="464"/>
      <c r="D5" s="464"/>
      <c r="E5" s="464"/>
      <c r="F5" s="464"/>
      <c r="G5" s="464"/>
      <c r="H5" s="465"/>
    </row>
    <row r="6" spans="1:9" x14ac:dyDescent="0.2">
      <c r="A6" s="5" t="s">
        <v>10</v>
      </c>
      <c r="B6" s="17">
        <v>131360.5</v>
      </c>
      <c r="C6" s="17">
        <v>27522.7</v>
      </c>
      <c r="D6" s="17">
        <v>63705.599999999999</v>
      </c>
      <c r="E6" s="17">
        <v>15274.7</v>
      </c>
      <c r="F6" s="17">
        <v>6224.4</v>
      </c>
      <c r="G6" s="17">
        <v>10819.2</v>
      </c>
      <c r="H6" s="18">
        <v>7814</v>
      </c>
    </row>
    <row r="7" spans="1:9" x14ac:dyDescent="0.2">
      <c r="A7" s="257" t="s">
        <v>11</v>
      </c>
      <c r="B7" s="17"/>
      <c r="C7" s="17"/>
      <c r="D7" s="17"/>
      <c r="E7" s="17"/>
      <c r="F7" s="17"/>
      <c r="G7" s="17"/>
      <c r="H7" s="18"/>
    </row>
    <row r="8" spans="1:9" x14ac:dyDescent="0.2">
      <c r="A8" s="14" t="s">
        <v>58</v>
      </c>
      <c r="B8" s="21">
        <v>75563.5</v>
      </c>
      <c r="C8" s="21">
        <v>15220.9</v>
      </c>
      <c r="D8" s="21">
        <v>52055.1</v>
      </c>
      <c r="E8" s="21">
        <v>4937.1000000000004</v>
      </c>
      <c r="F8" s="21">
        <v>2251.8000000000002</v>
      </c>
      <c r="G8" s="21">
        <v>921.8</v>
      </c>
      <c r="H8" s="13">
        <v>176.8</v>
      </c>
    </row>
    <row r="9" spans="1:9" x14ac:dyDescent="0.2">
      <c r="A9" s="222" t="s">
        <v>59</v>
      </c>
      <c r="B9" s="17"/>
      <c r="C9" s="17"/>
      <c r="D9" s="17"/>
      <c r="E9" s="17"/>
      <c r="F9" s="17"/>
      <c r="G9" s="17"/>
      <c r="H9" s="18"/>
    </row>
    <row r="10" spans="1:9" x14ac:dyDescent="0.2">
      <c r="A10" s="14" t="s">
        <v>60</v>
      </c>
      <c r="B10" s="21">
        <v>3338.7</v>
      </c>
      <c r="C10" s="21">
        <v>671.6</v>
      </c>
      <c r="D10" s="21">
        <v>411.2</v>
      </c>
      <c r="E10" s="21">
        <v>724.8</v>
      </c>
      <c r="F10" s="21">
        <v>449.1</v>
      </c>
      <c r="G10" s="21">
        <v>491.9</v>
      </c>
      <c r="H10" s="13">
        <v>590.1</v>
      </c>
    </row>
    <row r="11" spans="1:9" x14ac:dyDescent="0.2">
      <c r="A11" s="222" t="s">
        <v>117</v>
      </c>
      <c r="B11" s="21"/>
      <c r="C11" s="21"/>
      <c r="D11" s="21"/>
      <c r="E11" s="21"/>
      <c r="F11" s="21"/>
      <c r="G11" s="21"/>
      <c r="H11" s="13"/>
    </row>
    <row r="12" spans="1:9" x14ac:dyDescent="0.2">
      <c r="A12" s="14" t="s">
        <v>62</v>
      </c>
      <c r="B12" s="21">
        <v>52050.3</v>
      </c>
      <c r="C12" s="21">
        <v>11590.5</v>
      </c>
      <c r="D12" s="21">
        <v>11139.3</v>
      </c>
      <c r="E12" s="21">
        <v>9583.7999999999993</v>
      </c>
      <c r="F12" s="21">
        <v>3516.4</v>
      </c>
      <c r="G12" s="21">
        <v>9260.5</v>
      </c>
      <c r="H12" s="13">
        <v>6959.9</v>
      </c>
    </row>
    <row r="13" spans="1:9" x14ac:dyDescent="0.2">
      <c r="A13" s="222" t="s">
        <v>63</v>
      </c>
      <c r="B13" s="21"/>
      <c r="C13" s="21"/>
      <c r="D13" s="21"/>
      <c r="E13" s="21"/>
      <c r="F13" s="21"/>
      <c r="G13" s="21"/>
      <c r="H13" s="13"/>
    </row>
    <row r="14" spans="1:9" x14ac:dyDescent="0.2">
      <c r="A14" s="205" t="s">
        <v>233</v>
      </c>
      <c r="B14" s="21">
        <v>43519.7</v>
      </c>
      <c r="C14" s="21">
        <v>8432.6</v>
      </c>
      <c r="D14" s="21">
        <v>9586.7999999999993</v>
      </c>
      <c r="E14" s="21">
        <v>7721</v>
      </c>
      <c r="F14" s="116">
        <v>2490.1999999999998</v>
      </c>
      <c r="G14" s="116">
        <v>9056.5</v>
      </c>
      <c r="H14" s="117">
        <v>6232.6</v>
      </c>
    </row>
    <row r="15" spans="1:9" x14ac:dyDescent="0.2">
      <c r="A15" s="255" t="s">
        <v>240</v>
      </c>
      <c r="B15" s="21"/>
      <c r="C15" s="21"/>
      <c r="D15" s="21"/>
      <c r="E15" s="21"/>
      <c r="F15" s="116"/>
      <c r="G15" s="116"/>
      <c r="H15" s="117"/>
    </row>
    <row r="16" spans="1:9" x14ac:dyDescent="0.2">
      <c r="A16" s="204" t="s">
        <v>64</v>
      </c>
      <c r="B16" s="21">
        <v>40294.300000000003</v>
      </c>
      <c r="C16" s="21">
        <v>8145</v>
      </c>
      <c r="D16" s="21">
        <v>9302.7999999999993</v>
      </c>
      <c r="E16" s="21">
        <v>7542.6</v>
      </c>
      <c r="F16" s="116" t="s">
        <v>72</v>
      </c>
      <c r="G16" s="116">
        <v>7228.2</v>
      </c>
      <c r="H16" s="117" t="s">
        <v>72</v>
      </c>
    </row>
    <row r="17" spans="1:17" x14ac:dyDescent="0.2">
      <c r="A17" s="256" t="s">
        <v>65</v>
      </c>
      <c r="B17" s="21"/>
      <c r="C17" s="21"/>
      <c r="D17" s="21"/>
      <c r="E17" s="21"/>
      <c r="F17" s="116"/>
      <c r="G17" s="116"/>
      <c r="H17" s="117"/>
    </row>
    <row r="18" spans="1:17" x14ac:dyDescent="0.2">
      <c r="A18" s="204" t="s">
        <v>66</v>
      </c>
      <c r="B18" s="21">
        <v>3225.4</v>
      </c>
      <c r="C18" s="21">
        <v>287.60000000000002</v>
      </c>
      <c r="D18" s="21">
        <v>284</v>
      </c>
      <c r="E18" s="21">
        <v>178.5</v>
      </c>
      <c r="F18" s="116" t="s">
        <v>72</v>
      </c>
      <c r="G18" s="116">
        <v>1828.3</v>
      </c>
      <c r="H18" s="117" t="s">
        <v>72</v>
      </c>
    </row>
    <row r="19" spans="1:17" x14ac:dyDescent="0.2">
      <c r="A19" s="256" t="s">
        <v>67</v>
      </c>
      <c r="B19" s="21"/>
      <c r="C19" s="21"/>
      <c r="D19" s="21"/>
      <c r="E19" s="21"/>
      <c r="F19" s="116"/>
      <c r="G19" s="116"/>
      <c r="H19" s="117"/>
    </row>
    <row r="20" spans="1:17" x14ac:dyDescent="0.2">
      <c r="A20" s="24" t="s">
        <v>68</v>
      </c>
      <c r="B20" s="21">
        <v>408</v>
      </c>
      <c r="C20" s="21">
        <v>39.6</v>
      </c>
      <c r="D20" s="21">
        <v>100</v>
      </c>
      <c r="E20" s="21">
        <v>29.1</v>
      </c>
      <c r="F20" s="21">
        <v>7.1</v>
      </c>
      <c r="G20" s="21">
        <v>144.9</v>
      </c>
      <c r="H20" s="13">
        <v>87.2</v>
      </c>
    </row>
    <row r="21" spans="1:17" x14ac:dyDescent="0.2">
      <c r="A21" s="222" t="s">
        <v>69</v>
      </c>
      <c r="B21" s="21"/>
      <c r="C21" s="21"/>
      <c r="D21" s="21"/>
      <c r="E21" s="21"/>
      <c r="F21" s="21"/>
      <c r="G21" s="21"/>
      <c r="H21" s="13"/>
    </row>
    <row r="22" spans="1:17" x14ac:dyDescent="0.2">
      <c r="A22" s="463" t="s">
        <v>352</v>
      </c>
      <c r="B22" s="464"/>
      <c r="C22" s="464"/>
      <c r="D22" s="464"/>
      <c r="E22" s="464"/>
      <c r="F22" s="464"/>
      <c r="G22" s="464"/>
      <c r="H22" s="465"/>
    </row>
    <row r="23" spans="1:17" x14ac:dyDescent="0.2">
      <c r="A23" s="5" t="s">
        <v>10</v>
      </c>
      <c r="B23" s="17">
        <v>100</v>
      </c>
      <c r="C23" s="17">
        <v>21</v>
      </c>
      <c r="D23" s="17">
        <v>48.5</v>
      </c>
      <c r="E23" s="17">
        <v>11.6</v>
      </c>
      <c r="F23" s="17">
        <v>4.7</v>
      </c>
      <c r="G23" s="17">
        <v>8.1999999999999993</v>
      </c>
      <c r="H23" s="18">
        <v>5.9</v>
      </c>
      <c r="I23" s="123"/>
      <c r="J23" s="73"/>
      <c r="K23" s="73"/>
      <c r="L23" s="73"/>
      <c r="M23" s="73"/>
      <c r="N23" s="73"/>
      <c r="O23" s="73"/>
      <c r="P23" s="73"/>
      <c r="Q23" s="73"/>
    </row>
    <row r="24" spans="1:17" x14ac:dyDescent="0.2">
      <c r="A24" s="257" t="s">
        <v>11</v>
      </c>
      <c r="B24" s="17"/>
      <c r="C24" s="17"/>
      <c r="D24" s="17"/>
      <c r="E24" s="17"/>
      <c r="F24" s="17"/>
      <c r="G24" s="17"/>
      <c r="H24" s="18"/>
      <c r="I24" s="97"/>
      <c r="J24" s="73"/>
      <c r="K24" s="73"/>
      <c r="L24" s="73"/>
      <c r="M24" s="73"/>
      <c r="N24" s="73"/>
      <c r="O24" s="73"/>
      <c r="P24" s="73"/>
      <c r="Q24" s="73"/>
    </row>
    <row r="25" spans="1:17" x14ac:dyDescent="0.2">
      <c r="A25" s="14" t="s">
        <v>58</v>
      </c>
      <c r="B25" s="21">
        <v>100</v>
      </c>
      <c r="C25" s="21">
        <v>20.100000000000001</v>
      </c>
      <c r="D25" s="21">
        <v>68.900000000000006</v>
      </c>
      <c r="E25" s="21">
        <v>6.5</v>
      </c>
      <c r="F25" s="21">
        <v>3</v>
      </c>
      <c r="G25" s="21">
        <v>1.2</v>
      </c>
      <c r="H25" s="13">
        <v>0.2</v>
      </c>
      <c r="I25" s="123"/>
      <c r="J25" s="73"/>
      <c r="K25" s="73"/>
      <c r="L25" s="73"/>
      <c r="M25" s="73"/>
      <c r="N25" s="73"/>
      <c r="O25" s="73"/>
      <c r="P25" s="73"/>
      <c r="Q25" s="73"/>
    </row>
    <row r="26" spans="1:17" x14ac:dyDescent="0.2">
      <c r="A26" s="222" t="s">
        <v>59</v>
      </c>
      <c r="B26" s="17"/>
      <c r="C26" s="17"/>
      <c r="D26" s="17"/>
      <c r="E26" s="17"/>
      <c r="F26" s="17"/>
      <c r="G26" s="17"/>
      <c r="H26" s="18"/>
      <c r="I26" s="97"/>
      <c r="J26" s="73"/>
      <c r="K26" s="73"/>
      <c r="L26" s="73"/>
      <c r="M26" s="73"/>
      <c r="N26" s="73"/>
      <c r="O26" s="73"/>
      <c r="P26" s="73"/>
      <c r="Q26" s="73"/>
    </row>
    <row r="27" spans="1:17" x14ac:dyDescent="0.2">
      <c r="A27" s="14" t="s">
        <v>60</v>
      </c>
      <c r="B27" s="21">
        <v>100</v>
      </c>
      <c r="C27" s="21">
        <v>20.100000000000001</v>
      </c>
      <c r="D27" s="21">
        <v>12.3</v>
      </c>
      <c r="E27" s="21">
        <v>21.7</v>
      </c>
      <c r="F27" s="21">
        <v>13.5</v>
      </c>
      <c r="G27" s="21">
        <v>14.7</v>
      </c>
      <c r="H27" s="13">
        <v>17.7</v>
      </c>
      <c r="I27" s="123"/>
      <c r="J27" s="73"/>
      <c r="K27" s="73"/>
      <c r="L27" s="73"/>
      <c r="M27" s="73"/>
      <c r="N27" s="73"/>
      <c r="O27" s="73"/>
      <c r="P27" s="73"/>
      <c r="Q27" s="73"/>
    </row>
    <row r="28" spans="1:17" x14ac:dyDescent="0.2">
      <c r="A28" s="222" t="s">
        <v>117</v>
      </c>
      <c r="B28" s="21"/>
      <c r="C28" s="21"/>
      <c r="D28" s="21"/>
      <c r="E28" s="21"/>
      <c r="F28" s="21"/>
      <c r="G28" s="21"/>
      <c r="H28" s="13"/>
      <c r="I28" s="97"/>
      <c r="J28" s="73"/>
      <c r="K28" s="73"/>
      <c r="L28" s="73"/>
      <c r="M28" s="73"/>
      <c r="N28" s="73"/>
      <c r="O28" s="73"/>
      <c r="P28" s="73"/>
      <c r="Q28" s="73"/>
    </row>
    <row r="29" spans="1:17" x14ac:dyDescent="0.2">
      <c r="A29" s="14" t="s">
        <v>62</v>
      </c>
      <c r="B29" s="21">
        <v>100</v>
      </c>
      <c r="C29" s="21">
        <v>22.3</v>
      </c>
      <c r="D29" s="21">
        <v>21.4</v>
      </c>
      <c r="E29" s="21">
        <v>18.399999999999999</v>
      </c>
      <c r="F29" s="21">
        <v>6.8</v>
      </c>
      <c r="G29" s="21">
        <v>17.8</v>
      </c>
      <c r="H29" s="13">
        <v>13.4</v>
      </c>
      <c r="I29" s="123"/>
      <c r="J29" s="73"/>
      <c r="K29" s="73"/>
      <c r="L29" s="73"/>
      <c r="M29" s="73"/>
      <c r="N29" s="73"/>
      <c r="O29" s="73"/>
      <c r="P29" s="73"/>
      <c r="Q29" s="73"/>
    </row>
    <row r="30" spans="1:17" x14ac:dyDescent="0.2">
      <c r="A30" s="222" t="s">
        <v>63</v>
      </c>
      <c r="B30" s="21"/>
      <c r="C30" s="21"/>
      <c r="D30" s="21"/>
      <c r="E30" s="21"/>
      <c r="F30" s="116"/>
      <c r="G30" s="116"/>
      <c r="H30" s="117"/>
      <c r="I30" s="97"/>
      <c r="J30" s="73"/>
      <c r="K30" s="73"/>
      <c r="L30" s="73"/>
      <c r="M30" s="73"/>
      <c r="N30" s="73"/>
      <c r="O30" s="73"/>
      <c r="P30" s="73"/>
      <c r="Q30" s="73"/>
    </row>
    <row r="31" spans="1:17" x14ac:dyDescent="0.2">
      <c r="A31" s="323" t="s">
        <v>233</v>
      </c>
      <c r="B31" s="21">
        <v>100</v>
      </c>
      <c r="C31" s="21">
        <v>19.399999999999999</v>
      </c>
      <c r="D31" s="21">
        <v>22</v>
      </c>
      <c r="E31" s="21">
        <v>17.7</v>
      </c>
      <c r="F31" s="116">
        <v>5.7</v>
      </c>
      <c r="G31" s="116">
        <v>20.8</v>
      </c>
      <c r="H31" s="117">
        <v>14.3</v>
      </c>
      <c r="I31" s="123"/>
      <c r="J31" s="73"/>
      <c r="K31" s="73"/>
      <c r="L31" s="73"/>
      <c r="M31" s="73"/>
      <c r="N31" s="73"/>
      <c r="O31" s="73"/>
      <c r="P31" s="73"/>
      <c r="Q31" s="73"/>
    </row>
    <row r="32" spans="1:17" x14ac:dyDescent="0.2">
      <c r="A32" s="324" t="s">
        <v>426</v>
      </c>
      <c r="B32" s="21"/>
      <c r="C32" s="21"/>
      <c r="D32" s="21"/>
      <c r="E32" s="21"/>
      <c r="F32" s="116"/>
      <c r="G32" s="116"/>
      <c r="H32" s="117"/>
      <c r="I32" s="97"/>
      <c r="J32" s="73"/>
      <c r="K32" s="73"/>
      <c r="L32" s="73"/>
      <c r="M32" s="73"/>
      <c r="N32" s="73"/>
      <c r="O32" s="73"/>
      <c r="P32" s="73"/>
      <c r="Q32" s="73"/>
    </row>
    <row r="33" spans="1:17" x14ac:dyDescent="0.2">
      <c r="A33" s="325" t="s">
        <v>64</v>
      </c>
      <c r="B33" s="21">
        <v>100</v>
      </c>
      <c r="C33" s="21">
        <v>20.2</v>
      </c>
      <c r="D33" s="21">
        <v>23.1</v>
      </c>
      <c r="E33" s="21">
        <v>18.7</v>
      </c>
      <c r="F33" s="116" t="s">
        <v>72</v>
      </c>
      <c r="G33" s="116">
        <v>17.899999999999999</v>
      </c>
      <c r="H33" s="117" t="s">
        <v>72</v>
      </c>
      <c r="I33" s="123"/>
      <c r="J33" s="73"/>
      <c r="K33" s="73"/>
      <c r="L33" s="73"/>
      <c r="M33" s="73"/>
      <c r="N33" s="73"/>
      <c r="O33" s="73"/>
      <c r="P33" s="73"/>
      <c r="Q33" s="73"/>
    </row>
    <row r="34" spans="1:17" x14ac:dyDescent="0.2">
      <c r="A34" s="326" t="s">
        <v>65</v>
      </c>
      <c r="B34" s="21"/>
      <c r="C34" s="21"/>
      <c r="D34" s="21"/>
      <c r="E34" s="21"/>
      <c r="F34" s="116"/>
      <c r="G34" s="116"/>
      <c r="H34" s="117"/>
      <c r="I34" s="97"/>
      <c r="J34" s="73"/>
      <c r="K34" s="73"/>
      <c r="L34" s="73"/>
      <c r="M34" s="73"/>
      <c r="N34" s="73"/>
      <c r="O34" s="73"/>
      <c r="P34" s="73"/>
      <c r="Q34" s="73"/>
    </row>
    <row r="35" spans="1:17" x14ac:dyDescent="0.2">
      <c r="A35" s="325" t="s">
        <v>66</v>
      </c>
      <c r="B35" s="21">
        <v>100</v>
      </c>
      <c r="C35" s="21">
        <v>8.9</v>
      </c>
      <c r="D35" s="21">
        <v>8.8000000000000007</v>
      </c>
      <c r="E35" s="21">
        <v>5.5</v>
      </c>
      <c r="F35" s="116" t="s">
        <v>72</v>
      </c>
      <c r="G35" s="116">
        <v>56.7</v>
      </c>
      <c r="H35" s="117" t="s">
        <v>72</v>
      </c>
      <c r="I35" s="123"/>
      <c r="J35" s="73"/>
      <c r="K35" s="73"/>
      <c r="L35" s="73"/>
      <c r="M35" s="73"/>
      <c r="N35" s="73"/>
      <c r="O35" s="73"/>
      <c r="P35" s="73"/>
      <c r="Q35" s="73"/>
    </row>
    <row r="36" spans="1:17" x14ac:dyDescent="0.2">
      <c r="A36" s="326" t="s">
        <v>67</v>
      </c>
      <c r="B36" s="21"/>
      <c r="C36" s="21"/>
      <c r="D36" s="21"/>
      <c r="E36" s="21"/>
      <c r="F36" s="116"/>
      <c r="G36" s="116"/>
      <c r="H36" s="117"/>
      <c r="I36" s="97"/>
      <c r="J36" s="73"/>
      <c r="K36" s="73"/>
      <c r="L36" s="73"/>
      <c r="M36" s="73"/>
      <c r="N36" s="73"/>
      <c r="O36" s="73"/>
      <c r="P36" s="73"/>
      <c r="Q36" s="73"/>
    </row>
    <row r="37" spans="1:17" x14ac:dyDescent="0.2">
      <c r="A37" s="24" t="s">
        <v>68</v>
      </c>
      <c r="B37" s="21">
        <v>100</v>
      </c>
      <c r="C37" s="21">
        <v>9.6999999999999993</v>
      </c>
      <c r="D37" s="21">
        <v>24.5</v>
      </c>
      <c r="E37" s="21">
        <v>7.1</v>
      </c>
      <c r="F37" s="116">
        <v>1.7</v>
      </c>
      <c r="G37" s="116">
        <v>35.5</v>
      </c>
      <c r="H37" s="117">
        <v>21.4</v>
      </c>
      <c r="I37" s="123"/>
      <c r="J37" s="73"/>
      <c r="K37" s="73"/>
      <c r="L37" s="73"/>
      <c r="M37" s="73"/>
      <c r="N37" s="73"/>
      <c r="O37" s="73"/>
      <c r="P37" s="73"/>
      <c r="Q37" s="73"/>
    </row>
    <row r="38" spans="1:17" x14ac:dyDescent="0.2">
      <c r="A38" s="222" t="s">
        <v>69</v>
      </c>
      <c r="B38" s="21"/>
      <c r="C38" s="21"/>
      <c r="D38" s="21"/>
      <c r="E38" s="21"/>
      <c r="F38" s="21"/>
      <c r="G38" s="21"/>
      <c r="H38" s="13"/>
    </row>
  </sheetData>
  <mergeCells count="6">
    <mergeCell ref="A22:H22"/>
    <mergeCell ref="A1:H1"/>
    <mergeCell ref="A2:H2"/>
    <mergeCell ref="A3:A4"/>
    <mergeCell ref="B3:H3"/>
    <mergeCell ref="A5:H5"/>
  </mergeCells>
  <hyperlinks>
    <hyperlink ref="I1" location="'Spis treści'!A1" display="Spis treści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39"/>
  <sheetViews>
    <sheetView workbookViewId="0">
      <pane ySplit="5" topLeftCell="A6" activePane="bottomLeft" state="frozen"/>
      <selection activeCell="H1" sqref="H1"/>
      <selection pane="bottomLeft" activeCell="I1" sqref="I1"/>
    </sheetView>
  </sheetViews>
  <sheetFormatPr defaultRowHeight="14.25" x14ac:dyDescent="0.2"/>
  <cols>
    <col min="1" max="1" width="34.5703125" style="22" customWidth="1"/>
    <col min="2" max="8" width="13.7109375" style="22" customWidth="1"/>
    <col min="9" max="9" width="11.42578125" style="22" customWidth="1"/>
    <col min="10" max="16384" width="9.140625" style="22"/>
  </cols>
  <sheetData>
    <row r="1" spans="1:16" ht="24.95" customHeight="1" x14ac:dyDescent="0.2">
      <c r="A1" s="518" t="s">
        <v>526</v>
      </c>
      <c r="B1" s="518"/>
      <c r="C1" s="518"/>
      <c r="D1" s="518"/>
      <c r="E1" s="518"/>
      <c r="F1" s="518"/>
      <c r="G1" s="518"/>
      <c r="H1" s="518"/>
      <c r="I1" s="72" t="s">
        <v>7</v>
      </c>
    </row>
    <row r="2" spans="1:16" x14ac:dyDescent="0.2">
      <c r="A2" s="551" t="s">
        <v>242</v>
      </c>
      <c r="B2" s="551"/>
      <c r="C2" s="551"/>
      <c r="D2" s="551"/>
      <c r="E2" s="551"/>
      <c r="F2" s="551"/>
      <c r="G2" s="551"/>
      <c r="H2" s="551"/>
      <c r="J2" s="195"/>
      <c r="K2" s="195"/>
      <c r="L2" s="195"/>
      <c r="M2" s="195"/>
      <c r="N2" s="195"/>
      <c r="O2" s="97"/>
      <c r="P2" s="97"/>
    </row>
    <row r="3" spans="1:16" ht="30.75" customHeight="1" x14ac:dyDescent="0.2">
      <c r="A3" s="483" t="s">
        <v>266</v>
      </c>
      <c r="B3" s="484" t="s">
        <v>343</v>
      </c>
      <c r="C3" s="485" t="s">
        <v>500</v>
      </c>
      <c r="D3" s="486"/>
      <c r="E3" s="486"/>
      <c r="F3" s="486"/>
      <c r="G3" s="486"/>
      <c r="H3" s="486"/>
    </row>
    <row r="4" spans="1:16" ht="33" customHeight="1" x14ac:dyDescent="0.2">
      <c r="A4" s="483"/>
      <c r="B4" s="484"/>
      <c r="C4" s="199" t="s">
        <v>346</v>
      </c>
      <c r="D4" s="199" t="s">
        <v>421</v>
      </c>
      <c r="E4" s="199" t="s">
        <v>419</v>
      </c>
      <c r="F4" s="199" t="s">
        <v>422</v>
      </c>
      <c r="G4" s="199" t="s">
        <v>420</v>
      </c>
      <c r="H4" s="200" t="s">
        <v>345</v>
      </c>
    </row>
    <row r="5" spans="1:16" ht="30.75" customHeight="1" x14ac:dyDescent="0.2">
      <c r="A5" s="483"/>
      <c r="B5" s="484" t="s">
        <v>344</v>
      </c>
      <c r="C5" s="484"/>
      <c r="D5" s="484"/>
      <c r="E5" s="484"/>
      <c r="F5" s="484"/>
      <c r="G5" s="484"/>
      <c r="H5" s="485"/>
    </row>
    <row r="6" spans="1:16" x14ac:dyDescent="0.2">
      <c r="A6" s="463" t="s">
        <v>442</v>
      </c>
      <c r="B6" s="464"/>
      <c r="C6" s="464"/>
      <c r="D6" s="464"/>
      <c r="E6" s="464"/>
      <c r="F6" s="464"/>
      <c r="G6" s="464"/>
      <c r="H6" s="465"/>
    </row>
    <row r="7" spans="1:16" ht="15" customHeight="1" x14ac:dyDescent="0.2">
      <c r="A7" s="5" t="s">
        <v>10</v>
      </c>
      <c r="B7" s="8">
        <v>150782</v>
      </c>
      <c r="C7" s="8">
        <v>3671</v>
      </c>
      <c r="D7" s="8">
        <v>45243</v>
      </c>
      <c r="E7" s="8">
        <v>47629</v>
      </c>
      <c r="F7" s="8">
        <v>26806</v>
      </c>
      <c r="G7" s="8">
        <v>16555</v>
      </c>
      <c r="H7" s="9">
        <v>10878</v>
      </c>
    </row>
    <row r="8" spans="1:16" ht="15" customHeight="1" x14ac:dyDescent="0.2">
      <c r="A8" s="257" t="s">
        <v>11</v>
      </c>
      <c r="B8" s="6"/>
      <c r="C8" s="6"/>
      <c r="D8" s="6"/>
      <c r="E8" s="6"/>
      <c r="F8" s="6"/>
      <c r="G8" s="6"/>
      <c r="H8" s="7"/>
    </row>
    <row r="9" spans="1:16" x14ac:dyDescent="0.2">
      <c r="A9" s="14" t="s">
        <v>58</v>
      </c>
      <c r="B9" s="6">
        <v>64623</v>
      </c>
      <c r="C9" s="6">
        <v>3362</v>
      </c>
      <c r="D9" s="6">
        <v>29303</v>
      </c>
      <c r="E9" s="6">
        <v>20082</v>
      </c>
      <c r="F9" s="6">
        <v>6847</v>
      </c>
      <c r="G9" s="6">
        <v>3485</v>
      </c>
      <c r="H9" s="7">
        <v>1544</v>
      </c>
    </row>
    <row r="10" spans="1:16" x14ac:dyDescent="0.2">
      <c r="A10" s="222" t="s">
        <v>59</v>
      </c>
      <c r="B10" s="6"/>
      <c r="C10" s="6"/>
      <c r="D10" s="6"/>
      <c r="E10" s="6"/>
      <c r="F10" s="6"/>
      <c r="G10" s="6"/>
      <c r="H10" s="7"/>
    </row>
    <row r="11" spans="1:16" x14ac:dyDescent="0.2">
      <c r="A11" s="14" t="s">
        <v>60</v>
      </c>
      <c r="B11" s="6">
        <v>3997</v>
      </c>
      <c r="C11" s="6" t="s">
        <v>72</v>
      </c>
      <c r="D11" s="6">
        <v>799</v>
      </c>
      <c r="E11" s="135">
        <v>1239</v>
      </c>
      <c r="F11" s="135">
        <v>865</v>
      </c>
      <c r="G11" s="135">
        <v>705</v>
      </c>
      <c r="H11" s="136" t="s">
        <v>72</v>
      </c>
    </row>
    <row r="12" spans="1:16" x14ac:dyDescent="0.2">
      <c r="A12" s="222" t="s">
        <v>117</v>
      </c>
      <c r="B12" s="6"/>
      <c r="C12" s="6"/>
      <c r="D12" s="6"/>
      <c r="E12" s="135"/>
      <c r="F12" s="135"/>
      <c r="G12" s="135"/>
      <c r="H12" s="136"/>
    </row>
    <row r="13" spans="1:16" x14ac:dyDescent="0.2">
      <c r="A13" s="14" t="s">
        <v>62</v>
      </c>
      <c r="B13" s="6">
        <v>81436</v>
      </c>
      <c r="C13" s="6">
        <v>273</v>
      </c>
      <c r="D13" s="6">
        <v>14966</v>
      </c>
      <c r="E13" s="135">
        <v>26096</v>
      </c>
      <c r="F13" s="135">
        <v>18988</v>
      </c>
      <c r="G13" s="135">
        <v>12254</v>
      </c>
      <c r="H13" s="136">
        <v>8859</v>
      </c>
    </row>
    <row r="14" spans="1:16" x14ac:dyDescent="0.2">
      <c r="A14" s="222" t="s">
        <v>63</v>
      </c>
      <c r="B14" s="6"/>
      <c r="C14" s="6"/>
      <c r="D14" s="6"/>
      <c r="E14" s="135"/>
      <c r="F14" s="135"/>
      <c r="G14" s="135"/>
      <c r="H14" s="136"/>
    </row>
    <row r="15" spans="1:16" x14ac:dyDescent="0.2">
      <c r="A15" s="323" t="s">
        <v>233</v>
      </c>
      <c r="B15" s="6">
        <v>73984</v>
      </c>
      <c r="C15" s="6">
        <v>210</v>
      </c>
      <c r="D15" s="6">
        <v>13289</v>
      </c>
      <c r="E15" s="135">
        <v>23804</v>
      </c>
      <c r="F15" s="135">
        <v>17723</v>
      </c>
      <c r="G15" s="135">
        <v>11060</v>
      </c>
      <c r="H15" s="136">
        <v>7898</v>
      </c>
    </row>
    <row r="16" spans="1:16" x14ac:dyDescent="0.2">
      <c r="A16" s="324" t="s">
        <v>426</v>
      </c>
      <c r="B16" s="6"/>
      <c r="C16" s="6"/>
      <c r="D16" s="6"/>
      <c r="E16" s="135"/>
      <c r="F16" s="135"/>
      <c r="G16" s="135"/>
      <c r="H16" s="136"/>
    </row>
    <row r="17" spans="1:8" x14ac:dyDescent="0.2">
      <c r="A17" s="325" t="s">
        <v>64</v>
      </c>
      <c r="B17" s="6">
        <v>68216</v>
      </c>
      <c r="C17" s="6">
        <v>196</v>
      </c>
      <c r="D17" s="6">
        <v>12722</v>
      </c>
      <c r="E17" s="135">
        <v>22086</v>
      </c>
      <c r="F17" s="135">
        <v>16328</v>
      </c>
      <c r="G17" s="135">
        <v>10189</v>
      </c>
      <c r="H17" s="136">
        <v>6695</v>
      </c>
    </row>
    <row r="18" spans="1:8" x14ac:dyDescent="0.2">
      <c r="A18" s="326" t="s">
        <v>65</v>
      </c>
      <c r="B18" s="6"/>
      <c r="C18" s="6"/>
      <c r="D18" s="6"/>
      <c r="E18" s="135"/>
      <c r="F18" s="135"/>
      <c r="G18" s="135"/>
      <c r="H18" s="136"/>
    </row>
    <row r="19" spans="1:8" x14ac:dyDescent="0.2">
      <c r="A19" s="325" t="s">
        <v>66</v>
      </c>
      <c r="B19" s="6">
        <v>5768</v>
      </c>
      <c r="C19" s="6">
        <v>14</v>
      </c>
      <c r="D19" s="6">
        <v>567</v>
      </c>
      <c r="E19" s="135">
        <v>1718</v>
      </c>
      <c r="F19" s="135">
        <v>1395</v>
      </c>
      <c r="G19" s="135">
        <v>871</v>
      </c>
      <c r="H19" s="136">
        <v>1203</v>
      </c>
    </row>
    <row r="20" spans="1:8" x14ac:dyDescent="0.2">
      <c r="A20" s="326" t="s">
        <v>67</v>
      </c>
      <c r="B20" s="6"/>
      <c r="C20" s="6"/>
      <c r="D20" s="6"/>
      <c r="E20" s="135"/>
      <c r="F20" s="135"/>
      <c r="G20" s="135"/>
      <c r="H20" s="136"/>
    </row>
    <row r="21" spans="1:8" x14ac:dyDescent="0.2">
      <c r="A21" s="24" t="s">
        <v>68</v>
      </c>
      <c r="B21" s="6">
        <v>726</v>
      </c>
      <c r="C21" s="6" t="s">
        <v>72</v>
      </c>
      <c r="D21" s="6">
        <v>175</v>
      </c>
      <c r="E21" s="135">
        <v>212</v>
      </c>
      <c r="F21" s="135">
        <v>106</v>
      </c>
      <c r="G21" s="135">
        <v>111</v>
      </c>
      <c r="H21" s="136" t="s">
        <v>72</v>
      </c>
    </row>
    <row r="22" spans="1:8" x14ac:dyDescent="0.2">
      <c r="A22" s="222" t="s">
        <v>69</v>
      </c>
      <c r="B22" s="103"/>
      <c r="C22" s="103"/>
      <c r="D22" s="103"/>
      <c r="E22" s="103"/>
      <c r="F22" s="103"/>
      <c r="G22" s="103"/>
      <c r="H22" s="70"/>
    </row>
    <row r="23" spans="1:8" x14ac:dyDescent="0.2">
      <c r="A23" s="463" t="s">
        <v>443</v>
      </c>
      <c r="B23" s="464"/>
      <c r="C23" s="464"/>
      <c r="D23" s="464"/>
      <c r="E23" s="464"/>
      <c r="F23" s="464"/>
      <c r="G23" s="464"/>
      <c r="H23" s="465"/>
    </row>
    <row r="24" spans="1:8" x14ac:dyDescent="0.2">
      <c r="A24" s="5" t="s">
        <v>10</v>
      </c>
      <c r="B24" s="134">
        <v>53970</v>
      </c>
      <c r="C24" s="134">
        <v>826</v>
      </c>
      <c r="D24" s="134">
        <v>15267</v>
      </c>
      <c r="E24" s="134">
        <v>18682</v>
      </c>
      <c r="F24" s="134">
        <v>10756</v>
      </c>
      <c r="G24" s="134">
        <v>5828</v>
      </c>
      <c r="H24" s="155">
        <v>2611</v>
      </c>
    </row>
    <row r="25" spans="1:8" x14ac:dyDescent="0.2">
      <c r="A25" s="257" t="s">
        <v>11</v>
      </c>
      <c r="B25" s="135"/>
      <c r="C25" s="135"/>
      <c r="D25" s="135"/>
      <c r="E25" s="135"/>
      <c r="F25" s="135"/>
      <c r="G25" s="135"/>
      <c r="H25" s="136"/>
    </row>
    <row r="26" spans="1:8" x14ac:dyDescent="0.2">
      <c r="A26" s="14" t="s">
        <v>58</v>
      </c>
      <c r="B26" s="135">
        <v>14957</v>
      </c>
      <c r="C26" s="135">
        <v>684</v>
      </c>
      <c r="D26" s="135">
        <v>7143</v>
      </c>
      <c r="E26" s="135">
        <v>4532</v>
      </c>
      <c r="F26" s="135">
        <v>1522</v>
      </c>
      <c r="G26" s="135">
        <v>822</v>
      </c>
      <c r="H26" s="136">
        <v>254</v>
      </c>
    </row>
    <row r="27" spans="1:8" x14ac:dyDescent="0.2">
      <c r="A27" s="222" t="s">
        <v>59</v>
      </c>
      <c r="B27" s="135"/>
      <c r="C27" s="135"/>
      <c r="D27" s="135"/>
      <c r="E27" s="135"/>
      <c r="F27" s="135"/>
      <c r="G27" s="135"/>
      <c r="H27" s="136"/>
    </row>
    <row r="28" spans="1:8" x14ac:dyDescent="0.2">
      <c r="A28" s="14" t="s">
        <v>60</v>
      </c>
      <c r="B28" s="135">
        <v>2326</v>
      </c>
      <c r="C28" s="135" t="s">
        <v>72</v>
      </c>
      <c r="D28" s="135">
        <v>450</v>
      </c>
      <c r="E28" s="135">
        <v>748</v>
      </c>
      <c r="F28" s="135">
        <v>539</v>
      </c>
      <c r="G28" s="135">
        <v>442</v>
      </c>
      <c r="H28" s="136" t="s">
        <v>72</v>
      </c>
    </row>
    <row r="29" spans="1:8" x14ac:dyDescent="0.2">
      <c r="A29" s="222" t="s">
        <v>117</v>
      </c>
      <c r="B29" s="135"/>
      <c r="C29" s="135"/>
      <c r="D29" s="135"/>
      <c r="E29" s="135"/>
      <c r="F29" s="135"/>
      <c r="G29" s="135"/>
      <c r="H29" s="136"/>
    </row>
    <row r="30" spans="1:8" x14ac:dyDescent="0.2">
      <c r="A30" s="14" t="s">
        <v>62</v>
      </c>
      <c r="B30" s="135">
        <v>36373</v>
      </c>
      <c r="C30" s="135">
        <v>123</v>
      </c>
      <c r="D30" s="135">
        <v>7582</v>
      </c>
      <c r="E30" s="135">
        <v>13300</v>
      </c>
      <c r="F30" s="135">
        <v>8651</v>
      </c>
      <c r="G30" s="135">
        <v>4528</v>
      </c>
      <c r="H30" s="136">
        <v>2189</v>
      </c>
    </row>
    <row r="31" spans="1:8" x14ac:dyDescent="0.2">
      <c r="A31" s="222" t="s">
        <v>63</v>
      </c>
      <c r="B31" s="135"/>
      <c r="C31" s="135"/>
      <c r="D31" s="135"/>
      <c r="E31" s="135"/>
      <c r="F31" s="135"/>
      <c r="G31" s="135"/>
      <c r="H31" s="136"/>
    </row>
    <row r="32" spans="1:8" x14ac:dyDescent="0.2">
      <c r="A32" s="323" t="s">
        <v>233</v>
      </c>
      <c r="B32" s="135">
        <v>33078</v>
      </c>
      <c r="C32" s="135">
        <v>98</v>
      </c>
      <c r="D32" s="135">
        <v>6751</v>
      </c>
      <c r="E32" s="135">
        <v>12156</v>
      </c>
      <c r="F32" s="135">
        <v>8092</v>
      </c>
      <c r="G32" s="135">
        <v>4053</v>
      </c>
      <c r="H32" s="136">
        <v>1928</v>
      </c>
    </row>
    <row r="33" spans="1:8" x14ac:dyDescent="0.2">
      <c r="A33" s="324" t="s">
        <v>426</v>
      </c>
      <c r="B33" s="135"/>
      <c r="C33" s="135"/>
      <c r="D33" s="135"/>
      <c r="E33" s="135"/>
      <c r="F33" s="135"/>
      <c r="G33" s="135"/>
      <c r="H33" s="136"/>
    </row>
    <row r="34" spans="1:8" x14ac:dyDescent="0.2">
      <c r="A34" s="325" t="s">
        <v>64</v>
      </c>
      <c r="B34" s="135">
        <v>30750</v>
      </c>
      <c r="C34" s="135">
        <v>89</v>
      </c>
      <c r="D34" s="135">
        <v>6447</v>
      </c>
      <c r="E34" s="135">
        <v>11270</v>
      </c>
      <c r="F34" s="135">
        <v>7503</v>
      </c>
      <c r="G34" s="135">
        <v>3789</v>
      </c>
      <c r="H34" s="136">
        <v>1652</v>
      </c>
    </row>
    <row r="35" spans="1:8" x14ac:dyDescent="0.2">
      <c r="A35" s="326" t="s">
        <v>65</v>
      </c>
      <c r="B35" s="135"/>
      <c r="C35" s="135"/>
      <c r="D35" s="135"/>
      <c r="E35" s="135"/>
      <c r="F35" s="135"/>
      <c r="G35" s="135"/>
      <c r="H35" s="136"/>
    </row>
    <row r="36" spans="1:8" x14ac:dyDescent="0.2">
      <c r="A36" s="325" t="s">
        <v>66</v>
      </c>
      <c r="B36" s="135">
        <v>2328</v>
      </c>
      <c r="C36" s="135">
        <v>9</v>
      </c>
      <c r="D36" s="135">
        <v>304</v>
      </c>
      <c r="E36" s="135">
        <v>886</v>
      </c>
      <c r="F36" s="135">
        <v>589</v>
      </c>
      <c r="G36" s="135">
        <v>264</v>
      </c>
      <c r="H36" s="136">
        <v>276</v>
      </c>
    </row>
    <row r="37" spans="1:8" x14ac:dyDescent="0.2">
      <c r="A37" s="326" t="s">
        <v>67</v>
      </c>
      <c r="B37" s="135"/>
      <c r="C37" s="135"/>
      <c r="D37" s="135"/>
      <c r="E37" s="135"/>
      <c r="F37" s="135"/>
      <c r="G37" s="135"/>
      <c r="H37" s="136"/>
    </row>
    <row r="38" spans="1:8" x14ac:dyDescent="0.2">
      <c r="A38" s="24" t="s">
        <v>68</v>
      </c>
      <c r="B38" s="135">
        <v>314</v>
      </c>
      <c r="C38" s="135" t="s">
        <v>72</v>
      </c>
      <c r="D38" s="135">
        <v>92</v>
      </c>
      <c r="E38" s="135">
        <v>102</v>
      </c>
      <c r="F38" s="135">
        <v>44</v>
      </c>
      <c r="G38" s="135">
        <v>36</v>
      </c>
      <c r="H38" s="136" t="s">
        <v>72</v>
      </c>
    </row>
    <row r="39" spans="1:8" x14ac:dyDescent="0.2">
      <c r="A39" s="222" t="s">
        <v>69</v>
      </c>
      <c r="B39" s="173"/>
      <c r="C39" s="173"/>
      <c r="D39" s="173"/>
      <c r="E39" s="173"/>
      <c r="F39" s="173"/>
      <c r="G39" s="173"/>
      <c r="H39" s="174"/>
    </row>
  </sheetData>
  <mergeCells count="8">
    <mergeCell ref="A6:H6"/>
    <mergeCell ref="A23:H23"/>
    <mergeCell ref="A1:H1"/>
    <mergeCell ref="A2:H2"/>
    <mergeCell ref="A3:A5"/>
    <mergeCell ref="B3:B4"/>
    <mergeCell ref="C3:H3"/>
    <mergeCell ref="B5:H5"/>
  </mergeCells>
  <hyperlinks>
    <hyperlink ref="I1" location="'Spis treści'!A1" display="Spis treści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S35"/>
  <sheetViews>
    <sheetView workbookViewId="0">
      <pane ySplit="5" topLeftCell="A6" activePane="bottomLeft" state="frozen"/>
      <selection activeCell="H1" sqref="H1"/>
      <selection pane="bottomLeft" activeCell="H1" sqref="H1"/>
    </sheetView>
  </sheetViews>
  <sheetFormatPr defaultRowHeight="14.25" x14ac:dyDescent="0.2"/>
  <cols>
    <col min="1" max="1" width="33.7109375" style="22" customWidth="1"/>
    <col min="2" max="7" width="13.7109375" style="22" customWidth="1"/>
    <col min="8" max="8" width="11" style="22" customWidth="1"/>
    <col min="9" max="10" width="10.28515625" style="22" bestFit="1" customWidth="1"/>
    <col min="11" max="11" width="7.5703125" style="22" customWidth="1"/>
    <col min="12" max="12" width="10.42578125" style="22" customWidth="1"/>
    <col min="13" max="13" width="10.28515625" style="22" bestFit="1" customWidth="1"/>
    <col min="14" max="16384" width="9.140625" style="22"/>
  </cols>
  <sheetData>
    <row r="1" spans="1:11" ht="24.95" customHeight="1" x14ac:dyDescent="0.2">
      <c r="A1" s="480" t="s">
        <v>471</v>
      </c>
      <c r="B1" s="480"/>
      <c r="C1" s="480"/>
      <c r="D1" s="480"/>
      <c r="E1" s="480"/>
      <c r="F1" s="480"/>
      <c r="G1" s="480"/>
      <c r="H1" s="72" t="s">
        <v>7</v>
      </c>
    </row>
    <row r="2" spans="1:11" x14ac:dyDescent="0.2">
      <c r="A2" s="551" t="s">
        <v>528</v>
      </c>
      <c r="B2" s="551"/>
      <c r="C2" s="551"/>
      <c r="D2" s="551"/>
      <c r="E2" s="551"/>
      <c r="F2" s="551"/>
      <c r="G2" s="551"/>
    </row>
    <row r="3" spans="1:11" ht="45" customHeight="1" x14ac:dyDescent="0.2">
      <c r="A3" s="505" t="s">
        <v>347</v>
      </c>
      <c r="B3" s="485" t="s">
        <v>351</v>
      </c>
      <c r="C3" s="483"/>
      <c r="D3" s="485" t="s">
        <v>350</v>
      </c>
      <c r="E3" s="483"/>
      <c r="F3" s="485" t="s">
        <v>527</v>
      </c>
      <c r="G3" s="486"/>
    </row>
    <row r="4" spans="1:11" ht="56.25" customHeight="1" x14ac:dyDescent="0.2">
      <c r="A4" s="506"/>
      <c r="B4" s="199" t="s">
        <v>268</v>
      </c>
      <c r="C4" s="199" t="s">
        <v>349</v>
      </c>
      <c r="D4" s="199" t="s">
        <v>348</v>
      </c>
      <c r="E4" s="199" t="s">
        <v>349</v>
      </c>
      <c r="F4" s="199" t="s">
        <v>348</v>
      </c>
      <c r="G4" s="200" t="s">
        <v>349</v>
      </c>
      <c r="J4" s="166"/>
      <c r="K4" s="166"/>
    </row>
    <row r="5" spans="1:11" ht="25.5" customHeight="1" x14ac:dyDescent="0.2">
      <c r="A5" s="507"/>
      <c r="B5" s="485" t="s">
        <v>344</v>
      </c>
      <c r="C5" s="486"/>
      <c r="D5" s="486"/>
      <c r="E5" s="486"/>
      <c r="F5" s="486"/>
      <c r="G5" s="486"/>
    </row>
    <row r="6" spans="1:11" x14ac:dyDescent="0.2">
      <c r="A6" s="572" t="s">
        <v>442</v>
      </c>
      <c r="B6" s="572"/>
      <c r="C6" s="572"/>
      <c r="D6" s="572"/>
      <c r="E6" s="572"/>
      <c r="F6" s="572"/>
      <c r="G6" s="572"/>
    </row>
    <row r="7" spans="1:11" x14ac:dyDescent="0.2">
      <c r="A7" s="5" t="s">
        <v>10</v>
      </c>
      <c r="B7" s="8">
        <v>150782</v>
      </c>
      <c r="C7" s="8">
        <v>53970</v>
      </c>
      <c r="D7" s="8">
        <v>77335</v>
      </c>
      <c r="E7" s="8">
        <v>32943</v>
      </c>
      <c r="F7" s="8">
        <v>73447</v>
      </c>
      <c r="G7" s="9">
        <v>21027</v>
      </c>
    </row>
    <row r="8" spans="1:11" x14ac:dyDescent="0.2">
      <c r="A8" s="222" t="s">
        <v>74</v>
      </c>
      <c r="B8" s="6"/>
      <c r="C8" s="6"/>
      <c r="D8" s="6"/>
      <c r="E8" s="6"/>
      <c r="F8" s="6"/>
      <c r="G8" s="7"/>
    </row>
    <row r="9" spans="1:11" x14ac:dyDescent="0.2">
      <c r="A9" s="14" t="s">
        <v>58</v>
      </c>
      <c r="B9" s="6">
        <v>64623</v>
      </c>
      <c r="C9" s="6">
        <v>14957</v>
      </c>
      <c r="D9" s="6">
        <v>6252</v>
      </c>
      <c r="E9" s="6">
        <v>2011</v>
      </c>
      <c r="F9" s="6">
        <v>58371</v>
      </c>
      <c r="G9" s="7">
        <v>12946</v>
      </c>
    </row>
    <row r="10" spans="1:11" x14ac:dyDescent="0.2">
      <c r="A10" s="222" t="s">
        <v>59</v>
      </c>
      <c r="B10" s="6"/>
      <c r="C10" s="6"/>
      <c r="D10" s="6"/>
      <c r="E10" s="6"/>
      <c r="F10" s="6"/>
      <c r="G10" s="7"/>
    </row>
    <row r="11" spans="1:11" x14ac:dyDescent="0.2">
      <c r="A11" s="14" t="s">
        <v>62</v>
      </c>
      <c r="B11" s="6">
        <v>81436</v>
      </c>
      <c r="C11" s="6">
        <v>36373</v>
      </c>
      <c r="D11" s="6">
        <v>69028</v>
      </c>
      <c r="E11" s="135">
        <v>29993</v>
      </c>
      <c r="F11" s="6">
        <v>12408</v>
      </c>
      <c r="G11" s="136">
        <v>6380</v>
      </c>
    </row>
    <row r="12" spans="1:11" x14ac:dyDescent="0.2">
      <c r="A12" s="222" t="s">
        <v>63</v>
      </c>
      <c r="B12" s="6"/>
      <c r="C12" s="6"/>
      <c r="D12" s="6"/>
      <c r="E12" s="6"/>
      <c r="F12" s="6"/>
      <c r="G12" s="7"/>
    </row>
    <row r="13" spans="1:11" x14ac:dyDescent="0.2">
      <c r="A13" s="323" t="s">
        <v>233</v>
      </c>
      <c r="B13" s="6">
        <v>73984</v>
      </c>
      <c r="C13" s="6">
        <v>33078</v>
      </c>
      <c r="D13" s="6">
        <v>63431</v>
      </c>
      <c r="E13" s="6">
        <v>27565</v>
      </c>
      <c r="F13" s="6">
        <v>10553</v>
      </c>
      <c r="G13" s="7">
        <v>5513</v>
      </c>
    </row>
    <row r="14" spans="1:11" x14ac:dyDescent="0.2">
      <c r="A14" s="324" t="s">
        <v>426</v>
      </c>
      <c r="B14" s="6"/>
      <c r="C14" s="6"/>
      <c r="D14" s="6"/>
      <c r="E14" s="6"/>
      <c r="F14" s="6"/>
      <c r="G14" s="7"/>
    </row>
    <row r="15" spans="1:11" x14ac:dyDescent="0.2">
      <c r="A15" s="325" t="s">
        <v>64</v>
      </c>
      <c r="B15" s="6">
        <v>68216</v>
      </c>
      <c r="C15" s="6">
        <v>30750</v>
      </c>
      <c r="D15" s="6">
        <v>58489</v>
      </c>
      <c r="E15" s="6">
        <v>25683</v>
      </c>
      <c r="F15" s="6">
        <v>9727</v>
      </c>
      <c r="G15" s="7">
        <v>5067</v>
      </c>
    </row>
    <row r="16" spans="1:11" x14ac:dyDescent="0.2">
      <c r="A16" s="326" t="s">
        <v>65</v>
      </c>
      <c r="B16" s="6"/>
      <c r="C16" s="6"/>
      <c r="D16" s="6"/>
      <c r="E16" s="6"/>
      <c r="F16" s="6"/>
      <c r="G16" s="7"/>
    </row>
    <row r="17" spans="1:19" x14ac:dyDescent="0.2">
      <c r="A17" s="325" t="s">
        <v>66</v>
      </c>
      <c r="B17" s="6">
        <v>5768</v>
      </c>
      <c r="C17" s="6">
        <v>2328</v>
      </c>
      <c r="D17" s="6">
        <v>4942</v>
      </c>
      <c r="E17" s="6">
        <v>1882</v>
      </c>
      <c r="F17" s="6">
        <v>826</v>
      </c>
      <c r="G17" s="7">
        <v>446</v>
      </c>
    </row>
    <row r="18" spans="1:19" x14ac:dyDescent="0.2">
      <c r="A18" s="326" t="s">
        <v>67</v>
      </c>
      <c r="B18" s="6"/>
      <c r="C18" s="6"/>
      <c r="D18" s="6"/>
      <c r="E18" s="6"/>
      <c r="F18" s="6"/>
      <c r="G18" s="7"/>
    </row>
    <row r="19" spans="1:19" ht="25.5" x14ac:dyDescent="0.2">
      <c r="A19" s="362" t="s">
        <v>236</v>
      </c>
      <c r="B19" s="6">
        <v>4723</v>
      </c>
      <c r="C19" s="6">
        <v>2640</v>
      </c>
      <c r="D19" s="6">
        <v>2055</v>
      </c>
      <c r="E19" s="6">
        <v>939</v>
      </c>
      <c r="F19" s="6">
        <v>2668</v>
      </c>
      <c r="G19" s="7">
        <v>1701</v>
      </c>
    </row>
    <row r="20" spans="1:19" x14ac:dyDescent="0.2">
      <c r="A20" s="222" t="s">
        <v>238</v>
      </c>
      <c r="B20" s="6"/>
      <c r="C20" s="6"/>
      <c r="D20" s="6"/>
      <c r="E20" s="6"/>
      <c r="F20" s="6"/>
      <c r="G20" s="7"/>
    </row>
    <row r="21" spans="1:19" ht="14.25" customHeight="1" x14ac:dyDescent="0.2">
      <c r="A21" s="569" t="s">
        <v>352</v>
      </c>
      <c r="B21" s="569"/>
      <c r="C21" s="569"/>
      <c r="D21" s="569"/>
      <c r="E21" s="569"/>
      <c r="F21" s="569"/>
      <c r="G21" s="569"/>
    </row>
    <row r="22" spans="1:19" x14ac:dyDescent="0.2">
      <c r="A22" s="5" t="s">
        <v>10</v>
      </c>
      <c r="B22" s="17">
        <v>100</v>
      </c>
      <c r="C22" s="17">
        <v>35.799999999999997</v>
      </c>
      <c r="D22" s="17">
        <v>51.3</v>
      </c>
      <c r="E22" s="17">
        <v>21.8</v>
      </c>
      <c r="F22" s="17">
        <v>48.7</v>
      </c>
      <c r="G22" s="17">
        <v>13.9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x14ac:dyDescent="0.2">
      <c r="A23" s="257" t="s">
        <v>11</v>
      </c>
      <c r="B23" s="17"/>
      <c r="C23" s="17"/>
      <c r="D23" s="17"/>
      <c r="E23" s="17"/>
      <c r="F23" s="17"/>
      <c r="G23" s="17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1:19" x14ac:dyDescent="0.2">
      <c r="A24" s="14" t="s">
        <v>58</v>
      </c>
      <c r="B24" s="21">
        <v>100</v>
      </c>
      <c r="C24" s="21">
        <v>23.1</v>
      </c>
      <c r="D24" s="21">
        <v>9.6999999999999993</v>
      </c>
      <c r="E24" s="21">
        <v>3.1</v>
      </c>
      <c r="F24" s="21">
        <v>90.3</v>
      </c>
      <c r="G24" s="21">
        <v>20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1:19" x14ac:dyDescent="0.2">
      <c r="A25" s="222" t="s">
        <v>59</v>
      </c>
      <c r="B25" s="21"/>
      <c r="C25" s="21"/>
      <c r="D25" s="21"/>
      <c r="E25" s="21"/>
      <c r="F25" s="21"/>
      <c r="G25" s="21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1:19" x14ac:dyDescent="0.2">
      <c r="A26" s="14" t="s">
        <v>62</v>
      </c>
      <c r="B26" s="21">
        <v>100</v>
      </c>
      <c r="C26" s="21">
        <v>44.7</v>
      </c>
      <c r="D26" s="21">
        <v>84.8</v>
      </c>
      <c r="E26" s="21">
        <v>36.799999999999997</v>
      </c>
      <c r="F26" s="21">
        <v>15.2</v>
      </c>
      <c r="G26" s="21">
        <v>7.8</v>
      </c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x14ac:dyDescent="0.2">
      <c r="A27" s="222" t="s">
        <v>63</v>
      </c>
      <c r="B27" s="21"/>
      <c r="C27" s="21"/>
      <c r="D27" s="21"/>
      <c r="E27" s="21"/>
      <c r="F27" s="21"/>
      <c r="G27" s="21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1:19" x14ac:dyDescent="0.2">
      <c r="A28" s="323" t="s">
        <v>233</v>
      </c>
      <c r="B28" s="21">
        <v>100</v>
      </c>
      <c r="C28" s="21">
        <v>44.7</v>
      </c>
      <c r="D28" s="21">
        <v>85.7</v>
      </c>
      <c r="E28" s="21">
        <v>37.299999999999997</v>
      </c>
      <c r="F28" s="21">
        <v>14.3</v>
      </c>
      <c r="G28" s="21">
        <v>7.5</v>
      </c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1:19" x14ac:dyDescent="0.2">
      <c r="A29" s="324" t="s">
        <v>426</v>
      </c>
      <c r="B29" s="21"/>
      <c r="C29" s="21"/>
      <c r="D29" s="21"/>
      <c r="E29" s="21"/>
      <c r="F29" s="21"/>
      <c r="G29" s="21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x14ac:dyDescent="0.2">
      <c r="A30" s="325" t="s">
        <v>64</v>
      </c>
      <c r="B30" s="21">
        <v>100</v>
      </c>
      <c r="C30" s="21">
        <v>45.1</v>
      </c>
      <c r="D30" s="21">
        <v>85.7</v>
      </c>
      <c r="E30" s="21">
        <v>37.6</v>
      </c>
      <c r="F30" s="21">
        <v>14.3</v>
      </c>
      <c r="G30" s="21">
        <v>7.4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1:19" x14ac:dyDescent="0.2">
      <c r="A31" s="326" t="s">
        <v>65</v>
      </c>
      <c r="B31" s="21"/>
      <c r="C31" s="21"/>
      <c r="D31" s="21"/>
      <c r="E31" s="21"/>
      <c r="F31" s="21"/>
      <c r="G31" s="21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1:19" x14ac:dyDescent="0.2">
      <c r="A32" s="325" t="s">
        <v>66</v>
      </c>
      <c r="B32" s="21">
        <v>100</v>
      </c>
      <c r="C32" s="21">
        <v>40.4</v>
      </c>
      <c r="D32" s="21">
        <v>85.7</v>
      </c>
      <c r="E32" s="21">
        <v>32.6</v>
      </c>
      <c r="F32" s="21">
        <v>14.3</v>
      </c>
      <c r="G32" s="21">
        <v>7.7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1:19" x14ac:dyDescent="0.2">
      <c r="A33" s="326" t="s">
        <v>67</v>
      </c>
      <c r="B33" s="21"/>
      <c r="C33" s="21"/>
      <c r="D33" s="21"/>
      <c r="E33" s="21"/>
      <c r="F33" s="21"/>
      <c r="G33" s="21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5.5" x14ac:dyDescent="0.2">
      <c r="A34" s="362" t="s">
        <v>236</v>
      </c>
      <c r="B34" s="21">
        <v>100</v>
      </c>
      <c r="C34" s="6">
        <v>55.9</v>
      </c>
      <c r="D34" s="6">
        <v>43.5</v>
      </c>
      <c r="E34" s="6">
        <v>19.899999999999999</v>
      </c>
      <c r="F34" s="6">
        <v>56.5</v>
      </c>
      <c r="G34" s="6">
        <v>36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x14ac:dyDescent="0.2">
      <c r="A35" s="222" t="s">
        <v>238</v>
      </c>
      <c r="B35" s="6"/>
      <c r="C35" s="6"/>
      <c r="D35" s="6"/>
      <c r="E35" s="6"/>
      <c r="F35" s="6"/>
      <c r="G35" s="6"/>
    </row>
  </sheetData>
  <mergeCells count="9">
    <mergeCell ref="A6:G6"/>
    <mergeCell ref="A21:G21"/>
    <mergeCell ref="A1:G1"/>
    <mergeCell ref="A2:G2"/>
    <mergeCell ref="A3:A5"/>
    <mergeCell ref="B3:C3"/>
    <mergeCell ref="D3:E3"/>
    <mergeCell ref="F3:G3"/>
    <mergeCell ref="B5:G5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27"/>
  <sheetViews>
    <sheetView workbookViewId="0">
      <pane ySplit="6" topLeftCell="A7" activePane="bottomLeft" state="frozen"/>
      <selection activeCell="H1" sqref="H1"/>
      <selection pane="bottomLeft" activeCell="H1" sqref="H1"/>
    </sheetView>
  </sheetViews>
  <sheetFormatPr defaultRowHeight="14.25" x14ac:dyDescent="0.25"/>
  <cols>
    <col min="1" max="1" width="45.7109375" style="228" customWidth="1"/>
    <col min="2" max="6" width="12.7109375" style="228" customWidth="1"/>
    <col min="7" max="7" width="43.42578125" style="228" customWidth="1"/>
    <col min="8" max="11" width="9.140625" style="228"/>
    <col min="12" max="12" width="10.85546875" style="228" bestFit="1" customWidth="1"/>
    <col min="13" max="16384" width="9.140625" style="228"/>
  </cols>
  <sheetData>
    <row r="1" spans="1:13" ht="29.25" customHeight="1" x14ac:dyDescent="0.25">
      <c r="A1" s="480" t="s">
        <v>529</v>
      </c>
      <c r="B1" s="480"/>
      <c r="C1" s="480"/>
      <c r="D1" s="480"/>
      <c r="E1" s="480"/>
      <c r="F1" s="480"/>
      <c r="G1" s="480"/>
      <c r="H1" s="72" t="s">
        <v>7</v>
      </c>
    </row>
    <row r="2" spans="1:13" x14ac:dyDescent="0.25">
      <c r="A2" s="451" t="s">
        <v>530</v>
      </c>
      <c r="B2" s="451"/>
      <c r="C2" s="451"/>
      <c r="D2" s="451"/>
      <c r="E2" s="451"/>
      <c r="F2" s="451"/>
      <c r="G2" s="451"/>
    </row>
    <row r="3" spans="1:13" ht="26.25" customHeight="1" x14ac:dyDescent="0.25">
      <c r="A3" s="505" t="s">
        <v>477</v>
      </c>
      <c r="B3" s="508" t="s">
        <v>359</v>
      </c>
      <c r="C3" s="485" t="s">
        <v>360</v>
      </c>
      <c r="D3" s="486"/>
      <c r="E3" s="486"/>
      <c r="F3" s="483"/>
      <c r="G3" s="576" t="s">
        <v>478</v>
      </c>
    </row>
    <row r="4" spans="1:13" ht="31.5" customHeight="1" x14ac:dyDescent="0.25">
      <c r="A4" s="506"/>
      <c r="B4" s="509"/>
      <c r="C4" s="508" t="s">
        <v>268</v>
      </c>
      <c r="D4" s="485" t="s">
        <v>361</v>
      </c>
      <c r="E4" s="483"/>
      <c r="F4" s="508" t="s">
        <v>356</v>
      </c>
      <c r="G4" s="577"/>
    </row>
    <row r="5" spans="1:13" ht="63.75" x14ac:dyDescent="0.25">
      <c r="A5" s="506"/>
      <c r="B5" s="509"/>
      <c r="C5" s="510"/>
      <c r="D5" s="199" t="s">
        <v>358</v>
      </c>
      <c r="E5" s="199" t="s">
        <v>357</v>
      </c>
      <c r="F5" s="510"/>
      <c r="G5" s="577"/>
    </row>
    <row r="6" spans="1:13" ht="14.25" customHeight="1" x14ac:dyDescent="0.25">
      <c r="A6" s="507"/>
      <c r="B6" s="510"/>
      <c r="C6" s="485" t="s">
        <v>444</v>
      </c>
      <c r="D6" s="486"/>
      <c r="E6" s="486"/>
      <c r="F6" s="483"/>
      <c r="G6" s="578"/>
    </row>
    <row r="7" spans="1:13" x14ac:dyDescent="0.25">
      <c r="A7" s="60" t="s">
        <v>10</v>
      </c>
      <c r="B7" s="127">
        <v>5779</v>
      </c>
      <c r="C7" s="17">
        <v>25647791.600000001</v>
      </c>
      <c r="D7" s="17">
        <v>20390747.399999999</v>
      </c>
      <c r="E7" s="17">
        <v>11786896.800000001</v>
      </c>
      <c r="F7" s="17">
        <v>5257044.2</v>
      </c>
      <c r="G7" s="275" t="s">
        <v>11</v>
      </c>
      <c r="I7" s="274"/>
      <c r="J7" s="274"/>
      <c r="K7" s="274"/>
      <c r="L7" s="274"/>
      <c r="M7" s="274"/>
    </row>
    <row r="8" spans="1:13" x14ac:dyDescent="0.25">
      <c r="A8" s="207" t="s">
        <v>76</v>
      </c>
      <c r="B8" s="128">
        <v>28</v>
      </c>
      <c r="C8" s="21">
        <v>69585</v>
      </c>
      <c r="D8" s="21">
        <v>56512.3</v>
      </c>
      <c r="E8" s="21">
        <v>28119.1</v>
      </c>
      <c r="F8" s="21">
        <v>13072.7</v>
      </c>
      <c r="G8" s="276" t="s">
        <v>87</v>
      </c>
    </row>
    <row r="9" spans="1:13" x14ac:dyDescent="0.25">
      <c r="A9" s="207" t="s">
        <v>77</v>
      </c>
      <c r="B9" s="128">
        <v>2723</v>
      </c>
      <c r="C9" s="21">
        <v>7466021</v>
      </c>
      <c r="D9" s="21">
        <v>4778191.5999999996</v>
      </c>
      <c r="E9" s="21">
        <v>2557231.5</v>
      </c>
      <c r="F9" s="21">
        <v>2687829.4</v>
      </c>
      <c r="G9" s="276" t="s">
        <v>88</v>
      </c>
    </row>
    <row r="10" spans="1:13" x14ac:dyDescent="0.25">
      <c r="A10" s="197" t="s">
        <v>99</v>
      </c>
      <c r="B10" s="128">
        <v>2579</v>
      </c>
      <c r="C10" s="21">
        <v>7330478</v>
      </c>
      <c r="D10" s="21">
        <v>4685778.2</v>
      </c>
      <c r="E10" s="21">
        <v>2507802.2000000002</v>
      </c>
      <c r="F10" s="21">
        <v>2644699.7999999998</v>
      </c>
      <c r="G10" s="279" t="s">
        <v>166</v>
      </c>
    </row>
    <row r="11" spans="1:13" x14ac:dyDescent="0.25">
      <c r="A11" s="207" t="s">
        <v>78</v>
      </c>
      <c r="B11" s="128">
        <v>115</v>
      </c>
      <c r="C11" s="21">
        <v>116483.7</v>
      </c>
      <c r="D11" s="21">
        <v>72858.899999999994</v>
      </c>
      <c r="E11" s="21">
        <v>43390.1</v>
      </c>
      <c r="F11" s="21">
        <v>43624.800000000003</v>
      </c>
      <c r="G11" s="276" t="s">
        <v>89</v>
      </c>
    </row>
    <row r="12" spans="1:13" x14ac:dyDescent="0.25">
      <c r="A12" s="207" t="s">
        <v>354</v>
      </c>
      <c r="B12" s="128">
        <v>2913</v>
      </c>
      <c r="C12" s="21">
        <v>17995701.899999999</v>
      </c>
      <c r="D12" s="21">
        <v>15483184.6</v>
      </c>
      <c r="E12" s="21">
        <v>9158156.0999999996</v>
      </c>
      <c r="F12" s="21">
        <v>2512517.2999999998</v>
      </c>
      <c r="G12" s="276" t="s">
        <v>355</v>
      </c>
    </row>
    <row r="13" spans="1:13" x14ac:dyDescent="0.25">
      <c r="A13" s="59" t="s">
        <v>98</v>
      </c>
      <c r="B13" s="128"/>
      <c r="C13" s="21"/>
      <c r="D13" s="21"/>
      <c r="E13" s="21"/>
      <c r="F13" s="21"/>
      <c r="G13" s="293" t="s">
        <v>476</v>
      </c>
    </row>
    <row r="14" spans="1:13" x14ac:dyDescent="0.25">
      <c r="A14" s="197" t="s">
        <v>93</v>
      </c>
      <c r="B14" s="128">
        <v>696</v>
      </c>
      <c r="C14" s="21">
        <v>3617549.2</v>
      </c>
      <c r="D14" s="21">
        <v>3269652.9</v>
      </c>
      <c r="E14" s="21">
        <v>2353182.7000000002</v>
      </c>
      <c r="F14" s="21">
        <v>347896.3</v>
      </c>
      <c r="G14" s="279" t="s">
        <v>168</v>
      </c>
    </row>
    <row r="15" spans="1:13" x14ac:dyDescent="0.25">
      <c r="A15" s="197" t="s">
        <v>94</v>
      </c>
      <c r="B15" s="128">
        <v>74</v>
      </c>
      <c r="C15" s="21">
        <v>687529.5</v>
      </c>
      <c r="D15" s="21">
        <v>192428</v>
      </c>
      <c r="E15" s="21">
        <v>109148.1</v>
      </c>
      <c r="F15" s="21">
        <v>495101.5</v>
      </c>
      <c r="G15" s="279" t="s">
        <v>169</v>
      </c>
    </row>
    <row r="16" spans="1:13" x14ac:dyDescent="0.25">
      <c r="A16" s="197" t="s">
        <v>95</v>
      </c>
      <c r="B16" s="128">
        <v>1064</v>
      </c>
      <c r="C16" s="21">
        <v>5942177.0999999996</v>
      </c>
      <c r="D16" s="21">
        <v>5194285.5</v>
      </c>
      <c r="E16" s="21">
        <v>2682187.1</v>
      </c>
      <c r="F16" s="21">
        <v>747891.6</v>
      </c>
      <c r="G16" s="279" t="s">
        <v>170</v>
      </c>
    </row>
    <row r="17" spans="1:14" x14ac:dyDescent="0.25">
      <c r="A17" s="47" t="s">
        <v>96</v>
      </c>
      <c r="B17" s="128">
        <v>749</v>
      </c>
      <c r="C17" s="21">
        <v>5057414.7</v>
      </c>
      <c r="D17" s="21">
        <v>4465442.2</v>
      </c>
      <c r="E17" s="21">
        <v>2337963.6</v>
      </c>
      <c r="F17" s="21">
        <v>591972.5</v>
      </c>
      <c r="G17" s="277" t="s">
        <v>167</v>
      </c>
    </row>
    <row r="18" spans="1:14" x14ac:dyDescent="0.25">
      <c r="A18" s="197" t="s">
        <v>97</v>
      </c>
      <c r="B18" s="128">
        <v>91</v>
      </c>
      <c r="C18" s="21">
        <v>125056.4</v>
      </c>
      <c r="D18" s="21">
        <v>82102.899999999994</v>
      </c>
      <c r="E18" s="21">
        <v>31897.9</v>
      </c>
      <c r="F18" s="21">
        <v>42953.5</v>
      </c>
      <c r="G18" s="279" t="s">
        <v>171</v>
      </c>
    </row>
    <row r="19" spans="1:14" s="233" customFormat="1" ht="25.5" x14ac:dyDescent="0.25">
      <c r="A19" s="66" t="s">
        <v>474</v>
      </c>
      <c r="B19" s="127">
        <v>948</v>
      </c>
      <c r="C19" s="17">
        <v>11537697.4</v>
      </c>
      <c r="D19" s="17">
        <v>10289599</v>
      </c>
      <c r="E19" s="17">
        <v>5795503.2999999998</v>
      </c>
      <c r="F19" s="17">
        <v>1248098.3999999999</v>
      </c>
      <c r="G19" s="275" t="s">
        <v>475</v>
      </c>
      <c r="I19" s="231"/>
      <c r="J19" s="231"/>
      <c r="K19" s="231"/>
      <c r="L19" s="231"/>
      <c r="M19" s="231"/>
      <c r="N19" s="231"/>
    </row>
    <row r="20" spans="1:14" x14ac:dyDescent="0.25">
      <c r="A20" s="197" t="s">
        <v>79</v>
      </c>
      <c r="B20" s="128">
        <v>69</v>
      </c>
      <c r="C20" s="21">
        <v>1337459.8999999999</v>
      </c>
      <c r="D20" s="21">
        <v>1223687.6000000001</v>
      </c>
      <c r="E20" s="21">
        <v>656177.6</v>
      </c>
      <c r="F20" s="21">
        <v>113772.3</v>
      </c>
      <c r="G20" s="279" t="s">
        <v>80</v>
      </c>
    </row>
    <row r="21" spans="1:14" x14ac:dyDescent="0.25">
      <c r="A21" s="197" t="s">
        <v>81</v>
      </c>
      <c r="B21" s="128">
        <v>110</v>
      </c>
      <c r="C21" s="21">
        <v>2400872.9</v>
      </c>
      <c r="D21" s="21">
        <v>2065685.2</v>
      </c>
      <c r="E21" s="21">
        <v>1030539.2</v>
      </c>
      <c r="F21" s="21">
        <v>335187.7</v>
      </c>
      <c r="G21" s="279" t="s">
        <v>90</v>
      </c>
    </row>
    <row r="22" spans="1:14" x14ac:dyDescent="0.25">
      <c r="A22" s="47" t="s">
        <v>82</v>
      </c>
      <c r="B22" s="128">
        <v>18</v>
      </c>
      <c r="C22" s="21">
        <v>594309.80000000005</v>
      </c>
      <c r="D22" s="21">
        <v>516229.2</v>
      </c>
      <c r="E22" s="21">
        <v>265077.7</v>
      </c>
      <c r="F22" s="21">
        <v>78080.600000000006</v>
      </c>
      <c r="G22" s="277" t="s">
        <v>83</v>
      </c>
    </row>
    <row r="23" spans="1:14" x14ac:dyDescent="0.25">
      <c r="A23" s="197" t="s">
        <v>227</v>
      </c>
      <c r="B23" s="128">
        <v>197</v>
      </c>
      <c r="C23" s="21">
        <v>6455704.4000000004</v>
      </c>
      <c r="D23" s="21">
        <v>5805051.7999999998</v>
      </c>
      <c r="E23" s="21">
        <v>3444089.6</v>
      </c>
      <c r="F23" s="21">
        <v>650652.6</v>
      </c>
      <c r="G23" s="279" t="s">
        <v>84</v>
      </c>
    </row>
    <row r="24" spans="1:14" x14ac:dyDescent="0.25">
      <c r="A24" s="197" t="s">
        <v>85</v>
      </c>
      <c r="B24" s="128">
        <v>572</v>
      </c>
      <c r="C24" s="21">
        <v>1343660.2</v>
      </c>
      <c r="D24" s="21">
        <v>1195174.3999999999</v>
      </c>
      <c r="E24" s="21">
        <v>664696.9</v>
      </c>
      <c r="F24" s="21">
        <v>148485.79999999999</v>
      </c>
      <c r="G24" s="279" t="s">
        <v>484</v>
      </c>
    </row>
    <row r="25" spans="1:14" x14ac:dyDescent="0.25">
      <c r="A25" s="2"/>
      <c r="B25" s="2"/>
      <c r="C25" s="2"/>
      <c r="D25" s="2"/>
      <c r="E25" s="2"/>
      <c r="F25" s="2"/>
    </row>
    <row r="26" spans="1:14" x14ac:dyDescent="0.25">
      <c r="A26" s="251" t="s">
        <v>353</v>
      </c>
      <c r="B26" s="2"/>
      <c r="C26" s="2"/>
      <c r="D26" s="2"/>
      <c r="E26" s="2"/>
      <c r="F26" s="2"/>
    </row>
    <row r="27" spans="1:14" x14ac:dyDescent="0.25">
      <c r="A27" s="273" t="s">
        <v>209</v>
      </c>
    </row>
  </sheetData>
  <mergeCells count="10">
    <mergeCell ref="A1:G1"/>
    <mergeCell ref="A2:G2"/>
    <mergeCell ref="A3:A6"/>
    <mergeCell ref="B3:B6"/>
    <mergeCell ref="C3:F3"/>
    <mergeCell ref="G3:G6"/>
    <mergeCell ref="C4:C5"/>
    <mergeCell ref="D4:E4"/>
    <mergeCell ref="F4:F5"/>
    <mergeCell ref="C6:F6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32"/>
  <sheetViews>
    <sheetView workbookViewId="0">
      <pane ySplit="6" topLeftCell="A7" activePane="bottomLeft" state="frozen"/>
      <selection activeCell="H1" sqref="H1"/>
      <selection pane="bottomLeft" activeCell="G1" sqref="G1"/>
    </sheetView>
  </sheetViews>
  <sheetFormatPr defaultRowHeight="14.25" x14ac:dyDescent="0.2"/>
  <cols>
    <col min="1" max="1" width="45.7109375" style="22" customWidth="1"/>
    <col min="2" max="4" width="12.7109375" style="22" customWidth="1"/>
    <col min="5" max="5" width="14.42578125" style="22" customWidth="1"/>
    <col min="6" max="6" width="46.28515625" style="22" customWidth="1"/>
    <col min="7" max="7" width="12.140625" style="22" customWidth="1"/>
    <col min="8" max="8" width="12.85546875" style="22" customWidth="1"/>
    <col min="9" max="12" width="12.7109375" style="22" customWidth="1"/>
    <col min="13" max="16384" width="9.140625" style="22"/>
  </cols>
  <sheetData>
    <row r="1" spans="1:7" ht="27" customHeight="1" x14ac:dyDescent="0.2">
      <c r="A1" s="518" t="s">
        <v>510</v>
      </c>
      <c r="B1" s="518"/>
      <c r="C1" s="518"/>
      <c r="D1" s="518"/>
      <c r="E1" s="518"/>
      <c r="F1" s="518"/>
      <c r="G1" s="72" t="s">
        <v>7</v>
      </c>
    </row>
    <row r="2" spans="1:7" x14ac:dyDescent="0.2">
      <c r="A2" s="551" t="s">
        <v>531</v>
      </c>
      <c r="B2" s="551"/>
      <c r="C2" s="551"/>
      <c r="D2" s="551"/>
      <c r="E2" s="551"/>
      <c r="F2" s="551"/>
    </row>
    <row r="3" spans="1:7" ht="39" customHeight="1" x14ac:dyDescent="0.2">
      <c r="A3" s="505" t="s">
        <v>479</v>
      </c>
      <c r="B3" s="508" t="s">
        <v>502</v>
      </c>
      <c r="C3" s="485" t="s">
        <v>293</v>
      </c>
      <c r="D3" s="486"/>
      <c r="E3" s="483"/>
      <c r="F3" s="511" t="s">
        <v>501</v>
      </c>
    </row>
    <row r="4" spans="1:7" ht="33" customHeight="1" x14ac:dyDescent="0.2">
      <c r="A4" s="506"/>
      <c r="B4" s="509"/>
      <c r="C4" s="508" t="s">
        <v>295</v>
      </c>
      <c r="D4" s="485" t="s">
        <v>292</v>
      </c>
      <c r="E4" s="483"/>
      <c r="F4" s="579"/>
    </row>
    <row r="5" spans="1:7" ht="102" x14ac:dyDescent="0.2">
      <c r="A5" s="506"/>
      <c r="B5" s="510"/>
      <c r="C5" s="510"/>
      <c r="D5" s="199" t="s">
        <v>294</v>
      </c>
      <c r="E5" s="199" t="s">
        <v>363</v>
      </c>
      <c r="F5" s="579"/>
    </row>
    <row r="6" spans="1:7" ht="14.25" customHeight="1" x14ac:dyDescent="0.2">
      <c r="A6" s="507"/>
      <c r="B6" s="485" t="s">
        <v>444</v>
      </c>
      <c r="C6" s="486"/>
      <c r="D6" s="486"/>
      <c r="E6" s="483"/>
      <c r="F6" s="512"/>
    </row>
    <row r="7" spans="1:7" x14ac:dyDescent="0.2">
      <c r="A7" s="60" t="s">
        <v>10</v>
      </c>
      <c r="B7" s="17">
        <v>25647791.600000001</v>
      </c>
      <c r="C7" s="17">
        <v>14068664.6</v>
      </c>
      <c r="D7" s="17">
        <v>11579127</v>
      </c>
      <c r="E7" s="17">
        <v>8967050.0999999996</v>
      </c>
      <c r="F7" s="275" t="s">
        <v>11</v>
      </c>
    </row>
    <row r="8" spans="1:7" x14ac:dyDescent="0.2">
      <c r="A8" s="207" t="s">
        <v>76</v>
      </c>
      <c r="B8" s="21">
        <v>69585</v>
      </c>
      <c r="C8" s="21">
        <v>56851.7</v>
      </c>
      <c r="D8" s="21">
        <v>12733.3</v>
      </c>
      <c r="E8" s="21">
        <v>7023.9</v>
      </c>
      <c r="F8" s="276" t="s">
        <v>87</v>
      </c>
    </row>
    <row r="9" spans="1:7" x14ac:dyDescent="0.2">
      <c r="A9" s="207" t="s">
        <v>77</v>
      </c>
      <c r="B9" s="21">
        <v>7466021</v>
      </c>
      <c r="C9" s="21">
        <v>6343433.5</v>
      </c>
      <c r="D9" s="21">
        <v>1122587.5</v>
      </c>
      <c r="E9" s="21">
        <v>672993.2</v>
      </c>
      <c r="F9" s="276" t="s">
        <v>88</v>
      </c>
    </row>
    <row r="10" spans="1:7" x14ac:dyDescent="0.2">
      <c r="A10" s="365" t="s">
        <v>99</v>
      </c>
      <c r="B10" s="21">
        <v>7330478</v>
      </c>
      <c r="C10" s="21">
        <v>6244637.9000000004</v>
      </c>
      <c r="D10" s="21">
        <v>1085840.1000000001</v>
      </c>
      <c r="E10" s="21">
        <v>650385.4</v>
      </c>
      <c r="F10" s="366" t="s">
        <v>166</v>
      </c>
    </row>
    <row r="11" spans="1:7" x14ac:dyDescent="0.2">
      <c r="A11" s="207" t="s">
        <v>78</v>
      </c>
      <c r="B11" s="21">
        <v>116483.7</v>
      </c>
      <c r="C11" s="21">
        <v>78735.3</v>
      </c>
      <c r="D11" s="21">
        <v>37748.400000000001</v>
      </c>
      <c r="E11" s="21">
        <v>20520.099999999999</v>
      </c>
      <c r="F11" s="276" t="s">
        <v>89</v>
      </c>
    </row>
    <row r="12" spans="1:7" x14ac:dyDescent="0.2">
      <c r="A12" s="207" t="s">
        <v>172</v>
      </c>
      <c r="B12" s="21">
        <v>17995701.899999999</v>
      </c>
      <c r="C12" s="21">
        <v>7589644.0999999996</v>
      </c>
      <c r="D12" s="21">
        <v>10406057.800000001</v>
      </c>
      <c r="E12" s="116">
        <v>8266512.9000000004</v>
      </c>
      <c r="F12" s="276" t="s">
        <v>362</v>
      </c>
    </row>
    <row r="13" spans="1:7" x14ac:dyDescent="0.2">
      <c r="A13" s="59" t="s">
        <v>98</v>
      </c>
      <c r="B13" s="21"/>
      <c r="C13" s="21"/>
      <c r="D13" s="21"/>
      <c r="E13" s="116"/>
      <c r="F13" s="278" t="s">
        <v>476</v>
      </c>
    </row>
    <row r="14" spans="1:7" x14ac:dyDescent="0.2">
      <c r="A14" s="197" t="s">
        <v>93</v>
      </c>
      <c r="B14" s="21">
        <v>3617549.2</v>
      </c>
      <c r="C14" s="21">
        <v>3276169.2</v>
      </c>
      <c r="D14" s="21">
        <v>341380</v>
      </c>
      <c r="E14" s="116">
        <v>214431.9</v>
      </c>
      <c r="F14" s="279" t="s">
        <v>168</v>
      </c>
    </row>
    <row r="15" spans="1:7" x14ac:dyDescent="0.2">
      <c r="A15" s="197" t="s">
        <v>94</v>
      </c>
      <c r="B15" s="21">
        <v>687529.5</v>
      </c>
      <c r="C15" s="21">
        <v>675999.2</v>
      </c>
      <c r="D15" s="21">
        <v>11530.3</v>
      </c>
      <c r="E15" s="116" t="s">
        <v>72</v>
      </c>
      <c r="F15" s="279" t="s">
        <v>169</v>
      </c>
    </row>
    <row r="16" spans="1:7" x14ac:dyDescent="0.2">
      <c r="A16" s="197" t="s">
        <v>95</v>
      </c>
      <c r="B16" s="21">
        <v>5942177.0999999996</v>
      </c>
      <c r="C16" s="21">
        <v>1847845.2</v>
      </c>
      <c r="D16" s="21">
        <v>4094331.9</v>
      </c>
      <c r="E16" s="116">
        <v>2764722.1</v>
      </c>
      <c r="F16" s="279" t="s">
        <v>170</v>
      </c>
    </row>
    <row r="17" spans="1:8" x14ac:dyDescent="0.2">
      <c r="A17" s="47" t="s">
        <v>96</v>
      </c>
      <c r="B17" s="21">
        <v>5057414.7</v>
      </c>
      <c r="C17" s="21">
        <v>1240308.8999999999</v>
      </c>
      <c r="D17" s="21">
        <v>3817105.8</v>
      </c>
      <c r="E17" s="116">
        <v>2675894</v>
      </c>
      <c r="F17" s="277" t="s">
        <v>167</v>
      </c>
    </row>
    <row r="18" spans="1:8" x14ac:dyDescent="0.2">
      <c r="A18" s="197" t="s">
        <v>97</v>
      </c>
      <c r="B18" s="21">
        <v>125056.4</v>
      </c>
      <c r="C18" s="21">
        <v>56700.2</v>
      </c>
      <c r="D18" s="21">
        <v>68356.2</v>
      </c>
      <c r="E18" s="116">
        <v>49180.7</v>
      </c>
      <c r="F18" s="279" t="s">
        <v>171</v>
      </c>
    </row>
    <row r="19" spans="1:8" s="121" customFormat="1" ht="25.5" x14ac:dyDescent="0.25">
      <c r="A19" s="66" t="s">
        <v>474</v>
      </c>
      <c r="B19" s="17">
        <v>11537697.4</v>
      </c>
      <c r="C19" s="17">
        <v>2097506.7000000002</v>
      </c>
      <c r="D19" s="17">
        <v>9440190.6999999993</v>
      </c>
      <c r="E19" s="17">
        <v>7743916.7999999998</v>
      </c>
      <c r="F19" s="275" t="s">
        <v>475</v>
      </c>
    </row>
    <row r="20" spans="1:8" x14ac:dyDescent="0.2">
      <c r="A20" s="197" t="s">
        <v>79</v>
      </c>
      <c r="B20" s="21">
        <v>1337459.8999999999</v>
      </c>
      <c r="C20" s="21">
        <v>76769</v>
      </c>
      <c r="D20" s="21">
        <v>1260690.8999999999</v>
      </c>
      <c r="E20" s="21">
        <v>1125482.7</v>
      </c>
      <c r="F20" s="279" t="s">
        <v>80</v>
      </c>
    </row>
    <row r="21" spans="1:8" x14ac:dyDescent="0.2">
      <c r="A21" s="197" t="s">
        <v>81</v>
      </c>
      <c r="B21" s="21">
        <v>2400872.9</v>
      </c>
      <c r="C21" s="21">
        <v>432829.2</v>
      </c>
      <c r="D21" s="21">
        <v>1968043.7</v>
      </c>
      <c r="E21" s="21">
        <v>1331186.2</v>
      </c>
      <c r="F21" s="279" t="s">
        <v>90</v>
      </c>
    </row>
    <row r="22" spans="1:8" x14ac:dyDescent="0.2">
      <c r="A22" s="47" t="s">
        <v>82</v>
      </c>
      <c r="B22" s="21">
        <v>594309.80000000005</v>
      </c>
      <c r="C22" s="21">
        <v>57372.7</v>
      </c>
      <c r="D22" s="21">
        <v>536937.1</v>
      </c>
      <c r="E22" s="21">
        <v>466407.5</v>
      </c>
      <c r="F22" s="277" t="s">
        <v>83</v>
      </c>
    </row>
    <row r="23" spans="1:8" x14ac:dyDescent="0.2">
      <c r="A23" s="197" t="s">
        <v>227</v>
      </c>
      <c r="B23" s="21">
        <v>6455704.4000000004</v>
      </c>
      <c r="C23" s="21">
        <v>855309.9</v>
      </c>
      <c r="D23" s="21">
        <v>5600394.5</v>
      </c>
      <c r="E23" s="21">
        <v>5048237.9000000004</v>
      </c>
      <c r="F23" s="279" t="s">
        <v>84</v>
      </c>
    </row>
    <row r="24" spans="1:8" x14ac:dyDescent="0.2">
      <c r="A24" s="197" t="s">
        <v>85</v>
      </c>
      <c r="B24" s="21">
        <v>1343660.2</v>
      </c>
      <c r="C24" s="21">
        <v>732598.6</v>
      </c>
      <c r="D24" s="21">
        <v>611061.6</v>
      </c>
      <c r="E24" s="21">
        <v>239010</v>
      </c>
      <c r="F24" s="279" t="s">
        <v>484</v>
      </c>
    </row>
    <row r="25" spans="1:8" x14ac:dyDescent="0.2">
      <c r="A25" s="2"/>
      <c r="B25" s="195"/>
      <c r="C25" s="195"/>
      <c r="D25" s="195"/>
      <c r="E25" s="195"/>
      <c r="F25" s="97"/>
      <c r="H25" s="48"/>
    </row>
    <row r="26" spans="1:8" x14ac:dyDescent="0.2">
      <c r="A26" s="453" t="s">
        <v>92</v>
      </c>
      <c r="B26" s="453"/>
      <c r="C26" s="453"/>
      <c r="D26" s="453"/>
      <c r="E26" s="453"/>
      <c r="H26" s="280"/>
    </row>
    <row r="27" spans="1:8" x14ac:dyDescent="0.2">
      <c r="A27" s="454" t="s">
        <v>86</v>
      </c>
      <c r="B27" s="454"/>
      <c r="C27" s="454"/>
      <c r="D27" s="454"/>
      <c r="E27" s="454"/>
    </row>
    <row r="29" spans="1:8" x14ac:dyDescent="0.2">
      <c r="B29" s="73"/>
      <c r="C29" s="73"/>
      <c r="D29" s="73"/>
      <c r="E29" s="73"/>
    </row>
    <row r="32" spans="1:8" x14ac:dyDescent="0.2">
      <c r="B32" s="73"/>
      <c r="C32" s="73"/>
      <c r="D32" s="73"/>
      <c r="E32" s="73"/>
    </row>
  </sheetData>
  <mergeCells count="11">
    <mergeCell ref="A26:E26"/>
    <mergeCell ref="A27:E27"/>
    <mergeCell ref="A1:F1"/>
    <mergeCell ref="A2:F2"/>
    <mergeCell ref="A3:A6"/>
    <mergeCell ref="B3:B5"/>
    <mergeCell ref="C3:E3"/>
    <mergeCell ref="F3:F6"/>
    <mergeCell ref="C4:C5"/>
    <mergeCell ref="D4:E4"/>
    <mergeCell ref="B6:E6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28"/>
  <sheetViews>
    <sheetView workbookViewId="0">
      <pane ySplit="6" topLeftCell="A10" activePane="bottomLeft" state="frozen"/>
      <selection activeCell="H1" sqref="H1"/>
      <selection pane="bottomLeft" activeCell="H1" sqref="H1"/>
    </sheetView>
  </sheetViews>
  <sheetFormatPr defaultRowHeight="14.25" x14ac:dyDescent="0.2"/>
  <cols>
    <col min="1" max="1" width="46.5703125" style="22" customWidth="1"/>
    <col min="2" max="5" width="13.7109375" style="22" customWidth="1"/>
    <col min="6" max="6" width="16" style="22" customWidth="1"/>
    <col min="7" max="7" width="45.42578125" style="22" customWidth="1"/>
    <col min="8" max="8" width="11.7109375" style="22" bestFit="1" customWidth="1"/>
    <col min="9" max="16384" width="9.140625" style="22"/>
  </cols>
  <sheetData>
    <row r="1" spans="1:8" ht="39.950000000000003" customHeight="1" x14ac:dyDescent="0.2">
      <c r="A1" s="480" t="s">
        <v>533</v>
      </c>
      <c r="B1" s="480"/>
      <c r="C1" s="480"/>
      <c r="D1" s="480"/>
      <c r="E1" s="480"/>
      <c r="F1" s="480"/>
      <c r="G1" s="480"/>
      <c r="H1" s="72" t="s">
        <v>7</v>
      </c>
    </row>
    <row r="2" spans="1:8" x14ac:dyDescent="0.2">
      <c r="A2" s="551" t="s">
        <v>532</v>
      </c>
      <c r="B2" s="551"/>
      <c r="C2" s="551"/>
      <c r="D2" s="551"/>
      <c r="E2" s="551"/>
      <c r="F2" s="551"/>
      <c r="G2" s="551"/>
    </row>
    <row r="3" spans="1:8" ht="29.25" customHeight="1" x14ac:dyDescent="0.2">
      <c r="A3" s="483" t="s">
        <v>480</v>
      </c>
      <c r="B3" s="484" t="s">
        <v>267</v>
      </c>
      <c r="C3" s="484" t="s">
        <v>447</v>
      </c>
      <c r="D3" s="484"/>
      <c r="E3" s="484"/>
      <c r="F3" s="484" t="s">
        <v>450</v>
      </c>
      <c r="G3" s="582" t="s">
        <v>481</v>
      </c>
    </row>
    <row r="4" spans="1:8" ht="30" customHeight="1" x14ac:dyDescent="0.2">
      <c r="A4" s="483"/>
      <c r="B4" s="484"/>
      <c r="C4" s="484" t="s">
        <v>446</v>
      </c>
      <c r="D4" s="484" t="s">
        <v>436</v>
      </c>
      <c r="E4" s="484"/>
      <c r="F4" s="484"/>
      <c r="G4" s="582"/>
    </row>
    <row r="5" spans="1:8" ht="74.25" customHeight="1" x14ac:dyDescent="0.2">
      <c r="A5" s="483"/>
      <c r="B5" s="484"/>
      <c r="C5" s="484"/>
      <c r="D5" s="212" t="s">
        <v>448</v>
      </c>
      <c r="E5" s="212" t="s">
        <v>449</v>
      </c>
      <c r="F5" s="484"/>
      <c r="G5" s="582"/>
    </row>
    <row r="6" spans="1:8" x14ac:dyDescent="0.2">
      <c r="A6" s="483"/>
      <c r="B6" s="484"/>
      <c r="C6" s="484" t="s">
        <v>445</v>
      </c>
      <c r="D6" s="484"/>
      <c r="E6" s="484"/>
      <c r="F6" s="484"/>
      <c r="G6" s="582"/>
    </row>
    <row r="7" spans="1:8" x14ac:dyDescent="0.2">
      <c r="A7" s="60" t="s">
        <v>10</v>
      </c>
      <c r="B7" s="8">
        <v>1032</v>
      </c>
      <c r="C7" s="17">
        <v>1804534.2</v>
      </c>
      <c r="D7" s="17">
        <v>1035712.6</v>
      </c>
      <c r="E7" s="17">
        <v>646386.5</v>
      </c>
      <c r="F7" s="17">
        <v>253520.9</v>
      </c>
      <c r="G7" s="275" t="s">
        <v>11</v>
      </c>
    </row>
    <row r="8" spans="1:8" x14ac:dyDescent="0.2">
      <c r="A8" s="197" t="s">
        <v>483</v>
      </c>
      <c r="B8" s="6"/>
      <c r="C8" s="21"/>
      <c r="D8" s="21"/>
      <c r="E8" s="21"/>
      <c r="F8" s="21"/>
      <c r="G8" s="279" t="s">
        <v>476</v>
      </c>
    </row>
    <row r="9" spans="1:8" x14ac:dyDescent="0.2">
      <c r="A9" s="215" t="s">
        <v>77</v>
      </c>
      <c r="B9" s="6">
        <v>340</v>
      </c>
      <c r="C9" s="21">
        <v>430503.9</v>
      </c>
      <c r="D9" s="21">
        <v>334210.09999999998</v>
      </c>
      <c r="E9" s="21" t="s">
        <v>72</v>
      </c>
      <c r="F9" s="21">
        <v>49680.4</v>
      </c>
      <c r="G9" s="276" t="s">
        <v>88</v>
      </c>
    </row>
    <row r="10" spans="1:8" x14ac:dyDescent="0.2">
      <c r="A10" s="365" t="s">
        <v>99</v>
      </c>
      <c r="B10" s="6">
        <v>315</v>
      </c>
      <c r="C10" s="21">
        <v>416596.1</v>
      </c>
      <c r="D10" s="21">
        <v>320754.59999999998</v>
      </c>
      <c r="E10" s="21" t="s">
        <v>72</v>
      </c>
      <c r="F10" s="21">
        <v>49173.2</v>
      </c>
      <c r="G10" s="366" t="s">
        <v>166</v>
      </c>
    </row>
    <row r="11" spans="1:8" x14ac:dyDescent="0.2">
      <c r="A11" s="215" t="s">
        <v>354</v>
      </c>
      <c r="B11" s="6">
        <v>671</v>
      </c>
      <c r="C11" s="21">
        <v>1354656.3</v>
      </c>
      <c r="D11" s="21">
        <v>682137.1</v>
      </c>
      <c r="E11" s="21">
        <v>563300.30000000005</v>
      </c>
      <c r="F11" s="21">
        <v>202117.6</v>
      </c>
      <c r="G11" s="276" t="s">
        <v>355</v>
      </c>
    </row>
    <row r="12" spans="1:8" x14ac:dyDescent="0.2">
      <c r="A12" s="59" t="s">
        <v>98</v>
      </c>
      <c r="B12" s="103"/>
      <c r="C12" s="103"/>
      <c r="D12" s="103"/>
      <c r="E12" s="103"/>
      <c r="F12" s="103"/>
      <c r="G12" s="293" t="s">
        <v>476</v>
      </c>
    </row>
    <row r="13" spans="1:8" x14ac:dyDescent="0.2">
      <c r="A13" s="197" t="s">
        <v>93</v>
      </c>
      <c r="B13" s="6">
        <v>122</v>
      </c>
      <c r="C13" s="21">
        <v>116416</v>
      </c>
      <c r="D13" s="21">
        <v>92290.1</v>
      </c>
      <c r="E13" s="21">
        <v>23678.799999999999</v>
      </c>
      <c r="F13" s="21">
        <v>15228.7</v>
      </c>
      <c r="G13" s="279" t="s">
        <v>168</v>
      </c>
    </row>
    <row r="14" spans="1:8" x14ac:dyDescent="0.2">
      <c r="A14" s="197" t="s">
        <v>95</v>
      </c>
      <c r="B14" s="6">
        <v>314</v>
      </c>
      <c r="C14" s="21">
        <v>870178.9</v>
      </c>
      <c r="D14" s="21">
        <v>298436.5</v>
      </c>
      <c r="E14" s="21">
        <v>510569.9</v>
      </c>
      <c r="F14" s="21">
        <v>102815</v>
      </c>
      <c r="G14" s="279" t="s">
        <v>170</v>
      </c>
    </row>
    <row r="15" spans="1:8" x14ac:dyDescent="0.2">
      <c r="A15" s="47" t="s">
        <v>96</v>
      </c>
      <c r="B15" s="6">
        <v>249</v>
      </c>
      <c r="C15" s="21">
        <v>700923.4</v>
      </c>
      <c r="D15" s="21">
        <v>250301.1</v>
      </c>
      <c r="E15" s="21">
        <v>390992.4</v>
      </c>
      <c r="F15" s="21">
        <v>96396.4</v>
      </c>
      <c r="G15" s="277" t="s">
        <v>167</v>
      </c>
    </row>
    <row r="16" spans="1:8" x14ac:dyDescent="0.2">
      <c r="A16" s="197" t="s">
        <v>97</v>
      </c>
      <c r="B16" s="6">
        <v>25</v>
      </c>
      <c r="C16" s="21">
        <v>12207.3</v>
      </c>
      <c r="D16" s="21">
        <v>8324.4</v>
      </c>
      <c r="E16" s="21">
        <v>3614.5</v>
      </c>
      <c r="F16" s="21">
        <v>1262.8</v>
      </c>
      <c r="G16" s="279" t="s">
        <v>171</v>
      </c>
    </row>
    <row r="17" spans="1:7" s="121" customFormat="1" ht="25.5" x14ac:dyDescent="0.25">
      <c r="A17" s="66" t="s">
        <v>474</v>
      </c>
      <c r="B17" s="8">
        <v>340</v>
      </c>
      <c r="C17" s="17">
        <v>968794.5</v>
      </c>
      <c r="D17" s="17">
        <v>464937.4</v>
      </c>
      <c r="E17" s="17">
        <v>407213.7</v>
      </c>
      <c r="F17" s="17">
        <v>169934.8</v>
      </c>
      <c r="G17" s="275" t="s">
        <v>475</v>
      </c>
    </row>
    <row r="18" spans="1:7" x14ac:dyDescent="0.2">
      <c r="A18" s="197" t="s">
        <v>79</v>
      </c>
      <c r="B18" s="6">
        <v>53</v>
      </c>
      <c r="C18" s="21">
        <v>96472.9</v>
      </c>
      <c r="D18" s="21">
        <v>70894.5</v>
      </c>
      <c r="E18" s="21" t="s">
        <v>72</v>
      </c>
      <c r="F18" s="21">
        <v>26939.5</v>
      </c>
      <c r="G18" s="279" t="s">
        <v>80</v>
      </c>
    </row>
    <row r="19" spans="1:7" x14ac:dyDescent="0.2">
      <c r="A19" s="197" t="s">
        <v>81</v>
      </c>
      <c r="B19" s="6">
        <v>87</v>
      </c>
      <c r="C19" s="21">
        <v>287098.8</v>
      </c>
      <c r="D19" s="21">
        <v>115959.7</v>
      </c>
      <c r="E19" s="21" t="s">
        <v>72</v>
      </c>
      <c r="F19" s="21">
        <v>60106.8</v>
      </c>
      <c r="G19" s="279" t="s">
        <v>90</v>
      </c>
    </row>
    <row r="20" spans="1:7" x14ac:dyDescent="0.2">
      <c r="A20" s="47" t="s">
        <v>82</v>
      </c>
      <c r="B20" s="6">
        <v>16</v>
      </c>
      <c r="C20" s="21">
        <v>43127.199999999997</v>
      </c>
      <c r="D20" s="21">
        <v>37008.199999999997</v>
      </c>
      <c r="E20" s="21">
        <v>1204.5</v>
      </c>
      <c r="F20" s="21">
        <v>9201</v>
      </c>
      <c r="G20" s="277" t="s">
        <v>83</v>
      </c>
    </row>
    <row r="21" spans="1:7" x14ac:dyDescent="0.2">
      <c r="A21" s="197" t="s">
        <v>227</v>
      </c>
      <c r="B21" s="6">
        <v>90</v>
      </c>
      <c r="C21" s="21">
        <v>265485.5</v>
      </c>
      <c r="D21" s="21">
        <v>212423.2</v>
      </c>
      <c r="E21" s="21">
        <v>16221.3</v>
      </c>
      <c r="F21" s="21">
        <v>73022.2</v>
      </c>
      <c r="G21" s="279" t="s">
        <v>228</v>
      </c>
    </row>
    <row r="22" spans="1:7" x14ac:dyDescent="0.2">
      <c r="A22" s="197" t="s">
        <v>85</v>
      </c>
      <c r="B22" s="6">
        <v>110</v>
      </c>
      <c r="C22" s="21">
        <v>319737.3</v>
      </c>
      <c r="D22" s="21">
        <v>65660</v>
      </c>
      <c r="E22" s="21">
        <v>250309.6</v>
      </c>
      <c r="F22" s="21">
        <v>9866.2999999999993</v>
      </c>
      <c r="G22" s="279" t="s">
        <v>484</v>
      </c>
    </row>
    <row r="23" spans="1:7" x14ac:dyDescent="0.2">
      <c r="A23" s="247"/>
      <c r="B23" s="195"/>
      <c r="C23" s="195"/>
      <c r="D23" s="195"/>
      <c r="E23" s="195"/>
      <c r="F23" s="195"/>
    </row>
    <row r="24" spans="1:7" x14ac:dyDescent="0.2">
      <c r="A24" s="453" t="s">
        <v>364</v>
      </c>
      <c r="B24" s="453"/>
      <c r="C24" s="453"/>
      <c r="D24" s="453"/>
      <c r="E24" s="453"/>
      <c r="F24" s="453"/>
    </row>
    <row r="25" spans="1:7" x14ac:dyDescent="0.2">
      <c r="A25" s="454" t="s">
        <v>173</v>
      </c>
      <c r="B25" s="454"/>
      <c r="C25" s="454"/>
      <c r="D25" s="454"/>
      <c r="E25" s="454"/>
      <c r="F25" s="454"/>
    </row>
    <row r="26" spans="1:7" x14ac:dyDescent="0.2">
      <c r="A26" s="580"/>
      <c r="B26" s="580"/>
      <c r="C26" s="580"/>
      <c r="D26" s="580"/>
      <c r="E26" s="580"/>
      <c r="F26" s="580"/>
    </row>
    <row r="27" spans="1:7" x14ac:dyDescent="0.2">
      <c r="A27" s="580"/>
      <c r="B27" s="581"/>
      <c r="C27" s="581"/>
      <c r="D27" s="581"/>
      <c r="E27" s="581"/>
      <c r="F27" s="581"/>
    </row>
    <row r="28" spans="1:7" x14ac:dyDescent="0.2">
      <c r="A28" s="97"/>
      <c r="B28" s="97"/>
      <c r="C28" s="97"/>
      <c r="D28" s="97"/>
      <c r="E28" s="97"/>
      <c r="F28" s="97"/>
    </row>
  </sheetData>
  <mergeCells count="14">
    <mergeCell ref="A24:F24"/>
    <mergeCell ref="A25:F25"/>
    <mergeCell ref="A26:F26"/>
    <mergeCell ref="A27:F27"/>
    <mergeCell ref="A1:G1"/>
    <mergeCell ref="A2:G2"/>
    <mergeCell ref="G3:G6"/>
    <mergeCell ref="C4:C5"/>
    <mergeCell ref="B3:B6"/>
    <mergeCell ref="A3:A6"/>
    <mergeCell ref="C3:E3"/>
    <mergeCell ref="F3:F5"/>
    <mergeCell ref="D4:E4"/>
    <mergeCell ref="C6:F6"/>
  </mergeCells>
  <hyperlinks>
    <hyperlink ref="H1" location="'Spis treści'!A1" display="Spis treści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26"/>
  <sheetViews>
    <sheetView workbookViewId="0">
      <pane ySplit="5" topLeftCell="A6" activePane="bottomLeft" state="frozen"/>
      <selection activeCell="H1" sqref="H1"/>
      <selection pane="bottomLeft" activeCell="G1" sqref="G1"/>
    </sheetView>
  </sheetViews>
  <sheetFormatPr defaultRowHeight="14.25" x14ac:dyDescent="0.2"/>
  <cols>
    <col min="1" max="1" width="45.7109375" style="22" customWidth="1"/>
    <col min="2" max="5" width="12.7109375" style="22" customWidth="1"/>
    <col min="6" max="6" width="52.42578125" style="22" customWidth="1"/>
    <col min="7" max="7" width="10.85546875" style="22" customWidth="1"/>
    <col min="8" max="8" width="11.28515625" style="22" customWidth="1"/>
    <col min="9" max="9" width="11.5703125" style="22" customWidth="1"/>
    <col min="10" max="10" width="12.42578125" style="22" bestFit="1" customWidth="1"/>
    <col min="11" max="16384" width="9.140625" style="22"/>
  </cols>
  <sheetData>
    <row r="1" spans="1:7" ht="34.5" customHeight="1" x14ac:dyDescent="0.2">
      <c r="A1" s="480" t="s">
        <v>534</v>
      </c>
      <c r="B1" s="480"/>
      <c r="C1" s="480"/>
      <c r="D1" s="480"/>
      <c r="E1" s="480"/>
      <c r="F1" s="480"/>
      <c r="G1" s="72" t="s">
        <v>7</v>
      </c>
    </row>
    <row r="2" spans="1:7" x14ac:dyDescent="0.2">
      <c r="A2" s="586" t="s">
        <v>535</v>
      </c>
      <c r="B2" s="586"/>
      <c r="C2" s="586"/>
      <c r="D2" s="586"/>
      <c r="E2" s="586"/>
      <c r="F2" s="586"/>
    </row>
    <row r="3" spans="1:7" ht="27" customHeight="1" x14ac:dyDescent="0.2">
      <c r="A3" s="543" t="s">
        <v>480</v>
      </c>
      <c r="B3" s="544" t="s">
        <v>286</v>
      </c>
      <c r="C3" s="544" t="s">
        <v>462</v>
      </c>
      <c r="D3" s="544"/>
      <c r="E3" s="544"/>
      <c r="F3" s="587" t="s">
        <v>482</v>
      </c>
    </row>
    <row r="4" spans="1:7" ht="73.5" customHeight="1" x14ac:dyDescent="0.2">
      <c r="A4" s="543"/>
      <c r="B4" s="544"/>
      <c r="C4" s="216" t="s">
        <v>365</v>
      </c>
      <c r="D4" s="216" t="s">
        <v>565</v>
      </c>
      <c r="E4" s="216" t="s">
        <v>366</v>
      </c>
      <c r="F4" s="587"/>
    </row>
    <row r="5" spans="1:7" ht="18" customHeight="1" x14ac:dyDescent="0.2">
      <c r="A5" s="543"/>
      <c r="B5" s="544" t="s">
        <v>444</v>
      </c>
      <c r="C5" s="544"/>
      <c r="D5" s="544"/>
      <c r="E5" s="544"/>
      <c r="F5" s="587"/>
    </row>
    <row r="6" spans="1:7" x14ac:dyDescent="0.2">
      <c r="A6" s="61" t="s">
        <v>10</v>
      </c>
      <c r="B6" s="75">
        <v>25647791.600000001</v>
      </c>
      <c r="C6" s="75">
        <v>8346527</v>
      </c>
      <c r="D6" s="75">
        <v>3395652.2</v>
      </c>
      <c r="E6" s="75">
        <v>13905612.4</v>
      </c>
      <c r="F6" s="298" t="s">
        <v>11</v>
      </c>
    </row>
    <row r="7" spans="1:7" x14ac:dyDescent="0.2">
      <c r="A7" s="62" t="s">
        <v>76</v>
      </c>
      <c r="B7" s="27">
        <v>69585</v>
      </c>
      <c r="C7" s="27">
        <v>6817.8</v>
      </c>
      <c r="D7" s="27">
        <v>30569.1</v>
      </c>
      <c r="E7" s="27">
        <v>32198.1</v>
      </c>
      <c r="F7" s="294" t="s">
        <v>87</v>
      </c>
    </row>
    <row r="8" spans="1:7" x14ac:dyDescent="0.2">
      <c r="A8" s="62" t="s">
        <v>77</v>
      </c>
      <c r="B8" s="27">
        <v>7466021</v>
      </c>
      <c r="C8" s="27">
        <v>853411.9</v>
      </c>
      <c r="D8" s="27">
        <v>835763.4</v>
      </c>
      <c r="E8" s="27">
        <v>5776845.7000000002</v>
      </c>
      <c r="F8" s="294" t="s">
        <v>88</v>
      </c>
    </row>
    <row r="9" spans="1:7" x14ac:dyDescent="0.2">
      <c r="A9" s="367" t="s">
        <v>99</v>
      </c>
      <c r="B9" s="27">
        <v>7330478</v>
      </c>
      <c r="C9" s="27">
        <v>834708.4</v>
      </c>
      <c r="D9" s="27">
        <v>810932.9</v>
      </c>
      <c r="E9" s="27">
        <v>5684836.7000000002</v>
      </c>
      <c r="F9" s="368" t="s">
        <v>166</v>
      </c>
    </row>
    <row r="10" spans="1:7" x14ac:dyDescent="0.2">
      <c r="A10" s="62" t="s">
        <v>78</v>
      </c>
      <c r="B10" s="27">
        <v>116483.7</v>
      </c>
      <c r="C10" s="27">
        <v>27111.599999999999</v>
      </c>
      <c r="D10" s="27">
        <v>5105.3</v>
      </c>
      <c r="E10" s="27">
        <v>84266.8</v>
      </c>
      <c r="F10" s="294" t="s">
        <v>89</v>
      </c>
    </row>
    <row r="11" spans="1:7" x14ac:dyDescent="0.2">
      <c r="A11" s="62" t="s">
        <v>172</v>
      </c>
      <c r="B11" s="27">
        <v>17995701.899999999</v>
      </c>
      <c r="C11" s="27">
        <v>7459185.7000000002</v>
      </c>
      <c r="D11" s="27">
        <v>2524214.4</v>
      </c>
      <c r="E11" s="27">
        <v>8012301.7999999998</v>
      </c>
      <c r="F11" s="294" t="s">
        <v>362</v>
      </c>
    </row>
    <row r="12" spans="1:7" x14ac:dyDescent="0.2">
      <c r="A12" s="63" t="s">
        <v>98</v>
      </c>
      <c r="B12" s="27"/>
      <c r="C12" s="27"/>
      <c r="D12" s="27"/>
      <c r="E12" s="27"/>
      <c r="F12" s="295" t="s">
        <v>476</v>
      </c>
    </row>
    <row r="13" spans="1:7" x14ac:dyDescent="0.2">
      <c r="A13" s="52" t="s">
        <v>93</v>
      </c>
      <c r="B13" s="27">
        <v>3617549.2</v>
      </c>
      <c r="C13" s="112">
        <v>104466.3</v>
      </c>
      <c r="D13" s="112">
        <v>277713.5</v>
      </c>
      <c r="E13" s="27">
        <v>3235369.4</v>
      </c>
      <c r="F13" s="296" t="s">
        <v>168</v>
      </c>
    </row>
    <row r="14" spans="1:7" x14ac:dyDescent="0.2">
      <c r="A14" s="52" t="s">
        <v>94</v>
      </c>
      <c r="B14" s="27">
        <v>687529.5</v>
      </c>
      <c r="C14" s="112" t="s">
        <v>72</v>
      </c>
      <c r="D14" s="112" t="s">
        <v>72</v>
      </c>
      <c r="E14" s="27">
        <v>440104.7</v>
      </c>
      <c r="F14" s="296" t="s">
        <v>169</v>
      </c>
    </row>
    <row r="15" spans="1:7" x14ac:dyDescent="0.2">
      <c r="A15" s="52" t="s">
        <v>95</v>
      </c>
      <c r="B15" s="27">
        <v>5942177.0999999996</v>
      </c>
      <c r="C15" s="112">
        <v>1782501.8</v>
      </c>
      <c r="D15" s="112">
        <v>1393120.9</v>
      </c>
      <c r="E15" s="27">
        <v>2766554.4</v>
      </c>
      <c r="F15" s="296" t="s">
        <v>170</v>
      </c>
    </row>
    <row r="16" spans="1:7" x14ac:dyDescent="0.2">
      <c r="A16" s="53" t="s">
        <v>96</v>
      </c>
      <c r="B16" s="27">
        <v>5057414.7</v>
      </c>
      <c r="C16" s="112">
        <v>1638381.3</v>
      </c>
      <c r="D16" s="112">
        <v>1257037.3</v>
      </c>
      <c r="E16" s="27">
        <v>2161996.1</v>
      </c>
      <c r="F16" s="297" t="s">
        <v>167</v>
      </c>
    </row>
    <row r="17" spans="1:14" x14ac:dyDescent="0.2">
      <c r="A17" s="52" t="s">
        <v>97</v>
      </c>
      <c r="B17" s="27">
        <v>125056.4</v>
      </c>
      <c r="C17" s="27">
        <v>29157.3</v>
      </c>
      <c r="D17" s="27">
        <v>29138.7</v>
      </c>
      <c r="E17" s="27">
        <v>66760.399999999994</v>
      </c>
      <c r="F17" s="296" t="s">
        <v>171</v>
      </c>
    </row>
    <row r="18" spans="1:14" s="121" customFormat="1" ht="25.5" x14ac:dyDescent="0.25">
      <c r="A18" s="66" t="s">
        <v>474</v>
      </c>
      <c r="B18" s="75">
        <v>11537697.4</v>
      </c>
      <c r="C18" s="75">
        <v>6835765.5</v>
      </c>
      <c r="D18" s="75">
        <v>1986222.6</v>
      </c>
      <c r="E18" s="75">
        <v>2715709.3</v>
      </c>
      <c r="F18" s="275" t="s">
        <v>475</v>
      </c>
      <c r="K18" s="22"/>
      <c r="L18" s="22"/>
      <c r="M18" s="22"/>
      <c r="N18" s="22"/>
    </row>
    <row r="19" spans="1:14" x14ac:dyDescent="0.2">
      <c r="A19" s="52" t="s">
        <v>79</v>
      </c>
      <c r="B19" s="27">
        <v>1337459.8999999999</v>
      </c>
      <c r="C19" s="27">
        <v>1048583.2</v>
      </c>
      <c r="D19" s="27">
        <v>181538.6</v>
      </c>
      <c r="E19" s="27">
        <v>107338.1</v>
      </c>
      <c r="F19" s="296" t="s">
        <v>80</v>
      </c>
    </row>
    <row r="20" spans="1:14" x14ac:dyDescent="0.2">
      <c r="A20" s="52" t="s">
        <v>81</v>
      </c>
      <c r="B20" s="27">
        <v>2400872.9</v>
      </c>
      <c r="C20" s="27">
        <v>434479.1</v>
      </c>
      <c r="D20" s="27">
        <v>881388.3</v>
      </c>
      <c r="E20" s="27">
        <v>1085005.5</v>
      </c>
      <c r="F20" s="296" t="s">
        <v>90</v>
      </c>
    </row>
    <row r="21" spans="1:14" x14ac:dyDescent="0.2">
      <c r="A21" s="53" t="s">
        <v>82</v>
      </c>
      <c r="B21" s="27">
        <v>594309.80000000005</v>
      </c>
      <c r="C21" s="27">
        <v>129304.7</v>
      </c>
      <c r="D21" s="27">
        <v>183425.3</v>
      </c>
      <c r="E21" s="27">
        <v>281579.8</v>
      </c>
      <c r="F21" s="297" t="s">
        <v>83</v>
      </c>
    </row>
    <row r="22" spans="1:14" x14ac:dyDescent="0.2">
      <c r="A22" s="52" t="s">
        <v>227</v>
      </c>
      <c r="B22" s="27">
        <v>6455704.4000000004</v>
      </c>
      <c r="C22" s="27">
        <v>5185740.5</v>
      </c>
      <c r="D22" s="27">
        <v>723416.4</v>
      </c>
      <c r="E22" s="27">
        <v>546547.5</v>
      </c>
      <c r="F22" s="296" t="s">
        <v>84</v>
      </c>
    </row>
    <row r="23" spans="1:14" x14ac:dyDescent="0.2">
      <c r="A23" s="52" t="s">
        <v>85</v>
      </c>
      <c r="B23" s="27">
        <v>1343660.2</v>
      </c>
      <c r="C23" s="27">
        <v>166962.70000000001</v>
      </c>
      <c r="D23" s="27">
        <v>199879.3</v>
      </c>
      <c r="E23" s="27">
        <v>976818.2</v>
      </c>
      <c r="F23" s="296" t="s">
        <v>484</v>
      </c>
    </row>
    <row r="24" spans="1:14" x14ac:dyDescent="0.2">
      <c r="A24" s="4"/>
      <c r="B24" s="3"/>
      <c r="C24" s="3"/>
      <c r="D24" s="3"/>
      <c r="E24" s="3"/>
      <c r="F24" s="97"/>
    </row>
    <row r="25" spans="1:14" x14ac:dyDescent="0.2">
      <c r="A25" s="583" t="s">
        <v>92</v>
      </c>
      <c r="B25" s="584"/>
      <c r="C25" s="584"/>
      <c r="D25" s="584"/>
      <c r="E25" s="584"/>
    </row>
    <row r="26" spans="1:14" x14ac:dyDescent="0.2">
      <c r="A26" s="585" t="s">
        <v>86</v>
      </c>
      <c r="B26" s="585"/>
      <c r="C26" s="585"/>
      <c r="D26" s="585"/>
      <c r="E26" s="585"/>
    </row>
  </sheetData>
  <mergeCells count="9">
    <mergeCell ref="A25:E25"/>
    <mergeCell ref="A26:E26"/>
    <mergeCell ref="A1:F1"/>
    <mergeCell ref="A2:F2"/>
    <mergeCell ref="A3:A5"/>
    <mergeCell ref="B3:B4"/>
    <mergeCell ref="C3:E3"/>
    <mergeCell ref="F3:F5"/>
    <mergeCell ref="B5:E5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47"/>
  <sheetViews>
    <sheetView workbookViewId="0">
      <pane ySplit="4" topLeftCell="A5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42.85546875" style="90" customWidth="1"/>
    <col min="2" max="2" width="15.7109375" style="90" bestFit="1" customWidth="1"/>
    <col min="3" max="3" width="13.7109375" style="90" customWidth="1"/>
    <col min="4" max="4" width="15.7109375" style="90" bestFit="1" customWidth="1"/>
    <col min="5" max="8" width="13.7109375" style="90" customWidth="1"/>
    <col min="9" max="9" width="42.5703125" style="90" customWidth="1"/>
    <col min="10" max="16384" width="9.140625" style="90"/>
  </cols>
  <sheetData>
    <row r="1" spans="1:10" ht="24.95" customHeight="1" x14ac:dyDescent="0.2">
      <c r="A1" s="480" t="s">
        <v>537</v>
      </c>
      <c r="B1" s="481"/>
      <c r="C1" s="481"/>
      <c r="D1" s="481"/>
      <c r="E1" s="481"/>
      <c r="F1" s="481"/>
      <c r="G1" s="481"/>
      <c r="H1" s="481"/>
      <c r="I1" s="481"/>
      <c r="J1" s="72" t="s">
        <v>7</v>
      </c>
    </row>
    <row r="2" spans="1:10" x14ac:dyDescent="0.2">
      <c r="A2" s="563" t="s">
        <v>536</v>
      </c>
      <c r="B2" s="563"/>
      <c r="C2" s="563"/>
      <c r="D2" s="563"/>
      <c r="E2" s="563"/>
      <c r="F2" s="563"/>
      <c r="G2" s="563"/>
      <c r="H2" s="563"/>
      <c r="I2" s="563"/>
    </row>
    <row r="3" spans="1:10" ht="28.5" customHeight="1" x14ac:dyDescent="0.2">
      <c r="A3" s="483" t="s">
        <v>480</v>
      </c>
      <c r="B3" s="484" t="s">
        <v>337</v>
      </c>
      <c r="C3" s="484"/>
      <c r="D3" s="484"/>
      <c r="E3" s="484"/>
      <c r="F3" s="484"/>
      <c r="G3" s="484"/>
      <c r="H3" s="484"/>
      <c r="I3" s="582" t="s">
        <v>481</v>
      </c>
    </row>
    <row r="4" spans="1:10" ht="86.25" customHeight="1" x14ac:dyDescent="0.2">
      <c r="A4" s="483"/>
      <c r="B4" s="212" t="s">
        <v>367</v>
      </c>
      <c r="C4" s="212" t="s">
        <v>338</v>
      </c>
      <c r="D4" s="212" t="s">
        <v>339</v>
      </c>
      <c r="E4" s="212" t="s">
        <v>311</v>
      </c>
      <c r="F4" s="212" t="s">
        <v>368</v>
      </c>
      <c r="G4" s="212" t="s">
        <v>341</v>
      </c>
      <c r="H4" s="212" t="s">
        <v>369</v>
      </c>
      <c r="I4" s="582"/>
    </row>
    <row r="5" spans="1:10" x14ac:dyDescent="0.2">
      <c r="A5" s="463" t="s">
        <v>451</v>
      </c>
      <c r="B5" s="464"/>
      <c r="C5" s="464"/>
      <c r="D5" s="464"/>
      <c r="E5" s="464"/>
      <c r="F5" s="464"/>
      <c r="G5" s="464"/>
      <c r="H5" s="464"/>
      <c r="I5" s="465"/>
    </row>
    <row r="6" spans="1:10" x14ac:dyDescent="0.2">
      <c r="A6" s="60" t="s">
        <v>10</v>
      </c>
      <c r="B6" s="129">
        <v>25647791.600000001</v>
      </c>
      <c r="C6" s="129">
        <v>5668100.5999999996</v>
      </c>
      <c r="D6" s="129">
        <v>13744008</v>
      </c>
      <c r="E6" s="129">
        <v>2809324.9</v>
      </c>
      <c r="F6" s="129">
        <v>1022356.9</v>
      </c>
      <c r="G6" s="129">
        <v>1496415.8</v>
      </c>
      <c r="H6" s="129">
        <v>907585.4</v>
      </c>
      <c r="I6" s="400" t="s">
        <v>11</v>
      </c>
    </row>
    <row r="7" spans="1:10" x14ac:dyDescent="0.2">
      <c r="A7" s="244" t="s">
        <v>76</v>
      </c>
      <c r="B7" s="161">
        <v>69585</v>
      </c>
      <c r="C7" s="161">
        <v>1073.0999999999999</v>
      </c>
      <c r="D7" s="161">
        <v>2030.6</v>
      </c>
      <c r="E7" s="161">
        <v>0</v>
      </c>
      <c r="F7" s="161">
        <v>66481.399999999994</v>
      </c>
      <c r="G7" s="161">
        <v>0</v>
      </c>
      <c r="H7" s="161">
        <v>0</v>
      </c>
      <c r="I7" s="401" t="s">
        <v>87</v>
      </c>
    </row>
    <row r="8" spans="1:10" x14ac:dyDescent="0.2">
      <c r="A8" s="244" t="s">
        <v>77</v>
      </c>
      <c r="B8" s="161">
        <v>7466021</v>
      </c>
      <c r="C8" s="161" t="s">
        <v>72</v>
      </c>
      <c r="D8" s="161">
        <v>6343222.2999999998</v>
      </c>
      <c r="E8" s="161" t="s">
        <v>72</v>
      </c>
      <c r="F8" s="161">
        <v>155165.70000000001</v>
      </c>
      <c r="G8" s="161">
        <v>16600.5</v>
      </c>
      <c r="H8" s="161">
        <v>618.9</v>
      </c>
      <c r="I8" s="401" t="s">
        <v>88</v>
      </c>
    </row>
    <row r="9" spans="1:10" x14ac:dyDescent="0.2">
      <c r="A9" s="369" t="s">
        <v>99</v>
      </c>
      <c r="B9" s="161">
        <v>7330478</v>
      </c>
      <c r="C9" s="161">
        <v>383459.2</v>
      </c>
      <c r="D9" s="161">
        <v>6229511.0999999996</v>
      </c>
      <c r="E9" s="161" t="s">
        <v>72</v>
      </c>
      <c r="F9" s="161">
        <v>154787.6</v>
      </c>
      <c r="G9" s="161" t="s">
        <v>72</v>
      </c>
      <c r="H9" s="161">
        <v>618.9</v>
      </c>
      <c r="I9" s="402" t="s">
        <v>166</v>
      </c>
    </row>
    <row r="10" spans="1:10" x14ac:dyDescent="0.2">
      <c r="A10" s="244" t="s">
        <v>78</v>
      </c>
      <c r="B10" s="161">
        <v>116483.7</v>
      </c>
      <c r="C10" s="161" t="s">
        <v>72</v>
      </c>
      <c r="D10" s="161">
        <v>114991.7</v>
      </c>
      <c r="E10" s="161" t="s">
        <v>72</v>
      </c>
      <c r="F10" s="161">
        <v>0</v>
      </c>
      <c r="G10" s="161">
        <v>0</v>
      </c>
      <c r="H10" s="161">
        <v>0</v>
      </c>
      <c r="I10" s="401" t="s">
        <v>89</v>
      </c>
    </row>
    <row r="11" spans="1:10" ht="14.25" x14ac:dyDescent="0.2">
      <c r="A11" s="284" t="s">
        <v>172</v>
      </c>
      <c r="B11" s="161">
        <v>17995701.899999999</v>
      </c>
      <c r="C11" s="161">
        <v>5262787.3</v>
      </c>
      <c r="D11" s="161">
        <v>7283763.4000000004</v>
      </c>
      <c r="E11" s="161">
        <v>2261659.6</v>
      </c>
      <c r="F11" s="161">
        <v>800709.8</v>
      </c>
      <c r="G11" s="161">
        <v>1479815.2</v>
      </c>
      <c r="H11" s="161">
        <v>906966.5</v>
      </c>
      <c r="I11" s="299" t="s">
        <v>362</v>
      </c>
    </row>
    <row r="12" spans="1:10" x14ac:dyDescent="0.2">
      <c r="A12" s="144" t="s">
        <v>98</v>
      </c>
      <c r="B12" s="161"/>
      <c r="C12" s="161"/>
      <c r="D12" s="161"/>
      <c r="E12" s="161"/>
      <c r="F12" s="161"/>
      <c r="G12" s="161"/>
      <c r="H12" s="161"/>
      <c r="I12" s="403" t="s">
        <v>476</v>
      </c>
    </row>
    <row r="13" spans="1:10" x14ac:dyDescent="0.2">
      <c r="A13" s="165" t="s">
        <v>93</v>
      </c>
      <c r="B13" s="161">
        <v>3617549.2</v>
      </c>
      <c r="C13" s="161">
        <v>1448145.7</v>
      </c>
      <c r="D13" s="161">
        <v>2111282.6</v>
      </c>
      <c r="E13" s="161">
        <v>32141.8</v>
      </c>
      <c r="F13" s="161">
        <v>3452.1</v>
      </c>
      <c r="G13" s="161">
        <v>22289.8</v>
      </c>
      <c r="H13" s="161">
        <v>237.3</v>
      </c>
      <c r="I13" s="404" t="s">
        <v>168</v>
      </c>
    </row>
    <row r="14" spans="1:10" x14ac:dyDescent="0.2">
      <c r="A14" s="165" t="s">
        <v>94</v>
      </c>
      <c r="B14" s="161">
        <v>687529.5</v>
      </c>
      <c r="C14" s="161">
        <v>427102.3</v>
      </c>
      <c r="D14" s="161">
        <v>155001.4</v>
      </c>
      <c r="E14" s="161">
        <v>1762.4</v>
      </c>
      <c r="F14" s="161">
        <v>181.9</v>
      </c>
      <c r="G14" s="161">
        <v>103481.5</v>
      </c>
      <c r="H14" s="161">
        <v>0</v>
      </c>
      <c r="I14" s="404" t="s">
        <v>169</v>
      </c>
    </row>
    <row r="15" spans="1:10" ht="25.5" x14ac:dyDescent="0.2">
      <c r="A15" s="165" t="s">
        <v>95</v>
      </c>
      <c r="B15" s="161">
        <v>5942177.0999999996</v>
      </c>
      <c r="C15" s="161">
        <v>1649451.6</v>
      </c>
      <c r="D15" s="161">
        <v>2403434.1</v>
      </c>
      <c r="E15" s="161">
        <v>1157077.3999999999</v>
      </c>
      <c r="F15" s="161">
        <v>423627.8</v>
      </c>
      <c r="G15" s="161">
        <v>198066.3</v>
      </c>
      <c r="H15" s="161">
        <v>110520</v>
      </c>
      <c r="I15" s="404" t="s">
        <v>170</v>
      </c>
    </row>
    <row r="16" spans="1:10" x14ac:dyDescent="0.2">
      <c r="A16" s="143" t="s">
        <v>96</v>
      </c>
      <c r="B16" s="161">
        <v>5057414.7</v>
      </c>
      <c r="C16" s="161">
        <v>1406531.8</v>
      </c>
      <c r="D16" s="161">
        <v>1929225.8</v>
      </c>
      <c r="E16" s="161">
        <v>1026958.6</v>
      </c>
      <c r="F16" s="161">
        <v>414194.3</v>
      </c>
      <c r="G16" s="161">
        <v>172056.2</v>
      </c>
      <c r="H16" s="161">
        <v>108448</v>
      </c>
      <c r="I16" s="405" t="s">
        <v>167</v>
      </c>
    </row>
    <row r="17" spans="1:11" x14ac:dyDescent="0.2">
      <c r="A17" s="165" t="s">
        <v>97</v>
      </c>
      <c r="B17" s="161">
        <v>125056.4</v>
      </c>
      <c r="C17" s="161">
        <v>365.5</v>
      </c>
      <c r="D17" s="161">
        <v>512.5</v>
      </c>
      <c r="E17" s="161">
        <v>123781.6</v>
      </c>
      <c r="F17" s="161" t="s">
        <v>72</v>
      </c>
      <c r="G17" s="161">
        <v>0</v>
      </c>
      <c r="H17" s="161" t="s">
        <v>72</v>
      </c>
      <c r="I17" s="404" t="s">
        <v>171</v>
      </c>
    </row>
    <row r="18" spans="1:11" s="126" customFormat="1" ht="25.5" x14ac:dyDescent="0.2">
      <c r="A18" s="66" t="s">
        <v>474</v>
      </c>
      <c r="B18" s="162">
        <v>11537697.4</v>
      </c>
      <c r="C18" s="162">
        <v>3038851.6</v>
      </c>
      <c r="D18" s="162">
        <v>3690136.1</v>
      </c>
      <c r="E18" s="162">
        <v>1946917</v>
      </c>
      <c r="F18" s="162">
        <v>752754.3</v>
      </c>
      <c r="G18" s="162">
        <v>1259704.6000000001</v>
      </c>
      <c r="H18" s="162">
        <v>849333.8</v>
      </c>
      <c r="I18" s="406" t="s">
        <v>475</v>
      </c>
    </row>
    <row r="19" spans="1:11" x14ac:dyDescent="0.2">
      <c r="A19" s="165" t="s">
        <v>79</v>
      </c>
      <c r="B19" s="161">
        <v>1337459.8999999999</v>
      </c>
      <c r="C19" s="161">
        <v>779242.2</v>
      </c>
      <c r="D19" s="161">
        <v>173097.7</v>
      </c>
      <c r="E19" s="161">
        <v>169061.7</v>
      </c>
      <c r="F19" s="161">
        <v>75229.399999999994</v>
      </c>
      <c r="G19" s="161">
        <v>43261</v>
      </c>
      <c r="H19" s="161">
        <v>97567.8</v>
      </c>
      <c r="I19" s="404" t="s">
        <v>80</v>
      </c>
    </row>
    <row r="20" spans="1:11" x14ac:dyDescent="0.2">
      <c r="A20" s="165" t="s">
        <v>81</v>
      </c>
      <c r="B20" s="161">
        <v>2400872.9</v>
      </c>
      <c r="C20" s="161">
        <v>428665.1</v>
      </c>
      <c r="D20" s="161">
        <v>1274382.3999999999</v>
      </c>
      <c r="E20" s="161">
        <v>318094.5</v>
      </c>
      <c r="F20" s="161">
        <v>265677.90000000002</v>
      </c>
      <c r="G20" s="161">
        <v>104522.9</v>
      </c>
      <c r="H20" s="161">
        <v>9530.1</v>
      </c>
      <c r="I20" s="404" t="s">
        <v>90</v>
      </c>
    </row>
    <row r="21" spans="1:11" x14ac:dyDescent="0.2">
      <c r="A21" s="143" t="s">
        <v>82</v>
      </c>
      <c r="B21" s="161">
        <v>594309.80000000005</v>
      </c>
      <c r="C21" s="161">
        <v>190747.1</v>
      </c>
      <c r="D21" s="161">
        <v>169184</v>
      </c>
      <c r="E21" s="161" t="s">
        <v>72</v>
      </c>
      <c r="F21" s="161">
        <v>153193.9</v>
      </c>
      <c r="G21" s="161" t="s">
        <v>72</v>
      </c>
      <c r="H21" s="161">
        <v>0</v>
      </c>
      <c r="I21" s="405" t="s">
        <v>83</v>
      </c>
    </row>
    <row r="22" spans="1:11" x14ac:dyDescent="0.2">
      <c r="A22" s="165" t="s">
        <v>227</v>
      </c>
      <c r="B22" s="161">
        <v>6455704.4000000004</v>
      </c>
      <c r="C22" s="161">
        <v>1631783</v>
      </c>
      <c r="D22" s="161">
        <v>1761242.6</v>
      </c>
      <c r="E22" s="161">
        <v>898400.7</v>
      </c>
      <c r="F22" s="161">
        <v>338353.8</v>
      </c>
      <c r="G22" s="161">
        <v>1087060.6000000001</v>
      </c>
      <c r="H22" s="161">
        <v>738863.7</v>
      </c>
      <c r="I22" s="404" t="s">
        <v>228</v>
      </c>
    </row>
    <row r="23" spans="1:11" x14ac:dyDescent="0.2">
      <c r="A23" s="165" t="s">
        <v>85</v>
      </c>
      <c r="B23" s="161">
        <v>1343660.2</v>
      </c>
      <c r="C23" s="161">
        <v>199161.3</v>
      </c>
      <c r="D23" s="161">
        <v>481413.3</v>
      </c>
      <c r="E23" s="161">
        <v>561360.1</v>
      </c>
      <c r="F23" s="161">
        <v>73493.3</v>
      </c>
      <c r="G23" s="161">
        <v>24860</v>
      </c>
      <c r="H23" s="161">
        <v>3372.2</v>
      </c>
      <c r="I23" s="404" t="s">
        <v>484</v>
      </c>
    </row>
    <row r="24" spans="1:11" x14ac:dyDescent="0.2">
      <c r="A24" s="463" t="s">
        <v>352</v>
      </c>
      <c r="B24" s="464"/>
      <c r="C24" s="464"/>
      <c r="D24" s="464"/>
      <c r="E24" s="464"/>
      <c r="F24" s="464"/>
      <c r="G24" s="464"/>
      <c r="H24" s="464"/>
      <c r="I24" s="465"/>
    </row>
    <row r="25" spans="1:11" x14ac:dyDescent="0.2">
      <c r="A25" s="146" t="s">
        <v>10</v>
      </c>
      <c r="B25" s="162">
        <v>100</v>
      </c>
      <c r="C25" s="162">
        <v>22.1</v>
      </c>
      <c r="D25" s="162">
        <v>53.6</v>
      </c>
      <c r="E25" s="162">
        <v>11</v>
      </c>
      <c r="F25" s="162">
        <v>4</v>
      </c>
      <c r="G25" s="162">
        <v>5.8</v>
      </c>
      <c r="H25" s="162">
        <v>3.5</v>
      </c>
      <c r="I25" s="303" t="s">
        <v>11</v>
      </c>
      <c r="J25" s="130"/>
      <c r="K25" s="131"/>
    </row>
    <row r="26" spans="1:11" x14ac:dyDescent="0.2">
      <c r="A26" s="244" t="s">
        <v>76</v>
      </c>
      <c r="B26" s="161">
        <v>100</v>
      </c>
      <c r="C26" s="161">
        <v>1.5</v>
      </c>
      <c r="D26" s="161">
        <v>2.9</v>
      </c>
      <c r="E26" s="161">
        <v>0</v>
      </c>
      <c r="F26" s="161">
        <v>95.6</v>
      </c>
      <c r="G26" s="161">
        <v>0</v>
      </c>
      <c r="H26" s="161">
        <v>0</v>
      </c>
      <c r="I26" s="299" t="s">
        <v>87</v>
      </c>
      <c r="J26" s="130"/>
      <c r="K26" s="131"/>
    </row>
    <row r="27" spans="1:11" x14ac:dyDescent="0.2">
      <c r="A27" s="244" t="s">
        <v>77</v>
      </c>
      <c r="B27" s="161">
        <v>100</v>
      </c>
      <c r="C27" s="161" t="s">
        <v>72</v>
      </c>
      <c r="D27" s="161">
        <v>85</v>
      </c>
      <c r="E27" s="161" t="s">
        <v>72</v>
      </c>
      <c r="F27" s="161">
        <v>2.1</v>
      </c>
      <c r="G27" s="161">
        <v>0.2</v>
      </c>
      <c r="H27" s="161">
        <v>0</v>
      </c>
      <c r="I27" s="299" t="s">
        <v>88</v>
      </c>
      <c r="J27" s="130"/>
      <c r="K27" s="131"/>
    </row>
    <row r="28" spans="1:11" x14ac:dyDescent="0.2">
      <c r="A28" s="369" t="s">
        <v>99</v>
      </c>
      <c r="B28" s="161">
        <v>100</v>
      </c>
      <c r="C28" s="161">
        <v>5.2</v>
      </c>
      <c r="D28" s="161">
        <v>85</v>
      </c>
      <c r="E28" s="161" t="s">
        <v>72</v>
      </c>
      <c r="F28" s="161">
        <v>2.1</v>
      </c>
      <c r="G28" s="161" t="s">
        <v>72</v>
      </c>
      <c r="H28" s="161">
        <v>0</v>
      </c>
      <c r="I28" s="370" t="s">
        <v>166</v>
      </c>
      <c r="J28" s="130"/>
      <c r="K28" s="131"/>
    </row>
    <row r="29" spans="1:11" x14ac:dyDescent="0.2">
      <c r="A29" s="244" t="s">
        <v>78</v>
      </c>
      <c r="B29" s="161">
        <v>100</v>
      </c>
      <c r="C29" s="161" t="s">
        <v>72</v>
      </c>
      <c r="D29" s="161">
        <v>98.7</v>
      </c>
      <c r="E29" s="161" t="s">
        <v>72</v>
      </c>
      <c r="F29" s="161">
        <v>0</v>
      </c>
      <c r="G29" s="161">
        <v>0</v>
      </c>
      <c r="H29" s="161">
        <v>0</v>
      </c>
      <c r="I29" s="299" t="s">
        <v>89</v>
      </c>
      <c r="J29" s="130"/>
      <c r="K29" s="131"/>
    </row>
    <row r="30" spans="1:11" ht="14.25" x14ac:dyDescent="0.2">
      <c r="A30" s="244" t="s">
        <v>172</v>
      </c>
      <c r="B30" s="161">
        <v>100</v>
      </c>
      <c r="C30" s="161">
        <v>29.2</v>
      </c>
      <c r="D30" s="161">
        <v>40.6</v>
      </c>
      <c r="E30" s="161">
        <v>12.6</v>
      </c>
      <c r="F30" s="161">
        <v>4.4000000000000004</v>
      </c>
      <c r="G30" s="161">
        <v>8.1999999999999993</v>
      </c>
      <c r="H30" s="161">
        <v>5</v>
      </c>
      <c r="I30" s="299" t="s">
        <v>362</v>
      </c>
      <c r="J30" s="130"/>
      <c r="K30" s="131"/>
    </row>
    <row r="31" spans="1:11" x14ac:dyDescent="0.2">
      <c r="A31" s="144" t="s">
        <v>98</v>
      </c>
      <c r="B31" s="161"/>
      <c r="C31" s="161"/>
      <c r="D31" s="161"/>
      <c r="E31" s="161"/>
      <c r="F31" s="161"/>
      <c r="G31" s="161"/>
      <c r="H31" s="161"/>
      <c r="I31" s="301" t="s">
        <v>476</v>
      </c>
      <c r="J31" s="130"/>
      <c r="K31" s="131"/>
    </row>
    <row r="32" spans="1:11" x14ac:dyDescent="0.2">
      <c r="A32" s="165" t="s">
        <v>93</v>
      </c>
      <c r="B32" s="161">
        <v>100</v>
      </c>
      <c r="C32" s="161">
        <v>40</v>
      </c>
      <c r="D32" s="161">
        <v>58.4</v>
      </c>
      <c r="E32" s="161">
        <v>0.9</v>
      </c>
      <c r="F32" s="161">
        <v>0.1</v>
      </c>
      <c r="G32" s="161">
        <v>0.6</v>
      </c>
      <c r="H32" s="161">
        <v>0</v>
      </c>
      <c r="I32" s="302" t="s">
        <v>168</v>
      </c>
      <c r="J32" s="130"/>
      <c r="K32" s="131"/>
    </row>
    <row r="33" spans="1:11" x14ac:dyDescent="0.2">
      <c r="A33" s="165" t="s">
        <v>94</v>
      </c>
      <c r="B33" s="161">
        <v>100</v>
      </c>
      <c r="C33" s="161">
        <v>62.1</v>
      </c>
      <c r="D33" s="161">
        <v>22.5</v>
      </c>
      <c r="E33" s="161">
        <v>0.3</v>
      </c>
      <c r="F33" s="161">
        <v>0</v>
      </c>
      <c r="G33" s="161">
        <v>15.1</v>
      </c>
      <c r="H33" s="161">
        <v>0</v>
      </c>
      <c r="I33" s="302" t="s">
        <v>169</v>
      </c>
      <c r="J33" s="130"/>
      <c r="K33" s="131"/>
    </row>
    <row r="34" spans="1:11" ht="25.5" x14ac:dyDescent="0.2">
      <c r="A34" s="165" t="s">
        <v>95</v>
      </c>
      <c r="B34" s="161">
        <v>100</v>
      </c>
      <c r="C34" s="161">
        <v>27.8</v>
      </c>
      <c r="D34" s="161">
        <v>40.4</v>
      </c>
      <c r="E34" s="161">
        <v>19.5</v>
      </c>
      <c r="F34" s="161">
        <v>7.1</v>
      </c>
      <c r="G34" s="161">
        <v>3.3</v>
      </c>
      <c r="H34" s="161">
        <v>1.9</v>
      </c>
      <c r="I34" s="302" t="s">
        <v>170</v>
      </c>
      <c r="J34" s="130"/>
      <c r="K34" s="131"/>
    </row>
    <row r="35" spans="1:11" ht="12.75" customHeight="1" x14ac:dyDescent="0.2">
      <c r="A35" s="143" t="s">
        <v>96</v>
      </c>
      <c r="B35" s="161">
        <v>100</v>
      </c>
      <c r="C35" s="161">
        <v>27.8</v>
      </c>
      <c r="D35" s="161">
        <v>38.200000000000003</v>
      </c>
      <c r="E35" s="161">
        <v>20.3</v>
      </c>
      <c r="F35" s="161">
        <v>8.1999999999999993</v>
      </c>
      <c r="G35" s="161">
        <v>3.4</v>
      </c>
      <c r="H35" s="161">
        <v>2.1</v>
      </c>
      <c r="I35" s="300" t="s">
        <v>167</v>
      </c>
      <c r="J35" s="130"/>
      <c r="K35" s="131"/>
    </row>
    <row r="36" spans="1:11" x14ac:dyDescent="0.2">
      <c r="A36" s="165" t="s">
        <v>97</v>
      </c>
      <c r="B36" s="161">
        <v>100</v>
      </c>
      <c r="C36" s="161">
        <v>0.3</v>
      </c>
      <c r="D36" s="161">
        <v>0.4</v>
      </c>
      <c r="E36" s="161">
        <v>99</v>
      </c>
      <c r="F36" s="161" t="s">
        <v>72</v>
      </c>
      <c r="G36" s="161">
        <v>0</v>
      </c>
      <c r="H36" s="161" t="s">
        <v>72</v>
      </c>
      <c r="I36" s="302" t="s">
        <v>171</v>
      </c>
      <c r="J36" s="130"/>
      <c r="K36" s="131"/>
    </row>
    <row r="37" spans="1:11" s="126" customFormat="1" ht="25.5" x14ac:dyDescent="0.2">
      <c r="A37" s="66" t="s">
        <v>474</v>
      </c>
      <c r="B37" s="162">
        <v>100</v>
      </c>
      <c r="C37" s="162">
        <v>26.3</v>
      </c>
      <c r="D37" s="162">
        <v>32</v>
      </c>
      <c r="E37" s="162">
        <v>16.899999999999999</v>
      </c>
      <c r="F37" s="162">
        <v>6.5</v>
      </c>
      <c r="G37" s="162">
        <v>10.9</v>
      </c>
      <c r="H37" s="162">
        <v>7.4</v>
      </c>
      <c r="I37" s="275" t="s">
        <v>475</v>
      </c>
      <c r="J37" s="130"/>
      <c r="K37" s="163"/>
    </row>
    <row r="38" spans="1:11" x14ac:dyDescent="0.2">
      <c r="A38" s="165" t="s">
        <v>79</v>
      </c>
      <c r="B38" s="161">
        <v>100</v>
      </c>
      <c r="C38" s="161">
        <v>58.4</v>
      </c>
      <c r="D38" s="161">
        <v>12.9</v>
      </c>
      <c r="E38" s="161">
        <v>12.6</v>
      </c>
      <c r="F38" s="161">
        <v>5.6</v>
      </c>
      <c r="G38" s="161">
        <v>3.2</v>
      </c>
      <c r="H38" s="161">
        <v>7.3</v>
      </c>
      <c r="I38" s="302" t="s">
        <v>80</v>
      </c>
      <c r="J38" s="130"/>
      <c r="K38" s="131"/>
    </row>
    <row r="39" spans="1:11" x14ac:dyDescent="0.2">
      <c r="A39" s="165" t="s">
        <v>81</v>
      </c>
      <c r="B39" s="161">
        <v>100</v>
      </c>
      <c r="C39" s="161">
        <v>17.899999999999999</v>
      </c>
      <c r="D39" s="161">
        <v>53</v>
      </c>
      <c r="E39" s="161">
        <v>13.2</v>
      </c>
      <c r="F39" s="161">
        <v>11.1</v>
      </c>
      <c r="G39" s="161">
        <v>4.4000000000000004</v>
      </c>
      <c r="H39" s="161">
        <v>0.4</v>
      </c>
      <c r="I39" s="302" t="s">
        <v>90</v>
      </c>
      <c r="J39" s="130"/>
      <c r="K39" s="131"/>
    </row>
    <row r="40" spans="1:11" x14ac:dyDescent="0.2">
      <c r="A40" s="143" t="s">
        <v>82</v>
      </c>
      <c r="B40" s="161">
        <v>100</v>
      </c>
      <c r="C40" s="161">
        <v>32.1</v>
      </c>
      <c r="D40" s="161">
        <v>28.5</v>
      </c>
      <c r="E40" s="161" t="s">
        <v>72</v>
      </c>
      <c r="F40" s="161">
        <v>25.8</v>
      </c>
      <c r="G40" s="161" t="s">
        <v>72</v>
      </c>
      <c r="H40" s="161">
        <v>0</v>
      </c>
      <c r="I40" s="300" t="s">
        <v>83</v>
      </c>
      <c r="J40" s="130"/>
      <c r="K40" s="131"/>
    </row>
    <row r="41" spans="1:11" x14ac:dyDescent="0.2">
      <c r="A41" s="165" t="s">
        <v>227</v>
      </c>
      <c r="B41" s="161">
        <v>100</v>
      </c>
      <c r="C41" s="161">
        <v>25.3</v>
      </c>
      <c r="D41" s="161">
        <v>27.4</v>
      </c>
      <c r="E41" s="161">
        <v>13.9</v>
      </c>
      <c r="F41" s="161">
        <v>5.2</v>
      </c>
      <c r="G41" s="161">
        <v>16.8</v>
      </c>
      <c r="H41" s="161">
        <v>11.4</v>
      </c>
      <c r="I41" s="302" t="s">
        <v>228</v>
      </c>
      <c r="J41" s="130"/>
      <c r="K41" s="131"/>
    </row>
    <row r="42" spans="1:11" x14ac:dyDescent="0.2">
      <c r="A42" s="165" t="s">
        <v>85</v>
      </c>
      <c r="B42" s="161">
        <v>100</v>
      </c>
      <c r="C42" s="161">
        <v>14.8</v>
      </c>
      <c r="D42" s="161">
        <v>35.700000000000003</v>
      </c>
      <c r="E42" s="161">
        <v>41.8</v>
      </c>
      <c r="F42" s="161">
        <v>5.5</v>
      </c>
      <c r="G42" s="161">
        <v>1.9</v>
      </c>
      <c r="H42" s="161">
        <v>0.3</v>
      </c>
      <c r="I42" s="302" t="s">
        <v>484</v>
      </c>
      <c r="J42" s="130"/>
      <c r="K42" s="131"/>
    </row>
    <row r="43" spans="1:11" x14ac:dyDescent="0.2">
      <c r="A43" s="41"/>
      <c r="J43" s="130"/>
    </row>
    <row r="44" spans="1:11" x14ac:dyDescent="0.2">
      <c r="A44" s="453" t="s">
        <v>92</v>
      </c>
      <c r="B44" s="453"/>
      <c r="C44" s="453"/>
      <c r="D44" s="453"/>
      <c r="E44" s="453"/>
      <c r="F44" s="130"/>
      <c r="G44" s="130"/>
      <c r="H44" s="130"/>
    </row>
    <row r="45" spans="1:11" x14ac:dyDescent="0.2">
      <c r="A45" s="454" t="s">
        <v>86</v>
      </c>
      <c r="B45" s="454"/>
      <c r="C45" s="454"/>
      <c r="D45" s="454"/>
      <c r="E45" s="454"/>
      <c r="F45" s="130"/>
      <c r="G45" s="130"/>
      <c r="H45" s="130"/>
    </row>
    <row r="46" spans="1:11" x14ac:dyDescent="0.2">
      <c r="B46" s="130"/>
      <c r="C46" s="130"/>
      <c r="D46" s="130"/>
      <c r="E46" s="130"/>
      <c r="F46" s="130"/>
      <c r="G46" s="130"/>
      <c r="H46" s="130"/>
    </row>
    <row r="47" spans="1:11" x14ac:dyDescent="0.2">
      <c r="B47" s="130"/>
      <c r="C47" s="130"/>
      <c r="D47" s="130"/>
      <c r="E47" s="130"/>
      <c r="F47" s="130"/>
      <c r="G47" s="130"/>
      <c r="H47" s="130"/>
    </row>
  </sheetData>
  <mergeCells count="9">
    <mergeCell ref="A44:E44"/>
    <mergeCell ref="A45:E45"/>
    <mergeCell ref="A1:I1"/>
    <mergeCell ref="A2:I2"/>
    <mergeCell ref="I3:I4"/>
    <mergeCell ref="A5:I5"/>
    <mergeCell ref="A24:I24"/>
    <mergeCell ref="A3:A4"/>
    <mergeCell ref="B3:H3"/>
  </mergeCells>
  <hyperlinks>
    <hyperlink ref="J1" location="'Spis treści'!A1" display="Spis treści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25"/>
  <sheetViews>
    <sheetView workbookViewId="0">
      <pane ySplit="4" topLeftCell="A5" activePane="bottomLeft" state="frozen"/>
      <selection activeCell="H1" sqref="H1"/>
      <selection pane="bottomLeft" sqref="A1:E1"/>
    </sheetView>
  </sheetViews>
  <sheetFormatPr defaultRowHeight="12.75" x14ac:dyDescent="0.2"/>
  <cols>
    <col min="1" max="1" width="45.7109375" style="90" customWidth="1"/>
    <col min="2" max="4" width="13.7109375" style="90" customWidth="1"/>
    <col min="5" max="5" width="47.28515625" style="90" customWidth="1"/>
    <col min="6" max="7" width="9.140625" style="90"/>
    <col min="8" max="8" width="12.140625" style="90" bestFit="1" customWidth="1"/>
    <col min="9" max="9" width="9.28515625" style="90" bestFit="1" customWidth="1"/>
    <col min="10" max="16384" width="9.140625" style="90"/>
  </cols>
  <sheetData>
    <row r="1" spans="1:6" ht="39.950000000000003" customHeight="1" x14ac:dyDescent="0.2">
      <c r="A1" s="480" t="s">
        <v>626</v>
      </c>
      <c r="B1" s="480"/>
      <c r="C1" s="480"/>
      <c r="D1" s="480"/>
      <c r="E1" s="480"/>
      <c r="F1" s="72" t="s">
        <v>7</v>
      </c>
    </row>
    <row r="2" spans="1:6" x14ac:dyDescent="0.2">
      <c r="A2" s="588" t="s">
        <v>538</v>
      </c>
      <c r="B2" s="588"/>
      <c r="C2" s="588"/>
      <c r="D2" s="588"/>
      <c r="E2" s="588"/>
    </row>
    <row r="3" spans="1:6" ht="85.5" customHeight="1" x14ac:dyDescent="0.2">
      <c r="A3" s="589" t="s">
        <v>480</v>
      </c>
      <c r="B3" s="555" t="s">
        <v>452</v>
      </c>
      <c r="C3" s="353" t="s">
        <v>507</v>
      </c>
      <c r="D3" s="216" t="s">
        <v>508</v>
      </c>
      <c r="E3" s="590" t="s">
        <v>482</v>
      </c>
    </row>
    <row r="4" spans="1:6" ht="30.75" customHeight="1" x14ac:dyDescent="0.2">
      <c r="A4" s="561"/>
      <c r="B4" s="556"/>
      <c r="C4" s="545" t="s">
        <v>398</v>
      </c>
      <c r="D4" s="562"/>
      <c r="E4" s="591"/>
    </row>
    <row r="5" spans="1:6" x14ac:dyDescent="0.2">
      <c r="A5" s="61" t="s">
        <v>10</v>
      </c>
      <c r="B5" s="30">
        <v>1487</v>
      </c>
      <c r="C5" s="75">
        <v>19729873.800000001</v>
      </c>
      <c r="D5" s="132">
        <v>81.3</v>
      </c>
      <c r="E5" s="298" t="s">
        <v>11</v>
      </c>
    </row>
    <row r="6" spans="1:6" x14ac:dyDescent="0.2">
      <c r="A6" s="62" t="s">
        <v>76</v>
      </c>
      <c r="B6" s="26">
        <v>7</v>
      </c>
      <c r="C6" s="27">
        <v>31317</v>
      </c>
      <c r="D6" s="92">
        <v>60.7</v>
      </c>
      <c r="E6" s="294" t="s">
        <v>87</v>
      </c>
    </row>
    <row r="7" spans="1:6" x14ac:dyDescent="0.2">
      <c r="A7" s="62" t="s">
        <v>77</v>
      </c>
      <c r="B7" s="26">
        <v>708</v>
      </c>
      <c r="C7" s="27">
        <v>2469623.4</v>
      </c>
      <c r="D7" s="92">
        <v>59.2</v>
      </c>
      <c r="E7" s="294" t="s">
        <v>88</v>
      </c>
    </row>
    <row r="8" spans="1:6" x14ac:dyDescent="0.2">
      <c r="A8" s="367" t="s">
        <v>99</v>
      </c>
      <c r="B8" s="26">
        <v>680</v>
      </c>
      <c r="C8" s="27">
        <v>2444543.2000000002</v>
      </c>
      <c r="D8" s="92">
        <v>59.5</v>
      </c>
      <c r="E8" s="368" t="s">
        <v>166</v>
      </c>
    </row>
    <row r="9" spans="1:6" x14ac:dyDescent="0.2">
      <c r="A9" s="62" t="s">
        <v>78</v>
      </c>
      <c r="B9" s="118">
        <v>21</v>
      </c>
      <c r="C9" s="112">
        <v>21808.799999999999</v>
      </c>
      <c r="D9" s="175">
        <v>39.9</v>
      </c>
      <c r="E9" s="294" t="s">
        <v>89</v>
      </c>
    </row>
    <row r="10" spans="1:6" ht="14.25" x14ac:dyDescent="0.2">
      <c r="A10" s="319" t="s">
        <v>354</v>
      </c>
      <c r="B10" s="118">
        <v>751</v>
      </c>
      <c r="C10" s="112">
        <v>17207124.600000001</v>
      </c>
      <c r="D10" s="175">
        <v>84.6</v>
      </c>
      <c r="E10" s="294" t="s">
        <v>355</v>
      </c>
    </row>
    <row r="11" spans="1:6" x14ac:dyDescent="0.2">
      <c r="A11" s="63" t="s">
        <v>98</v>
      </c>
      <c r="B11" s="118"/>
      <c r="C11" s="112"/>
      <c r="D11" s="175"/>
      <c r="E11" s="295" t="s">
        <v>476</v>
      </c>
    </row>
    <row r="12" spans="1:6" x14ac:dyDescent="0.2">
      <c r="A12" s="52" t="s">
        <v>93</v>
      </c>
      <c r="B12" s="118">
        <v>100</v>
      </c>
      <c r="C12" s="112">
        <v>868213.7</v>
      </c>
      <c r="D12" s="175">
        <v>52.4</v>
      </c>
      <c r="E12" s="296" t="s">
        <v>168</v>
      </c>
    </row>
    <row r="13" spans="1:6" x14ac:dyDescent="0.2">
      <c r="A13" s="52" t="s">
        <v>94</v>
      </c>
      <c r="B13" s="118" t="s">
        <v>72</v>
      </c>
      <c r="C13" s="112" t="s">
        <v>72</v>
      </c>
      <c r="D13" s="176" t="s">
        <v>72</v>
      </c>
      <c r="E13" s="296" t="s">
        <v>169</v>
      </c>
    </row>
    <row r="14" spans="1:6" x14ac:dyDescent="0.2">
      <c r="A14" s="52" t="s">
        <v>95</v>
      </c>
      <c r="B14" s="118">
        <v>371</v>
      </c>
      <c r="C14" s="112">
        <v>5600070.2000000002</v>
      </c>
      <c r="D14" s="175">
        <v>82.4</v>
      </c>
      <c r="E14" s="296" t="s">
        <v>100</v>
      </c>
    </row>
    <row r="15" spans="1:6" x14ac:dyDescent="0.2">
      <c r="A15" s="53" t="s">
        <v>96</v>
      </c>
      <c r="B15" s="118">
        <v>312</v>
      </c>
      <c r="C15" s="112">
        <v>5288311.0999999996</v>
      </c>
      <c r="D15" s="175">
        <v>83.1</v>
      </c>
      <c r="E15" s="297" t="s">
        <v>167</v>
      </c>
    </row>
    <row r="16" spans="1:6" x14ac:dyDescent="0.2">
      <c r="A16" s="52" t="s">
        <v>97</v>
      </c>
      <c r="B16" s="118" t="s">
        <v>72</v>
      </c>
      <c r="C16" s="112" t="s">
        <v>72</v>
      </c>
      <c r="D16" s="175">
        <v>83.4</v>
      </c>
      <c r="E16" s="296" t="s">
        <v>171</v>
      </c>
    </row>
    <row r="17" spans="1:5" s="126" customFormat="1" ht="25.5" x14ac:dyDescent="0.2">
      <c r="A17" s="66" t="s">
        <v>474</v>
      </c>
      <c r="B17" s="154">
        <v>432</v>
      </c>
      <c r="C17" s="110">
        <v>15043743.1</v>
      </c>
      <c r="D17" s="177">
        <v>88</v>
      </c>
      <c r="E17" s="275" t="s">
        <v>475</v>
      </c>
    </row>
    <row r="18" spans="1:5" x14ac:dyDescent="0.2">
      <c r="A18" s="52" t="s">
        <v>79</v>
      </c>
      <c r="B18" s="118">
        <v>63</v>
      </c>
      <c r="C18" s="112">
        <v>1571114.6</v>
      </c>
      <c r="D18" s="175">
        <v>90.7</v>
      </c>
      <c r="E18" s="296" t="s">
        <v>80</v>
      </c>
    </row>
    <row r="19" spans="1:5" x14ac:dyDescent="0.2">
      <c r="A19" s="52" t="s">
        <v>81</v>
      </c>
      <c r="B19" s="118">
        <v>103</v>
      </c>
      <c r="C19" s="112">
        <v>3523007</v>
      </c>
      <c r="D19" s="175">
        <v>83.5</v>
      </c>
      <c r="E19" s="296" t="s">
        <v>90</v>
      </c>
    </row>
    <row r="20" spans="1:5" x14ac:dyDescent="0.2">
      <c r="A20" s="53" t="s">
        <v>82</v>
      </c>
      <c r="B20" s="26">
        <v>16</v>
      </c>
      <c r="C20" s="27">
        <v>888653.9</v>
      </c>
      <c r="D20" s="92">
        <v>88.7</v>
      </c>
      <c r="E20" s="297" t="s">
        <v>83</v>
      </c>
    </row>
    <row r="21" spans="1:5" x14ac:dyDescent="0.2">
      <c r="A21" s="52" t="s">
        <v>227</v>
      </c>
      <c r="B21" s="26">
        <v>119</v>
      </c>
      <c r="C21" s="27">
        <v>9554042.5999999996</v>
      </c>
      <c r="D21" s="92">
        <v>90.8</v>
      </c>
      <c r="E21" s="296" t="s">
        <v>84</v>
      </c>
    </row>
    <row r="22" spans="1:5" x14ac:dyDescent="0.2">
      <c r="A22" s="52" t="s">
        <v>85</v>
      </c>
      <c r="B22" s="26">
        <v>147</v>
      </c>
      <c r="C22" s="27">
        <v>395578.9</v>
      </c>
      <c r="D22" s="92">
        <v>51.3</v>
      </c>
      <c r="E22" s="296" t="s">
        <v>484</v>
      </c>
    </row>
    <row r="23" spans="1:5" x14ac:dyDescent="0.2">
      <c r="A23" s="50"/>
    </row>
    <row r="24" spans="1:5" x14ac:dyDescent="0.2">
      <c r="A24" s="552" t="s">
        <v>214</v>
      </c>
      <c r="B24" s="552"/>
      <c r="C24" s="552"/>
      <c r="D24" s="552"/>
    </row>
    <row r="25" spans="1:5" x14ac:dyDescent="0.2">
      <c r="A25" s="553" t="s">
        <v>217</v>
      </c>
      <c r="B25" s="553"/>
      <c r="C25" s="553"/>
      <c r="D25" s="553"/>
    </row>
  </sheetData>
  <mergeCells count="8">
    <mergeCell ref="A24:D24"/>
    <mergeCell ref="A25:D25"/>
    <mergeCell ref="A1:E1"/>
    <mergeCell ref="A2:E2"/>
    <mergeCell ref="A3:A4"/>
    <mergeCell ref="B3:B4"/>
    <mergeCell ref="C4:D4"/>
    <mergeCell ref="E3:E4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54"/>
  <sheetViews>
    <sheetView workbookViewId="0">
      <pane ySplit="5" topLeftCell="A6" activePane="bottomLeft" state="frozen"/>
      <selection activeCell="H1" sqref="H1"/>
      <selection pane="bottomLeft" activeCell="I1" sqref="I1"/>
    </sheetView>
  </sheetViews>
  <sheetFormatPr defaultRowHeight="12.75" x14ac:dyDescent="0.2"/>
  <cols>
    <col min="1" max="1" width="43.28515625" style="1" customWidth="1"/>
    <col min="2" max="7" width="13.7109375" style="1" customWidth="1"/>
    <col min="8" max="8" width="42.28515625" style="1" customWidth="1"/>
    <col min="9" max="16384" width="9.140625" style="1"/>
  </cols>
  <sheetData>
    <row r="1" spans="1:20" ht="24.95" customHeight="1" x14ac:dyDescent="0.2">
      <c r="A1" s="596" t="s">
        <v>625</v>
      </c>
      <c r="B1" s="596"/>
      <c r="C1" s="596"/>
      <c r="D1" s="596"/>
      <c r="E1" s="596"/>
      <c r="F1" s="596"/>
      <c r="G1" s="596"/>
      <c r="H1" s="596"/>
      <c r="I1" s="72" t="s">
        <v>7</v>
      </c>
    </row>
    <row r="2" spans="1:20" x14ac:dyDescent="0.2">
      <c r="A2" s="563" t="s">
        <v>539</v>
      </c>
      <c r="B2" s="563"/>
      <c r="C2" s="563"/>
      <c r="D2" s="563"/>
      <c r="E2" s="563"/>
      <c r="F2" s="563"/>
      <c r="G2" s="563"/>
      <c r="H2" s="563"/>
      <c r="I2" s="38"/>
      <c r="J2" s="38"/>
      <c r="K2" s="38"/>
      <c r="L2" s="38"/>
      <c r="M2" s="38"/>
    </row>
    <row r="3" spans="1:20" ht="30.75" customHeight="1" x14ac:dyDescent="0.2">
      <c r="A3" s="601" t="s">
        <v>480</v>
      </c>
      <c r="B3" s="597" t="s">
        <v>503</v>
      </c>
      <c r="C3" s="533" t="s">
        <v>463</v>
      </c>
      <c r="D3" s="533"/>
      <c r="E3" s="533"/>
      <c r="F3" s="533"/>
      <c r="G3" s="597" t="s">
        <v>328</v>
      </c>
      <c r="H3" s="576" t="s">
        <v>482</v>
      </c>
    </row>
    <row r="4" spans="1:20" ht="81" customHeight="1" x14ac:dyDescent="0.2">
      <c r="A4" s="602"/>
      <c r="B4" s="598"/>
      <c r="C4" s="214" t="s">
        <v>348</v>
      </c>
      <c r="D4" s="214" t="s">
        <v>372</v>
      </c>
      <c r="E4" s="214" t="s">
        <v>373</v>
      </c>
      <c r="F4" s="214" t="s">
        <v>374</v>
      </c>
      <c r="G4" s="598"/>
      <c r="H4" s="577"/>
    </row>
    <row r="5" spans="1:20" ht="30" customHeight="1" x14ac:dyDescent="0.2">
      <c r="A5" s="603"/>
      <c r="B5" s="575" t="s">
        <v>344</v>
      </c>
      <c r="C5" s="599"/>
      <c r="D5" s="599"/>
      <c r="E5" s="599"/>
      <c r="F5" s="599"/>
      <c r="G5" s="600"/>
      <c r="H5" s="578"/>
    </row>
    <row r="6" spans="1:20" x14ac:dyDescent="0.2">
      <c r="A6" s="593" t="s">
        <v>370</v>
      </c>
      <c r="B6" s="594"/>
      <c r="C6" s="594"/>
      <c r="D6" s="594"/>
      <c r="E6" s="594"/>
      <c r="F6" s="594"/>
      <c r="G6" s="594"/>
      <c r="H6" s="595"/>
    </row>
    <row r="7" spans="1:20" x14ac:dyDescent="0.2">
      <c r="A7" s="60" t="s">
        <v>10</v>
      </c>
      <c r="B7" s="119">
        <v>266283</v>
      </c>
      <c r="C7" s="74">
        <v>203588</v>
      </c>
      <c r="D7" s="74">
        <v>150782</v>
      </c>
      <c r="E7" s="74">
        <v>32279</v>
      </c>
      <c r="F7" s="74">
        <v>20527</v>
      </c>
      <c r="G7" s="74">
        <v>62695</v>
      </c>
      <c r="H7" s="275" t="s">
        <v>11</v>
      </c>
      <c r="P7" s="90"/>
      <c r="Q7" s="90"/>
      <c r="R7" s="90"/>
      <c r="S7" s="90"/>
      <c r="T7" s="90"/>
    </row>
    <row r="8" spans="1:20" x14ac:dyDescent="0.2">
      <c r="A8" s="215" t="s">
        <v>76</v>
      </c>
      <c r="B8" s="120">
        <v>769</v>
      </c>
      <c r="C8" s="55">
        <v>458</v>
      </c>
      <c r="D8" s="55">
        <v>192</v>
      </c>
      <c r="E8" s="55">
        <v>110</v>
      </c>
      <c r="F8" s="55">
        <v>156</v>
      </c>
      <c r="G8" s="55">
        <v>311</v>
      </c>
      <c r="H8" s="276" t="s">
        <v>87</v>
      </c>
      <c r="I8" s="90"/>
      <c r="J8" s="90"/>
      <c r="K8" s="90"/>
      <c r="L8" s="90"/>
      <c r="O8" s="90"/>
      <c r="P8" s="90"/>
      <c r="Q8" s="90"/>
      <c r="R8" s="90"/>
      <c r="S8" s="90"/>
      <c r="T8" s="90"/>
    </row>
    <row r="9" spans="1:20" x14ac:dyDescent="0.2">
      <c r="A9" s="215" t="s">
        <v>77</v>
      </c>
      <c r="B9" s="120">
        <v>41389</v>
      </c>
      <c r="C9" s="55">
        <v>38803</v>
      </c>
      <c r="D9" s="55">
        <v>23185</v>
      </c>
      <c r="E9" s="55">
        <v>10626</v>
      </c>
      <c r="F9" s="55">
        <v>4992</v>
      </c>
      <c r="G9" s="55">
        <v>2586</v>
      </c>
      <c r="H9" s="276" t="s">
        <v>88</v>
      </c>
      <c r="I9" s="90"/>
      <c r="J9" s="90"/>
      <c r="K9" s="90"/>
      <c r="L9" s="90"/>
      <c r="O9" s="90"/>
      <c r="P9" s="90"/>
      <c r="Q9" s="90"/>
      <c r="R9" s="90"/>
      <c r="S9" s="90"/>
      <c r="T9" s="90"/>
    </row>
    <row r="10" spans="1:20" x14ac:dyDescent="0.2">
      <c r="A10" s="365" t="s">
        <v>99</v>
      </c>
      <c r="B10" s="120">
        <v>40337</v>
      </c>
      <c r="C10" s="55">
        <v>37833</v>
      </c>
      <c r="D10" s="55">
        <v>22703</v>
      </c>
      <c r="E10" s="55">
        <v>10319</v>
      </c>
      <c r="F10" s="55">
        <v>4811</v>
      </c>
      <c r="G10" s="55">
        <v>2504</v>
      </c>
      <c r="H10" s="366" t="s">
        <v>166</v>
      </c>
      <c r="I10" s="90"/>
      <c r="J10" s="90"/>
      <c r="K10" s="90"/>
      <c r="L10" s="90"/>
      <c r="O10" s="90"/>
      <c r="P10" s="90"/>
      <c r="Q10" s="90"/>
      <c r="R10" s="90"/>
      <c r="S10" s="90"/>
      <c r="T10" s="90"/>
    </row>
    <row r="11" spans="1:20" x14ac:dyDescent="0.2">
      <c r="A11" s="215" t="s">
        <v>78</v>
      </c>
      <c r="B11" s="120">
        <v>1296</v>
      </c>
      <c r="C11" s="55">
        <v>1186</v>
      </c>
      <c r="D11" s="55">
        <v>893</v>
      </c>
      <c r="E11" s="55">
        <v>188</v>
      </c>
      <c r="F11" s="55">
        <v>105</v>
      </c>
      <c r="G11" s="55">
        <v>110</v>
      </c>
      <c r="H11" s="276" t="s">
        <v>89</v>
      </c>
      <c r="I11" s="90"/>
      <c r="J11" s="90"/>
      <c r="K11" s="90"/>
      <c r="L11" s="90"/>
      <c r="O11" s="90"/>
      <c r="P11" s="90"/>
      <c r="Q11" s="90"/>
      <c r="R11" s="90"/>
      <c r="S11" s="90"/>
      <c r="T11" s="90"/>
    </row>
    <row r="12" spans="1:20" ht="14.25" x14ac:dyDescent="0.2">
      <c r="A12" s="215" t="s">
        <v>172</v>
      </c>
      <c r="B12" s="120">
        <v>222829</v>
      </c>
      <c r="C12" s="55">
        <v>163141</v>
      </c>
      <c r="D12" s="55">
        <v>126512</v>
      </c>
      <c r="E12" s="55">
        <v>21355</v>
      </c>
      <c r="F12" s="55">
        <v>15274</v>
      </c>
      <c r="G12" s="55">
        <v>59688</v>
      </c>
      <c r="H12" s="276" t="s">
        <v>362</v>
      </c>
      <c r="I12" s="90"/>
      <c r="J12" s="90"/>
      <c r="K12" s="90"/>
      <c r="L12" s="90"/>
      <c r="O12" s="90"/>
      <c r="P12" s="90"/>
      <c r="Q12" s="90"/>
      <c r="R12" s="90"/>
      <c r="S12" s="90"/>
      <c r="T12" s="90"/>
    </row>
    <row r="13" spans="1:20" x14ac:dyDescent="0.2">
      <c r="A13" s="59" t="s">
        <v>98</v>
      </c>
      <c r="B13" s="120"/>
      <c r="C13" s="55"/>
      <c r="D13" s="55"/>
      <c r="E13" s="55"/>
      <c r="F13" s="55"/>
      <c r="G13" s="55"/>
      <c r="H13" s="278" t="s">
        <v>476</v>
      </c>
      <c r="I13" s="90"/>
      <c r="J13" s="90"/>
      <c r="K13" s="90"/>
      <c r="L13" s="90"/>
      <c r="O13" s="90"/>
      <c r="P13" s="90"/>
      <c r="Q13" s="90"/>
      <c r="R13" s="90"/>
      <c r="S13" s="90"/>
      <c r="T13" s="90"/>
    </row>
    <row r="14" spans="1:20" x14ac:dyDescent="0.2">
      <c r="A14" s="197" t="s">
        <v>93</v>
      </c>
      <c r="B14" s="120">
        <v>30056</v>
      </c>
      <c r="C14" s="55">
        <v>25091</v>
      </c>
      <c r="D14" s="55">
        <v>19864</v>
      </c>
      <c r="E14" s="55">
        <v>4238</v>
      </c>
      <c r="F14" s="55">
        <v>989</v>
      </c>
      <c r="G14" s="55">
        <v>4965</v>
      </c>
      <c r="H14" s="279" t="s">
        <v>168</v>
      </c>
      <c r="I14" s="90"/>
      <c r="J14" s="90"/>
      <c r="K14" s="90"/>
      <c r="L14" s="90"/>
      <c r="O14" s="90"/>
      <c r="P14" s="90"/>
      <c r="Q14" s="90"/>
      <c r="R14" s="90"/>
      <c r="S14" s="90"/>
      <c r="T14" s="90"/>
    </row>
    <row r="15" spans="1:20" x14ac:dyDescent="0.2">
      <c r="A15" s="165" t="s">
        <v>94</v>
      </c>
      <c r="B15" s="120">
        <v>3647</v>
      </c>
      <c r="C15" s="55">
        <v>3422</v>
      </c>
      <c r="D15" s="55">
        <v>1952</v>
      </c>
      <c r="E15" s="55">
        <v>173</v>
      </c>
      <c r="F15" s="55">
        <v>1297</v>
      </c>
      <c r="G15" s="55">
        <v>225</v>
      </c>
      <c r="H15" s="279" t="s">
        <v>169</v>
      </c>
      <c r="I15" s="90"/>
      <c r="J15" s="90"/>
      <c r="K15" s="90"/>
      <c r="L15" s="90"/>
      <c r="O15" s="90"/>
      <c r="P15" s="90"/>
      <c r="Q15" s="90"/>
      <c r="R15" s="90"/>
      <c r="S15" s="90"/>
      <c r="T15" s="90"/>
    </row>
    <row r="16" spans="1:20" x14ac:dyDescent="0.2">
      <c r="A16" s="165" t="s">
        <v>95</v>
      </c>
      <c r="B16" s="120">
        <v>50419</v>
      </c>
      <c r="C16" s="55">
        <v>38103</v>
      </c>
      <c r="D16" s="55">
        <v>24213</v>
      </c>
      <c r="E16" s="55">
        <v>8117</v>
      </c>
      <c r="F16" s="55">
        <v>5773</v>
      </c>
      <c r="G16" s="55">
        <v>12316</v>
      </c>
      <c r="H16" s="279" t="s">
        <v>170</v>
      </c>
      <c r="I16" s="90"/>
      <c r="J16" s="90"/>
      <c r="K16" s="90"/>
      <c r="L16" s="90"/>
      <c r="O16" s="90"/>
      <c r="P16" s="90"/>
      <c r="Q16" s="90"/>
      <c r="R16" s="90"/>
      <c r="S16" s="90"/>
      <c r="T16" s="90"/>
    </row>
    <row r="17" spans="1:20" ht="25.5" x14ac:dyDescent="0.2">
      <c r="A17" s="143" t="s">
        <v>96</v>
      </c>
      <c r="B17" s="120">
        <v>45011</v>
      </c>
      <c r="C17" s="55">
        <v>33510</v>
      </c>
      <c r="D17" s="55">
        <v>21066</v>
      </c>
      <c r="E17" s="55">
        <v>7194</v>
      </c>
      <c r="F17" s="55">
        <v>5250</v>
      </c>
      <c r="G17" s="55">
        <v>11501</v>
      </c>
      <c r="H17" s="277" t="s">
        <v>167</v>
      </c>
      <c r="I17" s="90"/>
      <c r="J17" s="90"/>
      <c r="K17" s="90"/>
      <c r="L17" s="90"/>
      <c r="O17" s="90"/>
      <c r="P17" s="90"/>
      <c r="Q17" s="90"/>
      <c r="R17" s="90"/>
      <c r="S17" s="90"/>
      <c r="T17" s="90"/>
    </row>
    <row r="18" spans="1:20" x14ac:dyDescent="0.2">
      <c r="A18" s="165" t="s">
        <v>97</v>
      </c>
      <c r="B18" s="120">
        <v>1039</v>
      </c>
      <c r="C18" s="55">
        <v>896</v>
      </c>
      <c r="D18" s="55">
        <v>601</v>
      </c>
      <c r="E18" s="55">
        <v>162</v>
      </c>
      <c r="F18" s="55">
        <v>133</v>
      </c>
      <c r="G18" s="55">
        <v>143</v>
      </c>
      <c r="H18" s="279" t="s">
        <v>171</v>
      </c>
      <c r="I18" s="90"/>
      <c r="J18" s="90"/>
      <c r="K18" s="90"/>
      <c r="L18" s="90"/>
      <c r="O18" s="90"/>
      <c r="P18" s="90"/>
      <c r="Q18" s="90"/>
      <c r="R18" s="90"/>
      <c r="S18" s="90"/>
      <c r="T18" s="90"/>
    </row>
    <row r="19" spans="1:20" ht="25.5" x14ac:dyDescent="0.2">
      <c r="A19" s="66" t="s">
        <v>474</v>
      </c>
      <c r="B19" s="120">
        <v>170241</v>
      </c>
      <c r="C19" s="55">
        <v>120279</v>
      </c>
      <c r="D19" s="55">
        <v>95206</v>
      </c>
      <c r="E19" s="55">
        <v>13713</v>
      </c>
      <c r="F19" s="55">
        <v>11360</v>
      </c>
      <c r="G19" s="55">
        <v>49962</v>
      </c>
      <c r="H19" s="275" t="s">
        <v>475</v>
      </c>
      <c r="I19" s="90"/>
      <c r="J19" s="90"/>
      <c r="K19" s="90"/>
      <c r="L19" s="90"/>
      <c r="O19" s="90"/>
      <c r="P19" s="90"/>
      <c r="Q19" s="90"/>
      <c r="R19" s="90"/>
      <c r="S19" s="90"/>
      <c r="T19" s="90"/>
    </row>
    <row r="20" spans="1:20" x14ac:dyDescent="0.2">
      <c r="A20" s="165" t="s">
        <v>79</v>
      </c>
      <c r="B20" s="120">
        <v>13782</v>
      </c>
      <c r="C20" s="55">
        <v>8738</v>
      </c>
      <c r="D20" s="55">
        <v>5941</v>
      </c>
      <c r="E20" s="55">
        <v>1627</v>
      </c>
      <c r="F20" s="55">
        <v>1170</v>
      </c>
      <c r="G20" s="55">
        <v>5044</v>
      </c>
      <c r="H20" s="279" t="s">
        <v>80</v>
      </c>
      <c r="I20" s="90"/>
      <c r="J20" s="90"/>
      <c r="K20" s="90"/>
      <c r="L20" s="90"/>
      <c r="O20" s="90"/>
      <c r="P20" s="90"/>
      <c r="Q20" s="90"/>
      <c r="R20" s="90"/>
      <c r="S20" s="90"/>
      <c r="T20" s="90"/>
    </row>
    <row r="21" spans="1:20" x14ac:dyDescent="0.2">
      <c r="A21" s="197" t="s">
        <v>81</v>
      </c>
      <c r="B21" s="120">
        <v>22675</v>
      </c>
      <c r="C21" s="55">
        <v>17686</v>
      </c>
      <c r="D21" s="55">
        <v>9795</v>
      </c>
      <c r="E21" s="55">
        <v>4696</v>
      </c>
      <c r="F21" s="55">
        <v>3195</v>
      </c>
      <c r="G21" s="55">
        <v>4989</v>
      </c>
      <c r="H21" s="279" t="s">
        <v>90</v>
      </c>
      <c r="I21" s="90"/>
      <c r="J21" s="90"/>
      <c r="K21" s="90"/>
      <c r="L21" s="90"/>
      <c r="O21" s="90"/>
      <c r="P21" s="90"/>
      <c r="Q21" s="90"/>
      <c r="R21" s="90"/>
      <c r="S21" s="90"/>
      <c r="T21" s="90"/>
    </row>
    <row r="22" spans="1:20" x14ac:dyDescent="0.2">
      <c r="A22" s="47" t="s">
        <v>82</v>
      </c>
      <c r="B22" s="120">
        <v>7158</v>
      </c>
      <c r="C22" s="55">
        <v>4407</v>
      </c>
      <c r="D22" s="55">
        <v>1614</v>
      </c>
      <c r="E22" s="55">
        <v>1917</v>
      </c>
      <c r="F22" s="55">
        <v>876</v>
      </c>
      <c r="G22" s="55">
        <v>2751</v>
      </c>
      <c r="H22" s="277" t="s">
        <v>83</v>
      </c>
      <c r="I22" s="90"/>
      <c r="J22" s="90"/>
      <c r="K22" s="90"/>
      <c r="L22" s="90"/>
      <c r="O22" s="90"/>
      <c r="P22" s="90"/>
      <c r="Q22" s="90"/>
      <c r="R22" s="90"/>
      <c r="S22" s="90"/>
      <c r="T22" s="90"/>
    </row>
    <row r="23" spans="1:20" x14ac:dyDescent="0.2">
      <c r="A23" s="197" t="s">
        <v>227</v>
      </c>
      <c r="B23" s="120">
        <v>125036</v>
      </c>
      <c r="C23" s="55">
        <v>86589</v>
      </c>
      <c r="D23" s="55">
        <v>73984</v>
      </c>
      <c r="E23" s="55">
        <v>6520</v>
      </c>
      <c r="F23" s="55">
        <v>6085</v>
      </c>
      <c r="G23" s="55">
        <v>38447</v>
      </c>
      <c r="H23" s="279" t="s">
        <v>84</v>
      </c>
      <c r="I23" s="90"/>
      <c r="J23" s="90"/>
      <c r="K23" s="90"/>
      <c r="L23" s="90"/>
      <c r="O23" s="90"/>
      <c r="P23" s="90"/>
      <c r="Q23" s="90"/>
      <c r="R23" s="90"/>
      <c r="S23" s="90"/>
      <c r="T23" s="90"/>
    </row>
    <row r="24" spans="1:20" x14ac:dyDescent="0.2">
      <c r="A24" s="197" t="s">
        <v>85</v>
      </c>
      <c r="B24" s="120">
        <v>8748</v>
      </c>
      <c r="C24" s="55">
        <v>7266</v>
      </c>
      <c r="D24" s="55">
        <v>5486</v>
      </c>
      <c r="E24" s="55">
        <v>870</v>
      </c>
      <c r="F24" s="55">
        <v>910</v>
      </c>
      <c r="G24" s="55">
        <v>1482</v>
      </c>
      <c r="H24" s="279" t="s">
        <v>484</v>
      </c>
      <c r="I24" s="90"/>
      <c r="J24" s="90"/>
      <c r="K24" s="90"/>
      <c r="L24" s="90"/>
      <c r="O24" s="90"/>
      <c r="P24" s="90"/>
      <c r="Q24" s="90"/>
      <c r="R24" s="90"/>
      <c r="S24" s="90"/>
      <c r="T24" s="90"/>
    </row>
    <row r="25" spans="1:20" x14ac:dyDescent="0.2">
      <c r="A25" s="593" t="s">
        <v>333</v>
      </c>
      <c r="B25" s="594"/>
      <c r="C25" s="594"/>
      <c r="D25" s="594"/>
      <c r="E25" s="594"/>
      <c r="F25" s="594"/>
      <c r="G25" s="594"/>
      <c r="H25" s="595"/>
      <c r="I25" s="90"/>
      <c r="J25" s="90"/>
      <c r="K25" s="90"/>
      <c r="L25" s="90"/>
    </row>
    <row r="26" spans="1:20" x14ac:dyDescent="0.2">
      <c r="A26" s="60" t="s">
        <v>10</v>
      </c>
      <c r="B26" s="74">
        <v>104211</v>
      </c>
      <c r="C26" s="74">
        <v>75808</v>
      </c>
      <c r="D26" s="74">
        <v>53970</v>
      </c>
      <c r="E26" s="74">
        <v>10895</v>
      </c>
      <c r="F26" s="74">
        <v>10943</v>
      </c>
      <c r="G26" s="74">
        <v>28403</v>
      </c>
      <c r="H26" s="275" t="s">
        <v>11</v>
      </c>
      <c r="I26" s="90"/>
      <c r="J26" s="90"/>
      <c r="K26" s="90"/>
      <c r="L26" s="90"/>
      <c r="P26" s="90"/>
      <c r="Q26" s="90"/>
      <c r="R26" s="90"/>
      <c r="S26" s="90"/>
      <c r="T26" s="90"/>
    </row>
    <row r="27" spans="1:20" x14ac:dyDescent="0.2">
      <c r="A27" s="215" t="s">
        <v>76</v>
      </c>
      <c r="B27" s="55">
        <v>450</v>
      </c>
      <c r="C27" s="55">
        <v>286</v>
      </c>
      <c r="D27" s="55">
        <v>113</v>
      </c>
      <c r="E27" s="55">
        <v>75</v>
      </c>
      <c r="F27" s="55">
        <v>98</v>
      </c>
      <c r="G27" s="55">
        <v>164</v>
      </c>
      <c r="H27" s="276" t="s">
        <v>87</v>
      </c>
      <c r="I27" s="90"/>
      <c r="J27" s="90"/>
      <c r="K27" s="90"/>
      <c r="L27" s="90"/>
      <c r="O27" s="90"/>
      <c r="P27" s="90"/>
      <c r="Q27" s="90"/>
      <c r="R27" s="90"/>
      <c r="S27" s="90"/>
      <c r="T27" s="90"/>
    </row>
    <row r="28" spans="1:20" x14ac:dyDescent="0.2">
      <c r="A28" s="215" t="s">
        <v>77</v>
      </c>
      <c r="B28" s="55">
        <v>9339</v>
      </c>
      <c r="C28" s="55">
        <v>8560</v>
      </c>
      <c r="D28" s="55">
        <v>4929</v>
      </c>
      <c r="E28" s="55">
        <v>2315</v>
      </c>
      <c r="F28" s="55">
        <v>1316</v>
      </c>
      <c r="G28" s="55">
        <v>779</v>
      </c>
      <c r="H28" s="276" t="s">
        <v>88</v>
      </c>
      <c r="I28" s="90"/>
      <c r="J28" s="90"/>
      <c r="K28" s="90"/>
      <c r="L28" s="90"/>
      <c r="O28" s="90"/>
      <c r="P28" s="90"/>
      <c r="Q28" s="90"/>
      <c r="R28" s="90"/>
      <c r="S28" s="90"/>
      <c r="T28" s="90"/>
    </row>
    <row r="29" spans="1:20" x14ac:dyDescent="0.2">
      <c r="A29" s="365" t="s">
        <v>99</v>
      </c>
      <c r="B29" s="55">
        <v>9062</v>
      </c>
      <c r="C29" s="55">
        <v>8299</v>
      </c>
      <c r="D29" s="55">
        <v>4814</v>
      </c>
      <c r="E29" s="55">
        <v>2239</v>
      </c>
      <c r="F29" s="55">
        <v>1246</v>
      </c>
      <c r="G29" s="55">
        <v>763</v>
      </c>
      <c r="H29" s="366" t="s">
        <v>166</v>
      </c>
      <c r="I29" s="90"/>
      <c r="J29" s="90"/>
      <c r="K29" s="90"/>
      <c r="L29" s="90"/>
      <c r="O29" s="90"/>
      <c r="P29" s="90"/>
      <c r="Q29" s="90"/>
      <c r="R29" s="90"/>
      <c r="S29" s="90"/>
      <c r="T29" s="90"/>
    </row>
    <row r="30" spans="1:20" x14ac:dyDescent="0.2">
      <c r="A30" s="215" t="s">
        <v>78</v>
      </c>
      <c r="B30" s="55">
        <v>222</v>
      </c>
      <c r="C30" s="55">
        <v>203</v>
      </c>
      <c r="D30" s="55">
        <v>151</v>
      </c>
      <c r="E30" s="55">
        <v>28</v>
      </c>
      <c r="F30" s="55">
        <v>24</v>
      </c>
      <c r="G30" s="55">
        <v>19</v>
      </c>
      <c r="H30" s="276" t="s">
        <v>89</v>
      </c>
      <c r="I30" s="90"/>
      <c r="J30" s="90"/>
      <c r="K30" s="90"/>
      <c r="L30" s="90"/>
      <c r="O30" s="90"/>
      <c r="P30" s="90"/>
      <c r="Q30" s="90"/>
      <c r="R30" s="90"/>
      <c r="S30" s="90"/>
      <c r="T30" s="90"/>
    </row>
    <row r="31" spans="1:20" ht="14.25" x14ac:dyDescent="0.2">
      <c r="A31" s="215" t="s">
        <v>172</v>
      </c>
      <c r="B31" s="55">
        <v>94200</v>
      </c>
      <c r="C31" s="55">
        <v>66759</v>
      </c>
      <c r="D31" s="55">
        <v>48777</v>
      </c>
      <c r="E31" s="55">
        <v>8477</v>
      </c>
      <c r="F31" s="55">
        <v>9505</v>
      </c>
      <c r="G31" s="55">
        <v>27441</v>
      </c>
      <c r="H31" s="276" t="s">
        <v>362</v>
      </c>
      <c r="I31" s="90"/>
      <c r="J31" s="90"/>
      <c r="K31" s="90"/>
      <c r="L31" s="90"/>
      <c r="O31" s="90"/>
      <c r="P31" s="90"/>
      <c r="Q31" s="90"/>
      <c r="R31" s="90"/>
      <c r="S31" s="90"/>
      <c r="T31" s="90"/>
    </row>
    <row r="32" spans="1:20" x14ac:dyDescent="0.2">
      <c r="A32" s="59" t="s">
        <v>98</v>
      </c>
      <c r="B32" s="55"/>
      <c r="C32" s="55"/>
      <c r="D32" s="55"/>
      <c r="E32" s="55"/>
      <c r="F32" s="55"/>
      <c r="G32" s="55"/>
      <c r="H32" s="278" t="s">
        <v>476</v>
      </c>
      <c r="I32" s="90"/>
      <c r="J32" s="90"/>
      <c r="K32" s="90"/>
      <c r="L32" s="90"/>
      <c r="O32" s="90"/>
      <c r="P32" s="90"/>
      <c r="Q32" s="90"/>
      <c r="R32" s="90"/>
      <c r="S32" s="90"/>
      <c r="T32" s="90"/>
    </row>
    <row r="33" spans="1:20" x14ac:dyDescent="0.2">
      <c r="A33" s="197" t="s">
        <v>93</v>
      </c>
      <c r="B33" s="55">
        <v>5270</v>
      </c>
      <c r="C33" s="55">
        <v>4448</v>
      </c>
      <c r="D33" s="55">
        <v>3277</v>
      </c>
      <c r="E33" s="55">
        <v>794</v>
      </c>
      <c r="F33" s="55">
        <v>377</v>
      </c>
      <c r="G33" s="55">
        <v>822</v>
      </c>
      <c r="H33" s="279" t="s">
        <v>168</v>
      </c>
      <c r="I33" s="90"/>
      <c r="J33" s="90"/>
      <c r="K33" s="90"/>
      <c r="L33" s="90"/>
      <c r="O33" s="90"/>
      <c r="P33" s="90"/>
      <c r="Q33" s="90"/>
      <c r="R33" s="90"/>
      <c r="S33" s="90"/>
      <c r="T33" s="90"/>
    </row>
    <row r="34" spans="1:20" x14ac:dyDescent="0.2">
      <c r="A34" s="197" t="s">
        <v>94</v>
      </c>
      <c r="B34" s="55">
        <v>714</v>
      </c>
      <c r="C34" s="55">
        <v>678</v>
      </c>
      <c r="D34" s="55">
        <v>224</v>
      </c>
      <c r="E34" s="55">
        <v>31</v>
      </c>
      <c r="F34" s="55">
        <v>423</v>
      </c>
      <c r="G34" s="55">
        <v>36</v>
      </c>
      <c r="H34" s="279" t="s">
        <v>169</v>
      </c>
      <c r="I34" s="90"/>
      <c r="J34" s="90"/>
      <c r="K34" s="90"/>
      <c r="L34" s="90"/>
      <c r="O34" s="90"/>
      <c r="P34" s="90"/>
      <c r="Q34" s="90"/>
      <c r="R34" s="90"/>
      <c r="S34" s="90"/>
      <c r="T34" s="90"/>
    </row>
    <row r="35" spans="1:20" x14ac:dyDescent="0.2">
      <c r="A35" s="165" t="s">
        <v>95</v>
      </c>
      <c r="B35" s="55">
        <v>21904</v>
      </c>
      <c r="C35" s="55">
        <v>16500</v>
      </c>
      <c r="D35" s="55">
        <v>9553</v>
      </c>
      <c r="E35" s="55">
        <v>3281</v>
      </c>
      <c r="F35" s="55">
        <v>3666</v>
      </c>
      <c r="G35" s="55">
        <v>5404</v>
      </c>
      <c r="H35" s="279" t="s">
        <v>170</v>
      </c>
      <c r="I35" s="90"/>
      <c r="J35" s="90"/>
      <c r="K35" s="90"/>
      <c r="L35" s="90"/>
      <c r="O35" s="90"/>
      <c r="P35" s="90"/>
      <c r="Q35" s="90"/>
      <c r="R35" s="90"/>
      <c r="S35" s="90"/>
      <c r="T35" s="90"/>
    </row>
    <row r="36" spans="1:20" ht="25.5" x14ac:dyDescent="0.2">
      <c r="A36" s="143" t="s">
        <v>96</v>
      </c>
      <c r="B36" s="55">
        <v>20358</v>
      </c>
      <c r="C36" s="55">
        <v>15292</v>
      </c>
      <c r="D36" s="55">
        <v>8813</v>
      </c>
      <c r="E36" s="55">
        <v>3051</v>
      </c>
      <c r="F36" s="55">
        <v>3428</v>
      </c>
      <c r="G36" s="55">
        <v>5066</v>
      </c>
      <c r="H36" s="277" t="s">
        <v>167</v>
      </c>
      <c r="I36" s="90"/>
      <c r="J36" s="90"/>
      <c r="K36" s="90"/>
      <c r="L36" s="90"/>
      <c r="O36" s="90"/>
      <c r="P36" s="90"/>
      <c r="Q36" s="90"/>
      <c r="R36" s="90"/>
      <c r="S36" s="90"/>
      <c r="T36" s="90"/>
    </row>
    <row r="37" spans="1:20" x14ac:dyDescent="0.2">
      <c r="A37" s="165" t="s">
        <v>97</v>
      </c>
      <c r="B37" s="55">
        <v>616</v>
      </c>
      <c r="C37" s="55">
        <v>560</v>
      </c>
      <c r="D37" s="55">
        <v>347</v>
      </c>
      <c r="E37" s="55">
        <v>113</v>
      </c>
      <c r="F37" s="55">
        <v>100</v>
      </c>
      <c r="G37" s="55">
        <v>56</v>
      </c>
      <c r="H37" s="279" t="s">
        <v>171</v>
      </c>
      <c r="I37" s="90"/>
      <c r="J37" s="90"/>
      <c r="K37" s="90"/>
      <c r="L37" s="90"/>
      <c r="O37" s="90"/>
      <c r="P37" s="90"/>
      <c r="Q37" s="90"/>
      <c r="R37" s="90"/>
      <c r="S37" s="90"/>
      <c r="T37" s="90"/>
    </row>
    <row r="38" spans="1:20" ht="25.5" x14ac:dyDescent="0.2">
      <c r="A38" s="66" t="s">
        <v>474</v>
      </c>
      <c r="B38" s="55">
        <v>80926</v>
      </c>
      <c r="C38" s="55">
        <v>56205</v>
      </c>
      <c r="D38" s="55">
        <v>41993</v>
      </c>
      <c r="E38" s="55">
        <v>6327</v>
      </c>
      <c r="F38" s="55">
        <v>7885</v>
      </c>
      <c r="G38" s="55">
        <v>24721</v>
      </c>
      <c r="H38" s="275" t="s">
        <v>475</v>
      </c>
      <c r="I38" s="90"/>
      <c r="J38" s="90"/>
      <c r="K38" s="90"/>
      <c r="L38" s="90"/>
      <c r="O38" s="90"/>
      <c r="P38" s="90"/>
      <c r="Q38" s="90"/>
      <c r="R38" s="90"/>
      <c r="S38" s="90"/>
      <c r="T38" s="90"/>
    </row>
    <row r="39" spans="1:20" x14ac:dyDescent="0.2">
      <c r="A39" s="165" t="s">
        <v>79</v>
      </c>
      <c r="B39" s="55">
        <v>6706</v>
      </c>
      <c r="C39" s="55">
        <v>4329</v>
      </c>
      <c r="D39" s="55">
        <v>2639</v>
      </c>
      <c r="E39" s="55">
        <v>833</v>
      </c>
      <c r="F39" s="55">
        <v>857</v>
      </c>
      <c r="G39" s="55">
        <v>2377</v>
      </c>
      <c r="H39" s="279" t="s">
        <v>80</v>
      </c>
      <c r="I39" s="90"/>
      <c r="J39" s="90"/>
      <c r="K39" s="90"/>
      <c r="L39" s="90"/>
      <c r="O39" s="90"/>
      <c r="P39" s="90"/>
      <c r="Q39" s="90"/>
      <c r="R39" s="90"/>
      <c r="S39" s="90"/>
      <c r="T39" s="90"/>
    </row>
    <row r="40" spans="1:20" x14ac:dyDescent="0.2">
      <c r="A40" s="165" t="s">
        <v>81</v>
      </c>
      <c r="B40" s="55">
        <v>10073</v>
      </c>
      <c r="C40" s="55">
        <v>7923</v>
      </c>
      <c r="D40" s="55">
        <v>3966</v>
      </c>
      <c r="E40" s="55">
        <v>1900</v>
      </c>
      <c r="F40" s="55">
        <v>2057</v>
      </c>
      <c r="G40" s="55">
        <v>2150</v>
      </c>
      <c r="H40" s="279" t="s">
        <v>90</v>
      </c>
      <c r="I40" s="90"/>
      <c r="J40" s="90"/>
      <c r="K40" s="90"/>
      <c r="L40" s="90"/>
      <c r="O40" s="90"/>
      <c r="P40" s="90"/>
      <c r="Q40" s="90"/>
      <c r="R40" s="90"/>
      <c r="S40" s="90"/>
      <c r="T40" s="90"/>
    </row>
    <row r="41" spans="1:20" x14ac:dyDescent="0.2">
      <c r="A41" s="143" t="s">
        <v>82</v>
      </c>
      <c r="B41" s="55">
        <v>3402</v>
      </c>
      <c r="C41" s="55">
        <v>2212</v>
      </c>
      <c r="D41" s="55">
        <v>788</v>
      </c>
      <c r="E41" s="55">
        <v>860</v>
      </c>
      <c r="F41" s="55">
        <v>564</v>
      </c>
      <c r="G41" s="55">
        <v>1190</v>
      </c>
      <c r="H41" s="277" t="s">
        <v>83</v>
      </c>
      <c r="I41" s="90"/>
      <c r="J41" s="90"/>
      <c r="K41" s="90"/>
      <c r="L41" s="90"/>
      <c r="O41" s="90"/>
      <c r="P41" s="90"/>
      <c r="Q41" s="90"/>
      <c r="R41" s="90"/>
      <c r="S41" s="90"/>
      <c r="T41" s="90"/>
    </row>
    <row r="42" spans="1:20" x14ac:dyDescent="0.2">
      <c r="A42" s="197" t="s">
        <v>227</v>
      </c>
      <c r="B42" s="55">
        <v>60436</v>
      </c>
      <c r="C42" s="55">
        <v>40790</v>
      </c>
      <c r="D42" s="55">
        <v>33078</v>
      </c>
      <c r="E42" s="55">
        <v>3276</v>
      </c>
      <c r="F42" s="55">
        <v>4436</v>
      </c>
      <c r="G42" s="55">
        <v>19646</v>
      </c>
      <c r="H42" s="279" t="s">
        <v>84</v>
      </c>
      <c r="I42" s="90"/>
      <c r="J42" s="90"/>
      <c r="K42" s="90"/>
      <c r="L42" s="90"/>
      <c r="O42" s="90"/>
      <c r="P42" s="90"/>
      <c r="Q42" s="90"/>
      <c r="R42" s="90"/>
      <c r="S42" s="90"/>
      <c r="T42" s="90"/>
    </row>
    <row r="43" spans="1:20" x14ac:dyDescent="0.2">
      <c r="A43" s="197" t="s">
        <v>85</v>
      </c>
      <c r="B43" s="55">
        <v>3711</v>
      </c>
      <c r="C43" s="55">
        <v>3163</v>
      </c>
      <c r="D43" s="55">
        <v>2310</v>
      </c>
      <c r="E43" s="55">
        <v>318</v>
      </c>
      <c r="F43" s="55">
        <v>535</v>
      </c>
      <c r="G43" s="55">
        <v>548</v>
      </c>
      <c r="H43" s="279" t="s">
        <v>484</v>
      </c>
      <c r="I43" s="90"/>
      <c r="J43" s="90"/>
      <c r="K43" s="90"/>
      <c r="L43" s="90"/>
      <c r="O43" s="90"/>
      <c r="P43" s="90"/>
      <c r="Q43" s="90"/>
      <c r="R43" s="90"/>
      <c r="S43" s="90"/>
      <c r="T43" s="90"/>
    </row>
    <row r="44" spans="1:20" x14ac:dyDescent="0.2">
      <c r="A44" s="54"/>
      <c r="B44" s="54"/>
      <c r="C44" s="54"/>
      <c r="D44" s="54"/>
      <c r="E44" s="54"/>
      <c r="F44" s="54"/>
      <c r="G44" s="54"/>
      <c r="L44" s="90"/>
    </row>
    <row r="45" spans="1:20" x14ac:dyDescent="0.2">
      <c r="A45" s="592" t="s">
        <v>92</v>
      </c>
      <c r="B45" s="592"/>
      <c r="C45" s="592"/>
      <c r="D45" s="592"/>
      <c r="E45" s="592"/>
      <c r="F45" s="592"/>
      <c r="G45" s="592"/>
    </row>
    <row r="46" spans="1:20" x14ac:dyDescent="0.2">
      <c r="A46" s="553" t="s">
        <v>91</v>
      </c>
      <c r="B46" s="553"/>
      <c r="C46" s="553"/>
      <c r="D46" s="553"/>
      <c r="E46" s="553"/>
      <c r="F46" s="553"/>
      <c r="G46" s="553"/>
    </row>
    <row r="47" spans="1:20" x14ac:dyDescent="0.2">
      <c r="C47" s="90"/>
      <c r="D47" s="90"/>
      <c r="E47" s="90"/>
      <c r="F47" s="90"/>
      <c r="G47" s="90"/>
    </row>
    <row r="48" spans="1:20" x14ac:dyDescent="0.2">
      <c r="C48" s="90"/>
      <c r="D48" s="90"/>
      <c r="E48" s="90"/>
      <c r="F48" s="90"/>
      <c r="G48" s="90"/>
    </row>
    <row r="49" spans="3:7" x14ac:dyDescent="0.2">
      <c r="C49" s="90"/>
      <c r="D49" s="90"/>
      <c r="E49" s="90"/>
      <c r="F49" s="90"/>
      <c r="G49" s="90"/>
    </row>
    <row r="51" spans="3:7" x14ac:dyDescent="0.2">
      <c r="C51" s="90"/>
      <c r="D51" s="90"/>
      <c r="E51" s="90"/>
      <c r="F51" s="90"/>
      <c r="G51" s="90"/>
    </row>
    <row r="52" spans="3:7" x14ac:dyDescent="0.2">
      <c r="C52" s="90"/>
      <c r="D52" s="90"/>
      <c r="E52" s="90"/>
      <c r="F52" s="90"/>
      <c r="G52" s="90"/>
    </row>
    <row r="53" spans="3:7" x14ac:dyDescent="0.2">
      <c r="C53" s="90"/>
      <c r="D53" s="90"/>
      <c r="E53" s="90"/>
      <c r="F53" s="90"/>
      <c r="G53" s="90"/>
    </row>
    <row r="54" spans="3:7" x14ac:dyDescent="0.2">
      <c r="C54" s="90"/>
      <c r="D54" s="90"/>
      <c r="E54" s="90"/>
      <c r="F54" s="90"/>
      <c r="G54" s="90"/>
    </row>
  </sheetData>
  <mergeCells count="12">
    <mergeCell ref="A45:G45"/>
    <mergeCell ref="A46:G46"/>
    <mergeCell ref="A6:H6"/>
    <mergeCell ref="A25:H25"/>
    <mergeCell ref="A1:H1"/>
    <mergeCell ref="A2:H2"/>
    <mergeCell ref="C3:F3"/>
    <mergeCell ref="G3:G4"/>
    <mergeCell ref="B5:G5"/>
    <mergeCell ref="A3:A5"/>
    <mergeCell ref="B3:B4"/>
    <mergeCell ref="H3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15"/>
  <sheetViews>
    <sheetView zoomScaleNormal="100" workbookViewId="0">
      <pane ySplit="3" topLeftCell="A4" activePane="bottomLeft" state="frozen"/>
      <selection activeCell="H1" sqref="H1"/>
      <selection pane="bottomLeft" sqref="A1:F1"/>
    </sheetView>
  </sheetViews>
  <sheetFormatPr defaultRowHeight="14.25" x14ac:dyDescent="0.25"/>
  <cols>
    <col min="1" max="1" width="50.7109375" style="228" customWidth="1"/>
    <col min="2" max="6" width="9.140625" style="228"/>
    <col min="7" max="7" width="10.5703125" style="228" customWidth="1"/>
    <col min="8" max="16384" width="9.140625" style="228"/>
  </cols>
  <sheetData>
    <row r="1" spans="1:7" ht="24.95" customHeight="1" x14ac:dyDescent="0.25">
      <c r="A1" s="450" t="s">
        <v>211</v>
      </c>
      <c r="B1" s="450"/>
      <c r="C1" s="450"/>
      <c r="D1" s="450"/>
      <c r="E1" s="450"/>
      <c r="F1" s="450"/>
      <c r="G1" s="72" t="s">
        <v>7</v>
      </c>
    </row>
    <row r="2" spans="1:7" x14ac:dyDescent="0.25">
      <c r="A2" s="451" t="s">
        <v>212</v>
      </c>
      <c r="B2" s="451"/>
      <c r="C2" s="451"/>
      <c r="D2" s="451"/>
      <c r="E2" s="451"/>
      <c r="F2" s="451"/>
    </row>
    <row r="3" spans="1:7" ht="30" customHeight="1" x14ac:dyDescent="0.25">
      <c r="A3" s="211" t="s">
        <v>274</v>
      </c>
      <c r="B3" s="15">
        <v>2014</v>
      </c>
      <c r="C3" s="15">
        <v>2015</v>
      </c>
      <c r="D3" s="15">
        <v>2016</v>
      </c>
      <c r="E3" s="15">
        <v>2017</v>
      </c>
      <c r="F3" s="46">
        <v>2018</v>
      </c>
    </row>
    <row r="4" spans="1:7" ht="15" customHeight="1" x14ac:dyDescent="0.25">
      <c r="A4" s="14" t="s">
        <v>257</v>
      </c>
      <c r="B4" s="21">
        <v>6</v>
      </c>
      <c r="C4" s="21">
        <v>6.3</v>
      </c>
      <c r="D4" s="21">
        <v>6.5</v>
      </c>
      <c r="E4" s="330">
        <v>7</v>
      </c>
      <c r="F4" s="117">
        <v>7.662631978066849</v>
      </c>
    </row>
    <row r="5" spans="1:7" ht="15" customHeight="1" x14ac:dyDescent="0.25">
      <c r="A5" s="222" t="s">
        <v>258</v>
      </c>
      <c r="B5" s="21"/>
      <c r="C5" s="21"/>
      <c r="D5" s="21"/>
      <c r="E5" s="330"/>
      <c r="F5" s="117"/>
    </row>
    <row r="6" spans="1:7" ht="15" customHeight="1" x14ac:dyDescent="0.25">
      <c r="A6" s="14" t="s">
        <v>259</v>
      </c>
      <c r="B6" s="21">
        <v>6.5</v>
      </c>
      <c r="C6" s="21">
        <v>6.8</v>
      </c>
      <c r="D6" s="21">
        <v>6.9</v>
      </c>
      <c r="E6" s="330">
        <v>7.4</v>
      </c>
      <c r="F6" s="117">
        <v>7.968969910215967</v>
      </c>
    </row>
    <row r="7" spans="1:7" ht="15" customHeight="1" x14ac:dyDescent="0.25">
      <c r="A7" s="222" t="s">
        <v>260</v>
      </c>
      <c r="B7" s="21"/>
      <c r="C7" s="21"/>
      <c r="D7" s="21"/>
      <c r="E7" s="330"/>
      <c r="F7" s="117"/>
    </row>
    <row r="8" spans="1:7" ht="15" customHeight="1" x14ac:dyDescent="0.25">
      <c r="A8" s="452" t="s">
        <v>261</v>
      </c>
      <c r="B8" s="21">
        <v>4.5</v>
      </c>
      <c r="C8" s="21">
        <v>4.8</v>
      </c>
      <c r="D8" s="21">
        <v>5.0999999999999996</v>
      </c>
      <c r="E8" s="330">
        <v>5.6</v>
      </c>
      <c r="F8" s="117">
        <v>5.7541795485037621</v>
      </c>
    </row>
    <row r="9" spans="1:7" ht="15" customHeight="1" x14ac:dyDescent="0.25">
      <c r="A9" s="452"/>
      <c r="B9" s="21"/>
      <c r="C9" s="21"/>
      <c r="D9" s="21"/>
      <c r="E9" s="330"/>
      <c r="F9" s="117"/>
    </row>
    <row r="10" spans="1:7" ht="15" customHeight="1" x14ac:dyDescent="0.25">
      <c r="A10" s="222" t="s">
        <v>262</v>
      </c>
      <c r="B10" s="21"/>
      <c r="C10" s="21"/>
      <c r="D10" s="21"/>
      <c r="E10" s="330"/>
      <c r="F10" s="117"/>
    </row>
    <row r="11" spans="1:7" ht="15" customHeight="1" x14ac:dyDescent="0.25">
      <c r="A11" s="14" t="s">
        <v>263</v>
      </c>
      <c r="B11" s="21">
        <v>5</v>
      </c>
      <c r="C11" s="21">
        <v>5.0999999999999996</v>
      </c>
      <c r="D11" s="21">
        <v>5.4</v>
      </c>
      <c r="E11" s="330">
        <v>5.9</v>
      </c>
      <c r="F11" s="117">
        <v>5.9842210628488228</v>
      </c>
    </row>
    <row r="12" spans="1:7" ht="15" customHeight="1" x14ac:dyDescent="0.25">
      <c r="A12" s="222" t="s">
        <v>264</v>
      </c>
      <c r="B12" s="21"/>
      <c r="C12" s="21"/>
      <c r="D12" s="21"/>
      <c r="E12" s="330"/>
      <c r="F12" s="117"/>
    </row>
    <row r="13" spans="1:7" ht="13.5" customHeight="1" x14ac:dyDescent="0.25"/>
    <row r="14" spans="1:7" ht="42" customHeight="1" x14ac:dyDescent="0.25">
      <c r="A14" s="448" t="s">
        <v>412</v>
      </c>
      <c r="B14" s="448"/>
      <c r="C14" s="448"/>
      <c r="D14" s="448"/>
      <c r="E14" s="448"/>
      <c r="F14" s="448"/>
    </row>
    <row r="15" spans="1:7" ht="41.25" customHeight="1" x14ac:dyDescent="0.25">
      <c r="A15" s="449" t="s">
        <v>413</v>
      </c>
      <c r="B15" s="449"/>
      <c r="C15" s="449"/>
      <c r="D15" s="449"/>
      <c r="E15" s="449"/>
      <c r="F15" s="449"/>
    </row>
  </sheetData>
  <mergeCells count="5">
    <mergeCell ref="A14:F14"/>
    <mergeCell ref="A15:F15"/>
    <mergeCell ref="A1:F1"/>
    <mergeCell ref="A2:F2"/>
    <mergeCell ref="A8:A9"/>
  </mergeCells>
  <hyperlinks>
    <hyperlink ref="G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78"/>
  <sheetViews>
    <sheetView workbookViewId="0">
      <pane ySplit="8" topLeftCell="A9" activePane="bottomLeft" state="frozen"/>
      <selection activeCell="H1" sqref="H1"/>
      <selection pane="bottomLeft" activeCell="I1" sqref="I1"/>
    </sheetView>
  </sheetViews>
  <sheetFormatPr defaultRowHeight="12.75" x14ac:dyDescent="0.2"/>
  <cols>
    <col min="1" max="1" width="43" style="1" customWidth="1"/>
    <col min="2" max="6" width="13.7109375" style="1" customWidth="1"/>
    <col min="7" max="7" width="14.85546875" style="1" customWidth="1"/>
    <col min="8" max="8" width="42.140625" style="1" customWidth="1"/>
    <col min="9" max="16384" width="9.140625" style="1"/>
  </cols>
  <sheetData>
    <row r="1" spans="1:10" ht="24.95" customHeight="1" x14ac:dyDescent="0.2">
      <c r="A1" s="596" t="s">
        <v>624</v>
      </c>
      <c r="B1" s="596"/>
      <c r="C1" s="596"/>
      <c r="D1" s="596"/>
      <c r="E1" s="596"/>
      <c r="F1" s="596"/>
      <c r="G1" s="596"/>
      <c r="H1" s="596"/>
      <c r="I1" s="72" t="s">
        <v>7</v>
      </c>
    </row>
    <row r="2" spans="1:10" x14ac:dyDescent="0.2">
      <c r="A2" s="563" t="s">
        <v>540</v>
      </c>
      <c r="B2" s="563"/>
      <c r="C2" s="563"/>
      <c r="D2" s="563"/>
      <c r="E2" s="563"/>
      <c r="F2" s="563"/>
      <c r="G2" s="563"/>
      <c r="H2" s="563"/>
    </row>
    <row r="3" spans="1:10" ht="32.25" customHeight="1" x14ac:dyDescent="0.2">
      <c r="A3" s="483" t="s">
        <v>479</v>
      </c>
      <c r="B3" s="484" t="s">
        <v>320</v>
      </c>
      <c r="C3" s="570"/>
      <c r="D3" s="570"/>
      <c r="E3" s="570"/>
      <c r="F3" s="570"/>
      <c r="G3" s="571"/>
      <c r="H3" s="582" t="s">
        <v>481</v>
      </c>
    </row>
    <row r="4" spans="1:10" s="90" customFormat="1" ht="32.25" customHeight="1" x14ac:dyDescent="0.2">
      <c r="A4" s="483"/>
      <c r="B4" s="484" t="s">
        <v>294</v>
      </c>
      <c r="C4" s="484" t="s">
        <v>519</v>
      </c>
      <c r="D4" s="484"/>
      <c r="E4" s="484"/>
      <c r="F4" s="484"/>
      <c r="G4" s="485"/>
      <c r="H4" s="582"/>
    </row>
    <row r="5" spans="1:10" s="90" customFormat="1" ht="32.25" customHeight="1" x14ac:dyDescent="0.2">
      <c r="A5" s="483"/>
      <c r="B5" s="484"/>
      <c r="C5" s="484" t="s">
        <v>520</v>
      </c>
      <c r="D5" s="484"/>
      <c r="E5" s="484"/>
      <c r="F5" s="484"/>
      <c r="G5" s="485" t="s">
        <v>522</v>
      </c>
      <c r="H5" s="582"/>
    </row>
    <row r="6" spans="1:10" ht="32.25" customHeight="1" x14ac:dyDescent="0.2">
      <c r="A6" s="483"/>
      <c r="B6" s="484"/>
      <c r="C6" s="484" t="s">
        <v>405</v>
      </c>
      <c r="D6" s="484" t="s">
        <v>321</v>
      </c>
      <c r="E6" s="484"/>
      <c r="F6" s="484" t="s">
        <v>521</v>
      </c>
      <c r="G6" s="485"/>
      <c r="H6" s="582"/>
    </row>
    <row r="7" spans="1:10" ht="51" x14ac:dyDescent="0.2">
      <c r="A7" s="483"/>
      <c r="B7" s="484"/>
      <c r="C7" s="484"/>
      <c r="D7" s="375" t="s">
        <v>322</v>
      </c>
      <c r="E7" s="375" t="s">
        <v>323</v>
      </c>
      <c r="F7" s="484"/>
      <c r="G7" s="485"/>
      <c r="H7" s="582"/>
    </row>
    <row r="8" spans="1:10" ht="29.25" customHeight="1" x14ac:dyDescent="0.2">
      <c r="A8" s="483"/>
      <c r="B8" s="484" t="s">
        <v>344</v>
      </c>
      <c r="C8" s="484"/>
      <c r="D8" s="484"/>
      <c r="E8" s="484"/>
      <c r="F8" s="484"/>
      <c r="G8" s="484"/>
      <c r="H8" s="582"/>
    </row>
    <row r="9" spans="1:10" ht="12.75" customHeight="1" x14ac:dyDescent="0.2">
      <c r="A9" s="463" t="s">
        <v>375</v>
      </c>
      <c r="B9" s="464"/>
      <c r="C9" s="464"/>
      <c r="D9" s="464"/>
      <c r="E9" s="464"/>
      <c r="F9" s="464"/>
      <c r="G9" s="464"/>
      <c r="H9" s="465"/>
    </row>
    <row r="10" spans="1:10" x14ac:dyDescent="0.2">
      <c r="A10" s="60" t="s">
        <v>10</v>
      </c>
      <c r="B10" s="134">
        <v>266283</v>
      </c>
      <c r="C10" s="134">
        <v>15263</v>
      </c>
      <c r="D10" s="134">
        <v>24181</v>
      </c>
      <c r="E10" s="134">
        <v>53596</v>
      </c>
      <c r="F10" s="134">
        <v>140934</v>
      </c>
      <c r="G10" s="134">
        <v>32309</v>
      </c>
      <c r="H10" s="275" t="s">
        <v>11</v>
      </c>
    </row>
    <row r="11" spans="1:10" x14ac:dyDescent="0.2">
      <c r="A11" s="215" t="s">
        <v>76</v>
      </c>
      <c r="B11" s="135">
        <v>769</v>
      </c>
      <c r="C11" s="135" t="s">
        <v>72</v>
      </c>
      <c r="D11" s="135" t="s">
        <v>72</v>
      </c>
      <c r="E11" s="135">
        <v>27</v>
      </c>
      <c r="F11" s="135">
        <v>175</v>
      </c>
      <c r="G11" s="135" t="s">
        <v>72</v>
      </c>
      <c r="H11" s="276" t="s">
        <v>87</v>
      </c>
      <c r="I11" s="90"/>
      <c r="J11" s="90"/>
    </row>
    <row r="12" spans="1:10" x14ac:dyDescent="0.2">
      <c r="A12" s="215" t="s">
        <v>77</v>
      </c>
      <c r="B12" s="135">
        <v>41389</v>
      </c>
      <c r="C12" s="135">
        <v>231</v>
      </c>
      <c r="D12" s="135">
        <v>167</v>
      </c>
      <c r="E12" s="135">
        <v>1528</v>
      </c>
      <c r="F12" s="135">
        <v>29320</v>
      </c>
      <c r="G12" s="135">
        <v>10143</v>
      </c>
      <c r="H12" s="276" t="s">
        <v>88</v>
      </c>
      <c r="I12" s="90"/>
      <c r="J12" s="90"/>
    </row>
    <row r="13" spans="1:10" x14ac:dyDescent="0.2">
      <c r="A13" s="365" t="s">
        <v>99</v>
      </c>
      <c r="B13" s="135">
        <v>40337</v>
      </c>
      <c r="C13" s="135">
        <v>220</v>
      </c>
      <c r="D13" s="135">
        <v>145</v>
      </c>
      <c r="E13" s="135">
        <v>1432</v>
      </c>
      <c r="F13" s="135">
        <v>28545</v>
      </c>
      <c r="G13" s="135">
        <v>9995</v>
      </c>
      <c r="H13" s="366" t="s">
        <v>166</v>
      </c>
      <c r="I13" s="90"/>
      <c r="J13" s="90"/>
    </row>
    <row r="14" spans="1:10" x14ac:dyDescent="0.2">
      <c r="A14" s="215" t="s">
        <v>78</v>
      </c>
      <c r="B14" s="135">
        <v>1296</v>
      </c>
      <c r="C14" s="135" t="s">
        <v>72</v>
      </c>
      <c r="D14" s="135" t="s">
        <v>72</v>
      </c>
      <c r="E14" s="135">
        <v>50</v>
      </c>
      <c r="F14" s="135">
        <v>981</v>
      </c>
      <c r="G14" s="135" t="s">
        <v>72</v>
      </c>
      <c r="H14" s="276" t="s">
        <v>89</v>
      </c>
      <c r="I14" s="90"/>
      <c r="J14" s="90"/>
    </row>
    <row r="15" spans="1:10" ht="14.25" x14ac:dyDescent="0.2">
      <c r="A15" s="378" t="s">
        <v>172</v>
      </c>
      <c r="B15" s="135">
        <v>222829</v>
      </c>
      <c r="C15" s="135">
        <v>15016</v>
      </c>
      <c r="D15" s="135">
        <v>24004</v>
      </c>
      <c r="E15" s="135">
        <v>51991</v>
      </c>
      <c r="F15" s="135">
        <v>110458</v>
      </c>
      <c r="G15" s="135">
        <v>21360</v>
      </c>
      <c r="H15" s="276" t="s">
        <v>362</v>
      </c>
      <c r="I15" s="90"/>
      <c r="J15" s="90"/>
    </row>
    <row r="16" spans="1:10" x14ac:dyDescent="0.2">
      <c r="A16" s="59" t="s">
        <v>98</v>
      </c>
      <c r="B16" s="135"/>
      <c r="C16" s="135"/>
      <c r="D16" s="135"/>
      <c r="E16" s="135"/>
      <c r="F16" s="135"/>
      <c r="G16" s="135"/>
      <c r="H16" s="278" t="s">
        <v>476</v>
      </c>
      <c r="I16" s="90"/>
      <c r="J16" s="90"/>
    </row>
    <row r="17" spans="1:10" x14ac:dyDescent="0.2">
      <c r="A17" s="197" t="s">
        <v>93</v>
      </c>
      <c r="B17" s="135">
        <v>30056</v>
      </c>
      <c r="C17" s="135">
        <v>52</v>
      </c>
      <c r="D17" s="135">
        <v>62</v>
      </c>
      <c r="E17" s="135">
        <v>584</v>
      </c>
      <c r="F17" s="135">
        <v>25987</v>
      </c>
      <c r="G17" s="135">
        <v>3371</v>
      </c>
      <c r="H17" s="279" t="s">
        <v>168</v>
      </c>
      <c r="I17" s="90"/>
      <c r="J17" s="90"/>
    </row>
    <row r="18" spans="1:10" x14ac:dyDescent="0.2">
      <c r="A18" s="197" t="s">
        <v>94</v>
      </c>
      <c r="B18" s="135">
        <v>3647</v>
      </c>
      <c r="C18" s="135">
        <v>13</v>
      </c>
      <c r="D18" s="135">
        <v>20</v>
      </c>
      <c r="E18" s="135">
        <v>82</v>
      </c>
      <c r="F18" s="135">
        <v>3364</v>
      </c>
      <c r="G18" s="135">
        <v>168</v>
      </c>
      <c r="H18" s="279" t="s">
        <v>169</v>
      </c>
      <c r="I18" s="90"/>
      <c r="J18" s="90"/>
    </row>
    <row r="19" spans="1:10" x14ac:dyDescent="0.2">
      <c r="A19" s="197" t="s">
        <v>95</v>
      </c>
      <c r="B19" s="135">
        <v>50419</v>
      </c>
      <c r="C19" s="135">
        <v>2759</v>
      </c>
      <c r="D19" s="135">
        <v>2838</v>
      </c>
      <c r="E19" s="135">
        <v>8884</v>
      </c>
      <c r="F19" s="135">
        <v>28354</v>
      </c>
      <c r="G19" s="135">
        <v>7584</v>
      </c>
      <c r="H19" s="279" t="s">
        <v>170</v>
      </c>
      <c r="I19" s="90"/>
      <c r="J19" s="90"/>
    </row>
    <row r="20" spans="1:10" ht="25.5" x14ac:dyDescent="0.2">
      <c r="A20" s="47" t="s">
        <v>96</v>
      </c>
      <c r="B20" s="135">
        <v>45011</v>
      </c>
      <c r="C20" s="135">
        <v>2723</v>
      </c>
      <c r="D20" s="135">
        <v>2788</v>
      </c>
      <c r="E20" s="135">
        <v>8523</v>
      </c>
      <c r="F20" s="135">
        <v>23941</v>
      </c>
      <c r="G20" s="135">
        <v>7036</v>
      </c>
      <c r="H20" s="277" t="s">
        <v>167</v>
      </c>
      <c r="I20" s="90"/>
      <c r="J20" s="90"/>
    </row>
    <row r="21" spans="1:10" x14ac:dyDescent="0.2">
      <c r="A21" s="197" t="s">
        <v>97</v>
      </c>
      <c r="B21" s="135">
        <v>1039</v>
      </c>
      <c r="C21" s="135">
        <v>64</v>
      </c>
      <c r="D21" s="135">
        <v>54</v>
      </c>
      <c r="E21" s="135">
        <v>215</v>
      </c>
      <c r="F21" s="135">
        <v>612</v>
      </c>
      <c r="G21" s="135">
        <v>94</v>
      </c>
      <c r="H21" s="279" t="s">
        <v>171</v>
      </c>
      <c r="I21" s="90"/>
      <c r="J21" s="90"/>
    </row>
    <row r="22" spans="1:10" ht="25.5" x14ac:dyDescent="0.2">
      <c r="A22" s="66" t="s">
        <v>474</v>
      </c>
      <c r="B22" s="135">
        <v>170241</v>
      </c>
      <c r="C22" s="135">
        <v>14268</v>
      </c>
      <c r="D22" s="135">
        <v>23319</v>
      </c>
      <c r="E22" s="135">
        <v>49310</v>
      </c>
      <c r="F22" s="135">
        <v>68024</v>
      </c>
      <c r="G22" s="135">
        <v>15320</v>
      </c>
      <c r="H22" s="275" t="s">
        <v>475</v>
      </c>
      <c r="I22" s="90"/>
      <c r="J22" s="90"/>
    </row>
    <row r="23" spans="1:10" x14ac:dyDescent="0.2">
      <c r="A23" s="197" t="s">
        <v>79</v>
      </c>
      <c r="B23" s="135">
        <v>13782</v>
      </c>
      <c r="C23" s="135">
        <v>1683</v>
      </c>
      <c r="D23" s="135">
        <v>1615</v>
      </c>
      <c r="E23" s="135">
        <v>3383</v>
      </c>
      <c r="F23" s="135">
        <v>5793</v>
      </c>
      <c r="G23" s="135">
        <v>1308</v>
      </c>
      <c r="H23" s="279" t="s">
        <v>80</v>
      </c>
      <c r="I23" s="90"/>
      <c r="J23" s="90"/>
    </row>
    <row r="24" spans="1:10" x14ac:dyDescent="0.2">
      <c r="A24" s="197" t="s">
        <v>81</v>
      </c>
      <c r="B24" s="135">
        <v>22675</v>
      </c>
      <c r="C24" s="135">
        <v>921</v>
      </c>
      <c r="D24" s="135">
        <v>1071</v>
      </c>
      <c r="E24" s="135">
        <v>3940</v>
      </c>
      <c r="F24" s="135">
        <v>12213</v>
      </c>
      <c r="G24" s="135">
        <v>4530</v>
      </c>
      <c r="H24" s="279" t="s">
        <v>90</v>
      </c>
      <c r="I24" s="90"/>
      <c r="J24" s="90"/>
    </row>
    <row r="25" spans="1:10" x14ac:dyDescent="0.2">
      <c r="A25" s="47" t="s">
        <v>82</v>
      </c>
      <c r="B25" s="135">
        <v>7158</v>
      </c>
      <c r="C25" s="135">
        <v>344</v>
      </c>
      <c r="D25" s="135">
        <v>318</v>
      </c>
      <c r="E25" s="135">
        <v>994</v>
      </c>
      <c r="F25" s="135">
        <v>3874</v>
      </c>
      <c r="G25" s="135">
        <v>1628</v>
      </c>
      <c r="H25" s="277" t="s">
        <v>83</v>
      </c>
      <c r="I25" s="90"/>
      <c r="J25" s="90"/>
    </row>
    <row r="26" spans="1:10" x14ac:dyDescent="0.2">
      <c r="A26" s="197" t="s">
        <v>227</v>
      </c>
      <c r="B26" s="135">
        <v>125036</v>
      </c>
      <c r="C26" s="135">
        <v>11521</v>
      </c>
      <c r="D26" s="135">
        <v>20502</v>
      </c>
      <c r="E26" s="135">
        <v>40734</v>
      </c>
      <c r="F26" s="135">
        <v>44003</v>
      </c>
      <c r="G26" s="135">
        <v>8276</v>
      </c>
      <c r="H26" s="279" t="s">
        <v>228</v>
      </c>
      <c r="I26" s="90"/>
      <c r="J26" s="90"/>
    </row>
    <row r="27" spans="1:10" x14ac:dyDescent="0.2">
      <c r="A27" s="197" t="s">
        <v>85</v>
      </c>
      <c r="B27" s="135">
        <v>8748</v>
      </c>
      <c r="C27" s="135">
        <v>143</v>
      </c>
      <c r="D27" s="135">
        <v>131</v>
      </c>
      <c r="E27" s="135">
        <v>1253</v>
      </c>
      <c r="F27" s="135">
        <v>6015</v>
      </c>
      <c r="G27" s="135">
        <v>1206</v>
      </c>
      <c r="H27" s="279" t="s">
        <v>484</v>
      </c>
      <c r="I27" s="90"/>
      <c r="J27" s="90"/>
    </row>
    <row r="28" spans="1:10" ht="12.75" customHeight="1" x14ac:dyDescent="0.2">
      <c r="A28" s="463" t="s">
        <v>376</v>
      </c>
      <c r="B28" s="464"/>
      <c r="C28" s="464"/>
      <c r="D28" s="464"/>
      <c r="E28" s="464"/>
      <c r="F28" s="464"/>
      <c r="G28" s="464"/>
      <c r="H28" s="465"/>
    </row>
    <row r="29" spans="1:10" x14ac:dyDescent="0.2">
      <c r="A29" s="60" t="s">
        <v>10</v>
      </c>
      <c r="B29" s="8">
        <v>203588</v>
      </c>
      <c r="C29" s="134">
        <v>11355</v>
      </c>
      <c r="D29" s="134">
        <v>21254</v>
      </c>
      <c r="E29" s="134">
        <v>47117</v>
      </c>
      <c r="F29" s="134">
        <v>100832</v>
      </c>
      <c r="G29" s="134">
        <v>23030</v>
      </c>
      <c r="H29" s="275" t="s">
        <v>11</v>
      </c>
      <c r="I29" s="90"/>
      <c r="J29" s="90"/>
    </row>
    <row r="30" spans="1:10" x14ac:dyDescent="0.2">
      <c r="A30" s="215" t="s">
        <v>76</v>
      </c>
      <c r="B30" s="6">
        <v>458</v>
      </c>
      <c r="C30" s="135" t="s">
        <v>72</v>
      </c>
      <c r="D30" s="135" t="s">
        <v>72</v>
      </c>
      <c r="E30" s="135">
        <v>27</v>
      </c>
      <c r="F30" s="135">
        <v>172</v>
      </c>
      <c r="G30" s="135">
        <v>253</v>
      </c>
      <c r="H30" s="276" t="s">
        <v>87</v>
      </c>
      <c r="I30" s="90"/>
      <c r="J30" s="90"/>
    </row>
    <row r="31" spans="1:10" x14ac:dyDescent="0.2">
      <c r="A31" s="215" t="s">
        <v>77</v>
      </c>
      <c r="B31" s="6">
        <v>38803</v>
      </c>
      <c r="C31" s="135">
        <v>129</v>
      </c>
      <c r="D31" s="135">
        <v>95</v>
      </c>
      <c r="E31" s="135">
        <v>1269</v>
      </c>
      <c r="F31" s="135">
        <v>27674</v>
      </c>
      <c r="G31" s="135">
        <v>9636</v>
      </c>
      <c r="H31" s="276" t="s">
        <v>88</v>
      </c>
      <c r="I31" s="90"/>
      <c r="J31" s="90"/>
    </row>
    <row r="32" spans="1:10" x14ac:dyDescent="0.2">
      <c r="A32" s="365" t="s">
        <v>99</v>
      </c>
      <c r="B32" s="6">
        <v>37833</v>
      </c>
      <c r="C32" s="135">
        <v>121</v>
      </c>
      <c r="D32" s="135">
        <v>87</v>
      </c>
      <c r="E32" s="135">
        <v>1193</v>
      </c>
      <c r="F32" s="135">
        <v>26940</v>
      </c>
      <c r="G32" s="135">
        <v>9492</v>
      </c>
      <c r="H32" s="366" t="s">
        <v>166</v>
      </c>
      <c r="I32" s="90"/>
      <c r="J32" s="90"/>
    </row>
    <row r="33" spans="1:10" x14ac:dyDescent="0.2">
      <c r="A33" s="215" t="s">
        <v>78</v>
      </c>
      <c r="B33" s="6">
        <v>1186</v>
      </c>
      <c r="C33" s="135" t="s">
        <v>72</v>
      </c>
      <c r="D33" s="135" t="s">
        <v>72</v>
      </c>
      <c r="E33" s="135">
        <v>35</v>
      </c>
      <c r="F33" s="135">
        <v>907</v>
      </c>
      <c r="G33" s="135">
        <v>233</v>
      </c>
      <c r="H33" s="276" t="s">
        <v>89</v>
      </c>
      <c r="I33" s="90"/>
      <c r="J33" s="90"/>
    </row>
    <row r="34" spans="1:10" ht="14.25" x14ac:dyDescent="0.2">
      <c r="A34" s="378" t="s">
        <v>172</v>
      </c>
      <c r="B34" s="6">
        <v>163141</v>
      </c>
      <c r="C34" s="135">
        <v>11214</v>
      </c>
      <c r="D34" s="135">
        <v>21154</v>
      </c>
      <c r="E34" s="135">
        <v>45786</v>
      </c>
      <c r="F34" s="135">
        <v>72079</v>
      </c>
      <c r="G34" s="135">
        <v>12908</v>
      </c>
      <c r="H34" s="276" t="s">
        <v>362</v>
      </c>
      <c r="I34" s="90"/>
      <c r="J34" s="90"/>
    </row>
    <row r="35" spans="1:10" x14ac:dyDescent="0.2">
      <c r="A35" s="59" t="s">
        <v>98</v>
      </c>
      <c r="B35" s="6"/>
      <c r="C35" s="135"/>
      <c r="D35" s="135"/>
      <c r="E35" s="135"/>
      <c r="F35" s="135"/>
      <c r="G35" s="135"/>
      <c r="H35" s="278" t="s">
        <v>476</v>
      </c>
      <c r="I35" s="90"/>
      <c r="J35" s="90"/>
    </row>
    <row r="36" spans="1:10" x14ac:dyDescent="0.2">
      <c r="A36" s="197" t="s">
        <v>93</v>
      </c>
      <c r="B36" s="6">
        <v>25091</v>
      </c>
      <c r="C36" s="135">
        <v>31</v>
      </c>
      <c r="D36" s="135">
        <v>38</v>
      </c>
      <c r="E36" s="135">
        <v>464</v>
      </c>
      <c r="F36" s="135">
        <v>22001</v>
      </c>
      <c r="G36" s="135">
        <v>2557</v>
      </c>
      <c r="H36" s="279" t="s">
        <v>168</v>
      </c>
      <c r="I36" s="90"/>
      <c r="J36" s="90"/>
    </row>
    <row r="37" spans="1:10" x14ac:dyDescent="0.2">
      <c r="A37" s="197" t="s">
        <v>94</v>
      </c>
      <c r="B37" s="6">
        <v>3422</v>
      </c>
      <c r="C37" s="135">
        <v>3</v>
      </c>
      <c r="D37" s="135" t="s">
        <v>72</v>
      </c>
      <c r="E37" s="135" t="s">
        <v>72</v>
      </c>
      <c r="F37" s="135">
        <v>3175</v>
      </c>
      <c r="G37" s="135" t="s">
        <v>72</v>
      </c>
      <c r="H37" s="279" t="s">
        <v>169</v>
      </c>
      <c r="I37" s="90"/>
      <c r="J37" s="90"/>
    </row>
    <row r="38" spans="1:10" x14ac:dyDescent="0.2">
      <c r="A38" s="197" t="s">
        <v>95</v>
      </c>
      <c r="B38" s="6">
        <v>38103</v>
      </c>
      <c r="C38" s="135">
        <v>1595</v>
      </c>
      <c r="D38" s="135">
        <v>2177</v>
      </c>
      <c r="E38" s="135">
        <v>7538</v>
      </c>
      <c r="F38" s="135">
        <v>21607</v>
      </c>
      <c r="G38" s="135">
        <v>5186</v>
      </c>
      <c r="H38" s="279" t="s">
        <v>170</v>
      </c>
      <c r="I38" s="90"/>
      <c r="J38" s="90"/>
    </row>
    <row r="39" spans="1:10" ht="25.5" x14ac:dyDescent="0.2">
      <c r="A39" s="47" t="s">
        <v>96</v>
      </c>
      <c r="B39" s="6">
        <v>33510</v>
      </c>
      <c r="C39" s="135">
        <v>1576</v>
      </c>
      <c r="D39" s="135">
        <v>2141</v>
      </c>
      <c r="E39" s="135">
        <v>7231</v>
      </c>
      <c r="F39" s="135">
        <v>17854</v>
      </c>
      <c r="G39" s="135">
        <v>4708</v>
      </c>
      <c r="H39" s="277" t="s">
        <v>167</v>
      </c>
      <c r="I39" s="90"/>
      <c r="J39" s="90"/>
    </row>
    <row r="40" spans="1:10" x14ac:dyDescent="0.2">
      <c r="A40" s="197" t="s">
        <v>97</v>
      </c>
      <c r="B40" s="6">
        <v>896</v>
      </c>
      <c r="C40" s="135">
        <v>51</v>
      </c>
      <c r="D40" s="135">
        <v>47</v>
      </c>
      <c r="E40" s="135">
        <v>190</v>
      </c>
      <c r="F40" s="135">
        <v>527</v>
      </c>
      <c r="G40" s="135">
        <v>81</v>
      </c>
      <c r="H40" s="279" t="s">
        <v>171</v>
      </c>
      <c r="I40" s="90"/>
      <c r="J40" s="90"/>
    </row>
    <row r="41" spans="1:10" ht="25.5" x14ac:dyDescent="0.2">
      <c r="A41" s="66" t="s">
        <v>474</v>
      </c>
      <c r="B41" s="6">
        <v>120279</v>
      </c>
      <c r="C41" s="135">
        <v>10992</v>
      </c>
      <c r="D41" s="135">
        <v>20851</v>
      </c>
      <c r="E41" s="135">
        <v>44009</v>
      </c>
      <c r="F41" s="135">
        <v>36383</v>
      </c>
      <c r="G41" s="135">
        <v>8044</v>
      </c>
      <c r="H41" s="275" t="s">
        <v>475</v>
      </c>
      <c r="I41" s="90"/>
      <c r="J41" s="90"/>
    </row>
    <row r="42" spans="1:10" x14ac:dyDescent="0.2">
      <c r="A42" s="197" t="s">
        <v>79</v>
      </c>
      <c r="B42" s="6">
        <v>8738</v>
      </c>
      <c r="C42" s="135">
        <v>904</v>
      </c>
      <c r="D42" s="135">
        <v>1193</v>
      </c>
      <c r="E42" s="135">
        <v>2796</v>
      </c>
      <c r="F42" s="135">
        <v>3033</v>
      </c>
      <c r="G42" s="135">
        <v>812</v>
      </c>
      <c r="H42" s="279" t="s">
        <v>80</v>
      </c>
      <c r="I42" s="90"/>
      <c r="J42" s="90"/>
    </row>
    <row r="43" spans="1:10" x14ac:dyDescent="0.2">
      <c r="A43" s="197" t="s">
        <v>81</v>
      </c>
      <c r="B43" s="6">
        <v>17686</v>
      </c>
      <c r="C43" s="135">
        <v>607</v>
      </c>
      <c r="D43" s="135">
        <v>885</v>
      </c>
      <c r="E43" s="135">
        <v>3543</v>
      </c>
      <c r="F43" s="135">
        <v>9570</v>
      </c>
      <c r="G43" s="135">
        <v>3081</v>
      </c>
      <c r="H43" s="279" t="s">
        <v>90</v>
      </c>
      <c r="I43" s="90"/>
      <c r="J43" s="90"/>
    </row>
    <row r="44" spans="1:10" x14ac:dyDescent="0.2">
      <c r="A44" s="47" t="s">
        <v>82</v>
      </c>
      <c r="B44" s="6">
        <v>4407</v>
      </c>
      <c r="C44" s="135">
        <v>122</v>
      </c>
      <c r="D44" s="135">
        <v>214</v>
      </c>
      <c r="E44" s="135">
        <v>789</v>
      </c>
      <c r="F44" s="135">
        <v>2486</v>
      </c>
      <c r="G44" s="135">
        <v>796</v>
      </c>
      <c r="H44" s="277" t="s">
        <v>83</v>
      </c>
      <c r="I44" s="90"/>
      <c r="J44" s="90"/>
    </row>
    <row r="45" spans="1:10" x14ac:dyDescent="0.2">
      <c r="A45" s="197" t="s">
        <v>227</v>
      </c>
      <c r="B45" s="6">
        <v>86589</v>
      </c>
      <c r="C45" s="135">
        <v>9394</v>
      </c>
      <c r="D45" s="135">
        <v>18682</v>
      </c>
      <c r="E45" s="135">
        <v>36722</v>
      </c>
      <c r="F45" s="135">
        <v>18461</v>
      </c>
      <c r="G45" s="135">
        <v>3330</v>
      </c>
      <c r="H45" s="279" t="s">
        <v>228</v>
      </c>
      <c r="I45" s="90"/>
      <c r="J45" s="90"/>
    </row>
    <row r="46" spans="1:10" x14ac:dyDescent="0.2">
      <c r="A46" s="197" t="s">
        <v>85</v>
      </c>
      <c r="B46" s="6">
        <v>7266</v>
      </c>
      <c r="C46" s="135">
        <v>87</v>
      </c>
      <c r="D46" s="135">
        <v>91</v>
      </c>
      <c r="E46" s="135">
        <v>948</v>
      </c>
      <c r="F46" s="135">
        <v>5319</v>
      </c>
      <c r="G46" s="135">
        <v>821</v>
      </c>
      <c r="H46" s="279" t="s">
        <v>484</v>
      </c>
      <c r="I46" s="90"/>
      <c r="J46" s="90"/>
    </row>
    <row r="47" spans="1:10" ht="12.75" customHeight="1" x14ac:dyDescent="0.2">
      <c r="A47" s="463" t="s">
        <v>377</v>
      </c>
      <c r="B47" s="464"/>
      <c r="C47" s="464"/>
      <c r="D47" s="464"/>
      <c r="E47" s="464"/>
      <c r="F47" s="464"/>
      <c r="G47" s="464"/>
      <c r="H47" s="465"/>
      <c r="I47" s="90"/>
      <c r="J47" s="90"/>
    </row>
    <row r="48" spans="1:10" x14ac:dyDescent="0.2">
      <c r="A48" s="60" t="s">
        <v>10</v>
      </c>
      <c r="B48" s="137">
        <v>62695</v>
      </c>
      <c r="C48" s="137">
        <v>3908</v>
      </c>
      <c r="D48" s="137">
        <v>2927</v>
      </c>
      <c r="E48" s="137">
        <v>6479</v>
      </c>
      <c r="F48" s="137">
        <v>40102</v>
      </c>
      <c r="G48" s="137">
        <v>9279</v>
      </c>
      <c r="H48" s="275" t="s">
        <v>11</v>
      </c>
      <c r="I48" s="90"/>
      <c r="J48" s="90"/>
    </row>
    <row r="49" spans="1:10" x14ac:dyDescent="0.2">
      <c r="A49" s="215" t="s">
        <v>76</v>
      </c>
      <c r="B49" s="138">
        <v>311</v>
      </c>
      <c r="C49" s="138">
        <v>0</v>
      </c>
      <c r="D49" s="139" t="s">
        <v>72</v>
      </c>
      <c r="E49" s="139">
        <v>0</v>
      </c>
      <c r="F49" s="139">
        <v>3</v>
      </c>
      <c r="G49" s="139" t="s">
        <v>72</v>
      </c>
      <c r="H49" s="276" t="s">
        <v>87</v>
      </c>
      <c r="I49" s="90"/>
      <c r="J49" s="90"/>
    </row>
    <row r="50" spans="1:10" x14ac:dyDescent="0.2">
      <c r="A50" s="215" t="s">
        <v>77</v>
      </c>
      <c r="B50" s="138">
        <v>2586</v>
      </c>
      <c r="C50" s="138">
        <v>102</v>
      </c>
      <c r="D50" s="139">
        <v>72</v>
      </c>
      <c r="E50" s="139">
        <v>259</v>
      </c>
      <c r="F50" s="139">
        <v>1646</v>
      </c>
      <c r="G50" s="139">
        <v>507</v>
      </c>
      <c r="H50" s="276" t="s">
        <v>88</v>
      </c>
      <c r="I50" s="90"/>
      <c r="J50" s="90"/>
    </row>
    <row r="51" spans="1:10" x14ac:dyDescent="0.2">
      <c r="A51" s="365" t="s">
        <v>99</v>
      </c>
      <c r="B51" s="138">
        <v>2504</v>
      </c>
      <c r="C51" s="140">
        <v>99</v>
      </c>
      <c r="D51" s="139">
        <v>58</v>
      </c>
      <c r="E51" s="139">
        <v>239</v>
      </c>
      <c r="F51" s="139">
        <v>1605</v>
      </c>
      <c r="G51" s="139">
        <v>503</v>
      </c>
      <c r="H51" s="366" t="s">
        <v>166</v>
      </c>
      <c r="I51" s="90"/>
      <c r="J51" s="90"/>
    </row>
    <row r="52" spans="1:10" x14ac:dyDescent="0.2">
      <c r="A52" s="215" t="s">
        <v>78</v>
      </c>
      <c r="B52" s="138">
        <v>110</v>
      </c>
      <c r="C52" s="138">
        <v>4</v>
      </c>
      <c r="D52" s="139" t="s">
        <v>72</v>
      </c>
      <c r="E52" s="139">
        <v>15</v>
      </c>
      <c r="F52" s="139">
        <v>74</v>
      </c>
      <c r="G52" s="139" t="s">
        <v>72</v>
      </c>
      <c r="H52" s="276" t="s">
        <v>89</v>
      </c>
      <c r="I52" s="90"/>
      <c r="J52" s="90"/>
    </row>
    <row r="53" spans="1:10" ht="14.25" x14ac:dyDescent="0.2">
      <c r="A53" s="378" t="s">
        <v>172</v>
      </c>
      <c r="B53" s="138">
        <v>59688</v>
      </c>
      <c r="C53" s="138">
        <v>3802</v>
      </c>
      <c r="D53" s="139">
        <v>2850</v>
      </c>
      <c r="E53" s="139">
        <v>6205</v>
      </c>
      <c r="F53" s="139">
        <v>38379</v>
      </c>
      <c r="G53" s="139">
        <v>8452</v>
      </c>
      <c r="H53" s="276" t="s">
        <v>362</v>
      </c>
      <c r="I53" s="90"/>
      <c r="J53" s="90"/>
    </row>
    <row r="54" spans="1:10" x14ac:dyDescent="0.2">
      <c r="A54" s="59" t="s">
        <v>98</v>
      </c>
      <c r="B54" s="138"/>
      <c r="C54" s="138"/>
      <c r="D54" s="139"/>
      <c r="E54" s="139"/>
      <c r="F54" s="139"/>
      <c r="G54" s="139"/>
      <c r="H54" s="278" t="s">
        <v>476</v>
      </c>
      <c r="I54" s="90"/>
      <c r="J54" s="90"/>
    </row>
    <row r="55" spans="1:10" x14ac:dyDescent="0.2">
      <c r="A55" s="197" t="s">
        <v>93</v>
      </c>
      <c r="B55" s="138">
        <v>4965</v>
      </c>
      <c r="C55" s="138">
        <v>21</v>
      </c>
      <c r="D55" s="139">
        <v>24</v>
      </c>
      <c r="E55" s="139">
        <v>120</v>
      </c>
      <c r="F55" s="139">
        <v>3986</v>
      </c>
      <c r="G55" s="139">
        <v>814</v>
      </c>
      <c r="H55" s="279" t="s">
        <v>168</v>
      </c>
      <c r="I55" s="90"/>
      <c r="J55" s="90"/>
    </row>
    <row r="56" spans="1:10" x14ac:dyDescent="0.2">
      <c r="A56" s="197" t="s">
        <v>94</v>
      </c>
      <c r="B56" s="138">
        <v>225</v>
      </c>
      <c r="C56" s="140">
        <v>10</v>
      </c>
      <c r="D56" s="139" t="s">
        <v>72</v>
      </c>
      <c r="E56" s="139" t="s">
        <v>72</v>
      </c>
      <c r="F56" s="139">
        <v>189</v>
      </c>
      <c r="G56" s="139" t="s">
        <v>72</v>
      </c>
      <c r="H56" s="279" t="s">
        <v>169</v>
      </c>
      <c r="I56" s="90"/>
      <c r="J56" s="90"/>
    </row>
    <row r="57" spans="1:10" x14ac:dyDescent="0.2">
      <c r="A57" s="197" t="s">
        <v>95</v>
      </c>
      <c r="B57" s="138">
        <v>12316</v>
      </c>
      <c r="C57" s="138">
        <v>1164</v>
      </c>
      <c r="D57" s="138">
        <v>661</v>
      </c>
      <c r="E57" s="138">
        <v>1346</v>
      </c>
      <c r="F57" s="138">
        <v>6747</v>
      </c>
      <c r="G57" s="138">
        <v>2398</v>
      </c>
      <c r="H57" s="279" t="s">
        <v>170</v>
      </c>
      <c r="I57" s="90"/>
      <c r="J57" s="90"/>
    </row>
    <row r="58" spans="1:10" ht="25.5" x14ac:dyDescent="0.2">
      <c r="A58" s="47" t="s">
        <v>96</v>
      </c>
      <c r="B58" s="138">
        <v>11501</v>
      </c>
      <c r="C58" s="138">
        <v>1147</v>
      </c>
      <c r="D58" s="138">
        <v>647</v>
      </c>
      <c r="E58" s="138">
        <v>1292</v>
      </c>
      <c r="F58" s="138">
        <v>6087</v>
      </c>
      <c r="G58" s="138">
        <v>2328</v>
      </c>
      <c r="H58" s="277" t="s">
        <v>167</v>
      </c>
      <c r="I58" s="90"/>
      <c r="J58" s="90"/>
    </row>
    <row r="59" spans="1:10" x14ac:dyDescent="0.2">
      <c r="A59" s="197" t="s">
        <v>97</v>
      </c>
      <c r="B59" s="138">
        <v>143</v>
      </c>
      <c r="C59" s="138">
        <v>13</v>
      </c>
      <c r="D59" s="138">
        <v>7</v>
      </c>
      <c r="E59" s="138">
        <v>25</v>
      </c>
      <c r="F59" s="138">
        <v>85</v>
      </c>
      <c r="G59" s="138">
        <v>13</v>
      </c>
      <c r="H59" s="279" t="s">
        <v>171</v>
      </c>
      <c r="I59" s="90"/>
      <c r="J59" s="90"/>
    </row>
    <row r="60" spans="1:10" ht="25.5" x14ac:dyDescent="0.2">
      <c r="A60" s="66" t="s">
        <v>474</v>
      </c>
      <c r="B60" s="138">
        <v>49962</v>
      </c>
      <c r="C60" s="138">
        <v>3276</v>
      </c>
      <c r="D60" s="138">
        <v>2468</v>
      </c>
      <c r="E60" s="138">
        <v>5301</v>
      </c>
      <c r="F60" s="138">
        <v>31641</v>
      </c>
      <c r="G60" s="138">
        <v>7276</v>
      </c>
      <c r="H60" s="275" t="s">
        <v>475</v>
      </c>
      <c r="I60" s="90"/>
      <c r="J60" s="90"/>
    </row>
    <row r="61" spans="1:10" x14ac:dyDescent="0.2">
      <c r="A61" s="197" t="s">
        <v>79</v>
      </c>
      <c r="B61" s="138">
        <v>5044</v>
      </c>
      <c r="C61" s="138">
        <v>779</v>
      </c>
      <c r="D61" s="138">
        <v>422</v>
      </c>
      <c r="E61" s="138">
        <v>587</v>
      </c>
      <c r="F61" s="138">
        <v>2760</v>
      </c>
      <c r="G61" s="138">
        <v>496</v>
      </c>
      <c r="H61" s="279" t="s">
        <v>80</v>
      </c>
      <c r="I61" s="90"/>
      <c r="J61" s="90"/>
    </row>
    <row r="62" spans="1:10" x14ac:dyDescent="0.2">
      <c r="A62" s="197" t="s">
        <v>81</v>
      </c>
      <c r="B62" s="138">
        <v>4989</v>
      </c>
      <c r="C62" s="138">
        <v>314</v>
      </c>
      <c r="D62" s="138">
        <v>186</v>
      </c>
      <c r="E62" s="138">
        <v>397</v>
      </c>
      <c r="F62" s="138">
        <v>2643</v>
      </c>
      <c r="G62" s="138">
        <v>1449</v>
      </c>
      <c r="H62" s="279" t="s">
        <v>90</v>
      </c>
      <c r="I62" s="90"/>
      <c r="J62" s="90"/>
    </row>
    <row r="63" spans="1:10" x14ac:dyDescent="0.2">
      <c r="A63" s="47" t="s">
        <v>82</v>
      </c>
      <c r="B63" s="138">
        <v>2751</v>
      </c>
      <c r="C63" s="138">
        <v>222</v>
      </c>
      <c r="D63" s="138">
        <v>104</v>
      </c>
      <c r="E63" s="138">
        <v>205</v>
      </c>
      <c r="F63" s="138">
        <v>1388</v>
      </c>
      <c r="G63" s="138">
        <v>832</v>
      </c>
      <c r="H63" s="277" t="s">
        <v>83</v>
      </c>
      <c r="I63" s="90"/>
      <c r="J63" s="90"/>
    </row>
    <row r="64" spans="1:10" x14ac:dyDescent="0.2">
      <c r="A64" s="165" t="s">
        <v>227</v>
      </c>
      <c r="B64" s="179">
        <v>38447</v>
      </c>
      <c r="C64" s="179">
        <v>2127</v>
      </c>
      <c r="D64" s="179">
        <v>1820</v>
      </c>
      <c r="E64" s="179">
        <v>4012</v>
      </c>
      <c r="F64" s="179">
        <v>25542</v>
      </c>
      <c r="G64" s="179">
        <v>4946</v>
      </c>
      <c r="H64" s="302" t="s">
        <v>228</v>
      </c>
      <c r="I64" s="90"/>
      <c r="J64" s="90"/>
    </row>
    <row r="65" spans="1:10" x14ac:dyDescent="0.2">
      <c r="A65" s="197" t="s">
        <v>85</v>
      </c>
      <c r="B65" s="138">
        <v>1482</v>
      </c>
      <c r="C65" s="138">
        <v>56</v>
      </c>
      <c r="D65" s="138">
        <v>40</v>
      </c>
      <c r="E65" s="138">
        <v>305</v>
      </c>
      <c r="F65" s="138">
        <v>696</v>
      </c>
      <c r="G65" s="138">
        <v>385</v>
      </c>
      <c r="H65" s="279" t="s">
        <v>484</v>
      </c>
      <c r="I65" s="90"/>
      <c r="J65" s="90"/>
    </row>
    <row r="66" spans="1:10" x14ac:dyDescent="0.2">
      <c r="A66" s="41"/>
    </row>
    <row r="67" spans="1:10" x14ac:dyDescent="0.2">
      <c r="A67" s="592" t="s">
        <v>92</v>
      </c>
      <c r="B67" s="592"/>
      <c r="C67" s="592"/>
      <c r="D67" s="592"/>
      <c r="E67" s="592"/>
      <c r="F67" s="592"/>
      <c r="G67" s="592"/>
    </row>
    <row r="68" spans="1:10" x14ac:dyDescent="0.2">
      <c r="A68" s="553" t="s">
        <v>91</v>
      </c>
      <c r="B68" s="553"/>
      <c r="C68" s="553"/>
      <c r="D68" s="553"/>
      <c r="E68" s="553"/>
      <c r="F68" s="553"/>
      <c r="G68" s="553"/>
    </row>
    <row r="69" spans="1:10" x14ac:dyDescent="0.2">
      <c r="A69" s="49"/>
      <c r="B69" s="49"/>
      <c r="C69" s="49"/>
      <c r="D69" s="49"/>
      <c r="E69" s="49"/>
      <c r="F69" s="49"/>
      <c r="G69" s="49"/>
    </row>
    <row r="70" spans="1:10" x14ac:dyDescent="0.2">
      <c r="A70" s="56"/>
      <c r="C70" s="90"/>
      <c r="D70" s="90"/>
      <c r="E70" s="90"/>
      <c r="F70" s="90"/>
      <c r="G70" s="90"/>
    </row>
    <row r="71" spans="1:10" x14ac:dyDescent="0.2">
      <c r="C71" s="90"/>
      <c r="D71" s="90"/>
      <c r="E71" s="90"/>
      <c r="F71" s="90"/>
      <c r="G71" s="90"/>
    </row>
    <row r="72" spans="1:10" x14ac:dyDescent="0.2">
      <c r="C72" s="90"/>
      <c r="D72" s="90"/>
      <c r="E72" s="90"/>
      <c r="F72" s="90"/>
      <c r="G72" s="90"/>
    </row>
    <row r="73" spans="1:10" x14ac:dyDescent="0.2">
      <c r="C73" s="90"/>
      <c r="D73" s="90"/>
      <c r="E73" s="90"/>
      <c r="F73" s="90"/>
      <c r="G73" s="90"/>
    </row>
    <row r="74" spans="1:10" x14ac:dyDescent="0.2">
      <c r="C74" s="90"/>
      <c r="D74" s="90"/>
      <c r="E74" s="90"/>
      <c r="F74" s="90"/>
      <c r="G74" s="90"/>
    </row>
    <row r="75" spans="1:10" x14ac:dyDescent="0.2">
      <c r="C75" s="90"/>
      <c r="D75" s="90"/>
      <c r="E75" s="90"/>
      <c r="F75" s="90"/>
      <c r="G75" s="90"/>
    </row>
    <row r="76" spans="1:10" x14ac:dyDescent="0.2">
      <c r="C76" s="90"/>
      <c r="D76" s="90"/>
      <c r="E76" s="90"/>
      <c r="F76" s="90"/>
      <c r="G76" s="90"/>
    </row>
    <row r="77" spans="1:10" x14ac:dyDescent="0.2">
      <c r="C77" s="90"/>
      <c r="D77" s="90"/>
      <c r="E77" s="90"/>
      <c r="F77" s="90"/>
      <c r="G77" s="90"/>
    </row>
    <row r="78" spans="1:10" x14ac:dyDescent="0.2">
      <c r="C78" s="90"/>
      <c r="D78" s="90"/>
      <c r="E78" s="90"/>
      <c r="F78" s="90"/>
      <c r="G78" s="90"/>
    </row>
  </sheetData>
  <mergeCells count="18">
    <mergeCell ref="C5:F5"/>
    <mergeCell ref="G5:G7"/>
    <mergeCell ref="A67:G67"/>
    <mergeCell ref="A68:G68"/>
    <mergeCell ref="A28:H28"/>
    <mergeCell ref="A47:H47"/>
    <mergeCell ref="A1:H1"/>
    <mergeCell ref="A2:H2"/>
    <mergeCell ref="H3:H8"/>
    <mergeCell ref="A9:H9"/>
    <mergeCell ref="A3:A8"/>
    <mergeCell ref="C6:C7"/>
    <mergeCell ref="D6:E6"/>
    <mergeCell ref="F6:F7"/>
    <mergeCell ref="B8:G8"/>
    <mergeCell ref="B3:G3"/>
    <mergeCell ref="B4:B7"/>
    <mergeCell ref="C4:G4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50"/>
  <sheetViews>
    <sheetView workbookViewId="0">
      <pane ySplit="5" topLeftCell="A6" activePane="bottomLeft" state="frozen"/>
      <selection activeCell="H1" sqref="H1"/>
      <selection pane="bottomLeft" activeCell="I1" sqref="I1"/>
    </sheetView>
  </sheetViews>
  <sheetFormatPr defaultRowHeight="12.75" x14ac:dyDescent="0.2"/>
  <cols>
    <col min="1" max="1" width="45.7109375" style="1" customWidth="1"/>
    <col min="2" max="7" width="13.7109375" style="1" customWidth="1"/>
    <col min="8" max="8" width="50.7109375" style="57" customWidth="1"/>
    <col min="9" max="16384" width="9.140625" style="1"/>
  </cols>
  <sheetData>
    <row r="1" spans="1:13" ht="24.95" customHeight="1" x14ac:dyDescent="0.2">
      <c r="A1" s="480" t="s">
        <v>623</v>
      </c>
      <c r="B1" s="480"/>
      <c r="C1" s="480"/>
      <c r="D1" s="480"/>
      <c r="E1" s="480"/>
      <c r="F1" s="480"/>
      <c r="G1" s="480"/>
      <c r="H1" s="480"/>
      <c r="I1" s="72" t="s">
        <v>7</v>
      </c>
    </row>
    <row r="2" spans="1:13" x14ac:dyDescent="0.2">
      <c r="A2" s="551" t="s">
        <v>541</v>
      </c>
      <c r="B2" s="551"/>
      <c r="C2" s="551"/>
      <c r="D2" s="551"/>
      <c r="E2" s="551"/>
      <c r="F2" s="551"/>
      <c r="G2" s="551"/>
      <c r="H2" s="551"/>
    </row>
    <row r="3" spans="1:13" ht="24" customHeight="1" x14ac:dyDescent="0.2">
      <c r="A3" s="505" t="s">
        <v>480</v>
      </c>
      <c r="B3" s="485" t="s">
        <v>371</v>
      </c>
      <c r="C3" s="483"/>
      <c r="D3" s="485" t="s">
        <v>463</v>
      </c>
      <c r="E3" s="483"/>
      <c r="F3" s="485" t="s">
        <v>403</v>
      </c>
      <c r="G3" s="483"/>
      <c r="H3" s="576" t="s">
        <v>482</v>
      </c>
    </row>
    <row r="4" spans="1:13" ht="38.25" x14ac:dyDescent="0.2">
      <c r="A4" s="506"/>
      <c r="B4" s="212" t="s">
        <v>268</v>
      </c>
      <c r="C4" s="212" t="s">
        <v>378</v>
      </c>
      <c r="D4" s="212" t="s">
        <v>348</v>
      </c>
      <c r="E4" s="212" t="s">
        <v>378</v>
      </c>
      <c r="F4" s="212" t="s">
        <v>348</v>
      </c>
      <c r="G4" s="212" t="s">
        <v>327</v>
      </c>
      <c r="H4" s="577"/>
    </row>
    <row r="5" spans="1:13" ht="25.5" customHeight="1" x14ac:dyDescent="0.2">
      <c r="A5" s="507"/>
      <c r="B5" s="485" t="s">
        <v>325</v>
      </c>
      <c r="C5" s="486"/>
      <c r="D5" s="486"/>
      <c r="E5" s="486"/>
      <c r="F5" s="486"/>
      <c r="G5" s="483"/>
      <c r="H5" s="578"/>
    </row>
    <row r="6" spans="1:13" x14ac:dyDescent="0.2">
      <c r="A6" s="463" t="s">
        <v>375</v>
      </c>
      <c r="B6" s="464"/>
      <c r="C6" s="464"/>
      <c r="D6" s="464"/>
      <c r="E6" s="464"/>
      <c r="F6" s="464"/>
      <c r="G6" s="464"/>
      <c r="H6" s="465"/>
    </row>
    <row r="7" spans="1:13" x14ac:dyDescent="0.2">
      <c r="A7" s="60" t="s">
        <v>10</v>
      </c>
      <c r="B7" s="17">
        <v>161993.1</v>
      </c>
      <c r="C7" s="17">
        <v>117788.5</v>
      </c>
      <c r="D7" s="17">
        <v>131360.5</v>
      </c>
      <c r="E7" s="17">
        <v>98643.9</v>
      </c>
      <c r="F7" s="17">
        <v>30632.6</v>
      </c>
      <c r="G7" s="98">
        <v>19144.599999999999</v>
      </c>
      <c r="H7" s="275" t="s">
        <v>11</v>
      </c>
    </row>
    <row r="8" spans="1:13" x14ac:dyDescent="0.2">
      <c r="A8" s="244" t="s">
        <v>76</v>
      </c>
      <c r="B8" s="281" t="s">
        <v>72</v>
      </c>
      <c r="C8" s="281" t="s">
        <v>72</v>
      </c>
      <c r="D8" s="281">
        <v>386.8</v>
      </c>
      <c r="E8" s="281">
        <v>157.1</v>
      </c>
      <c r="F8" s="281" t="s">
        <v>72</v>
      </c>
      <c r="G8" s="142" t="s">
        <v>72</v>
      </c>
      <c r="H8" s="299" t="s">
        <v>87</v>
      </c>
      <c r="J8" s="92"/>
      <c r="K8" s="92"/>
      <c r="L8" s="92"/>
      <c r="M8" s="92"/>
    </row>
    <row r="9" spans="1:13" x14ac:dyDescent="0.2">
      <c r="A9" s="244" t="s">
        <v>77</v>
      </c>
      <c r="B9" s="281">
        <v>30863.4</v>
      </c>
      <c r="C9" s="281">
        <v>19818.2</v>
      </c>
      <c r="D9" s="281">
        <v>29072.799999999999</v>
      </c>
      <c r="E9" s="281">
        <v>18441.900000000001</v>
      </c>
      <c r="F9" s="281">
        <v>1790.6</v>
      </c>
      <c r="G9" s="142">
        <v>1376.3</v>
      </c>
      <c r="H9" s="299" t="s">
        <v>88</v>
      </c>
      <c r="J9" s="92"/>
      <c r="K9" s="92"/>
      <c r="L9" s="92"/>
      <c r="M9" s="92"/>
    </row>
    <row r="10" spans="1:13" x14ac:dyDescent="0.2">
      <c r="A10" s="369" t="s">
        <v>99</v>
      </c>
      <c r="B10" s="281">
        <v>30234.799999999999</v>
      </c>
      <c r="C10" s="281">
        <v>19477.8</v>
      </c>
      <c r="D10" s="281">
        <v>28489</v>
      </c>
      <c r="E10" s="281">
        <v>18135.599999999999</v>
      </c>
      <c r="F10" s="281">
        <v>1745.8</v>
      </c>
      <c r="G10" s="142">
        <v>1342.2</v>
      </c>
      <c r="H10" s="370" t="s">
        <v>166</v>
      </c>
      <c r="J10" s="92"/>
      <c r="K10" s="92"/>
      <c r="L10" s="92"/>
      <c r="M10" s="92"/>
    </row>
    <row r="11" spans="1:13" x14ac:dyDescent="0.2">
      <c r="A11" s="244" t="s">
        <v>78</v>
      </c>
      <c r="B11" s="281" t="s">
        <v>72</v>
      </c>
      <c r="C11" s="281" t="s">
        <v>72</v>
      </c>
      <c r="D11" s="281">
        <v>862.6</v>
      </c>
      <c r="E11" s="281">
        <v>683.3</v>
      </c>
      <c r="F11" s="281" t="s">
        <v>72</v>
      </c>
      <c r="G11" s="142" t="s">
        <v>72</v>
      </c>
      <c r="H11" s="299" t="s">
        <v>89</v>
      </c>
      <c r="J11" s="92"/>
      <c r="K11" s="92"/>
      <c r="L11" s="92"/>
      <c r="M11" s="92"/>
    </row>
    <row r="12" spans="1:13" ht="14.25" x14ac:dyDescent="0.2">
      <c r="A12" s="244" t="s">
        <v>172</v>
      </c>
      <c r="B12" s="281">
        <v>129566.8</v>
      </c>
      <c r="C12" s="281">
        <v>97072.3</v>
      </c>
      <c r="D12" s="281">
        <v>101038.3</v>
      </c>
      <c r="E12" s="281">
        <v>79361.600000000006</v>
      </c>
      <c r="F12" s="281">
        <v>28528.5</v>
      </c>
      <c r="G12" s="142">
        <v>17710.7</v>
      </c>
      <c r="H12" s="299" t="s">
        <v>362</v>
      </c>
      <c r="J12" s="92"/>
      <c r="K12" s="92"/>
      <c r="L12" s="92"/>
      <c r="M12" s="92"/>
    </row>
    <row r="13" spans="1:13" x14ac:dyDescent="0.2">
      <c r="A13" s="144" t="s">
        <v>98</v>
      </c>
      <c r="B13" s="281"/>
      <c r="C13" s="281"/>
      <c r="D13" s="281"/>
      <c r="E13" s="281"/>
      <c r="F13" s="281"/>
      <c r="G13" s="142"/>
      <c r="H13" s="301" t="s">
        <v>476</v>
      </c>
      <c r="J13" s="92"/>
      <c r="K13" s="92"/>
      <c r="L13" s="92"/>
      <c r="M13" s="92"/>
    </row>
    <row r="14" spans="1:13" x14ac:dyDescent="0.2">
      <c r="A14" s="165" t="s">
        <v>93</v>
      </c>
      <c r="B14" s="281">
        <v>23801.1</v>
      </c>
      <c r="C14" s="281">
        <v>18222.3</v>
      </c>
      <c r="D14" s="281">
        <v>20036.099999999999</v>
      </c>
      <c r="E14" s="281">
        <v>16242.3</v>
      </c>
      <c r="F14" s="281">
        <v>3765</v>
      </c>
      <c r="G14" s="142">
        <v>1980</v>
      </c>
      <c r="H14" s="302" t="s">
        <v>168</v>
      </c>
      <c r="J14" s="92"/>
      <c r="K14" s="92"/>
      <c r="L14" s="92"/>
      <c r="M14" s="92"/>
    </row>
    <row r="15" spans="1:13" x14ac:dyDescent="0.2">
      <c r="A15" s="165" t="s">
        <v>94</v>
      </c>
      <c r="B15" s="281">
        <v>1818.4</v>
      </c>
      <c r="C15" s="281">
        <v>630.70000000000005</v>
      </c>
      <c r="D15" s="281">
        <v>1642.5</v>
      </c>
      <c r="E15" s="281">
        <v>598.29999999999995</v>
      </c>
      <c r="F15" s="281">
        <v>175.9</v>
      </c>
      <c r="G15" s="142">
        <v>32.4</v>
      </c>
      <c r="H15" s="302" t="s">
        <v>169</v>
      </c>
      <c r="J15" s="92"/>
      <c r="K15" s="92"/>
      <c r="L15" s="92"/>
      <c r="M15" s="92"/>
    </row>
    <row r="16" spans="1:13" x14ac:dyDescent="0.2">
      <c r="A16" s="165" t="s">
        <v>95</v>
      </c>
      <c r="B16" s="281">
        <v>36902.699999999997</v>
      </c>
      <c r="C16" s="281">
        <v>23606.1</v>
      </c>
      <c r="D16" s="281">
        <v>29682.9</v>
      </c>
      <c r="E16" s="281">
        <v>19830.5</v>
      </c>
      <c r="F16" s="281">
        <v>7219.8</v>
      </c>
      <c r="G16" s="142">
        <v>3775.6</v>
      </c>
      <c r="H16" s="302" t="s">
        <v>170</v>
      </c>
      <c r="J16" s="92"/>
      <c r="K16" s="92"/>
      <c r="L16" s="92"/>
      <c r="M16" s="92"/>
    </row>
    <row r="17" spans="1:13" x14ac:dyDescent="0.2">
      <c r="A17" s="143" t="s">
        <v>96</v>
      </c>
      <c r="B17" s="281">
        <v>32702.799999999999</v>
      </c>
      <c r="C17" s="281">
        <v>20915.7</v>
      </c>
      <c r="D17" s="281">
        <v>26074</v>
      </c>
      <c r="E17" s="281">
        <v>17335.5</v>
      </c>
      <c r="F17" s="281">
        <v>6628.8</v>
      </c>
      <c r="G17" s="142">
        <v>3580.2</v>
      </c>
      <c r="H17" s="300" t="s">
        <v>167</v>
      </c>
      <c r="J17" s="92"/>
      <c r="K17" s="92"/>
      <c r="L17" s="92"/>
      <c r="M17" s="92"/>
    </row>
    <row r="18" spans="1:13" x14ac:dyDescent="0.2">
      <c r="A18" s="165" t="s">
        <v>97</v>
      </c>
      <c r="B18" s="281">
        <v>592</v>
      </c>
      <c r="C18" s="281">
        <v>373.5</v>
      </c>
      <c r="D18" s="281">
        <v>530.9</v>
      </c>
      <c r="E18" s="281">
        <v>335.6</v>
      </c>
      <c r="F18" s="281">
        <v>61.1</v>
      </c>
      <c r="G18" s="142">
        <v>37.9</v>
      </c>
      <c r="H18" s="302" t="s">
        <v>171</v>
      </c>
      <c r="J18" s="92"/>
      <c r="K18" s="92"/>
      <c r="L18" s="92"/>
      <c r="M18" s="92"/>
    </row>
    <row r="19" spans="1:13" ht="25.5" x14ac:dyDescent="0.2">
      <c r="A19" s="66" t="s">
        <v>474</v>
      </c>
      <c r="B19" s="281">
        <v>91625.7</v>
      </c>
      <c r="C19" s="281">
        <v>70455.5</v>
      </c>
      <c r="D19" s="281">
        <v>69707.5</v>
      </c>
      <c r="E19" s="281">
        <v>55908.5</v>
      </c>
      <c r="F19" s="281">
        <v>21918.2</v>
      </c>
      <c r="G19" s="142">
        <v>14547</v>
      </c>
      <c r="H19" s="275" t="s">
        <v>475</v>
      </c>
      <c r="J19" s="92"/>
      <c r="K19" s="92"/>
      <c r="L19" s="92"/>
      <c r="M19" s="92"/>
    </row>
    <row r="20" spans="1:13" x14ac:dyDescent="0.2">
      <c r="A20" s="165" t="s">
        <v>79</v>
      </c>
      <c r="B20" s="281">
        <v>9915.5</v>
      </c>
      <c r="C20" s="281">
        <v>6872.4</v>
      </c>
      <c r="D20" s="281">
        <v>6923.2</v>
      </c>
      <c r="E20" s="281">
        <v>5028.3</v>
      </c>
      <c r="F20" s="281">
        <v>2992.3</v>
      </c>
      <c r="G20" s="142">
        <v>1844.1</v>
      </c>
      <c r="H20" s="302" t="s">
        <v>80</v>
      </c>
      <c r="J20" s="92"/>
      <c r="K20" s="92"/>
      <c r="L20" s="92"/>
      <c r="M20" s="92"/>
    </row>
    <row r="21" spans="1:13" x14ac:dyDescent="0.2">
      <c r="A21" s="165" t="s">
        <v>81</v>
      </c>
      <c r="B21" s="281">
        <v>16080.3</v>
      </c>
      <c r="C21" s="281">
        <v>8838.5</v>
      </c>
      <c r="D21" s="281">
        <v>13309.8</v>
      </c>
      <c r="E21" s="281">
        <v>7711.2</v>
      </c>
      <c r="F21" s="281">
        <v>2770.5</v>
      </c>
      <c r="G21" s="142">
        <v>1127.3</v>
      </c>
      <c r="H21" s="302" t="s">
        <v>90</v>
      </c>
      <c r="J21" s="92"/>
      <c r="K21" s="92"/>
      <c r="L21" s="92"/>
      <c r="M21" s="92"/>
    </row>
    <row r="22" spans="1:13" x14ac:dyDescent="0.2">
      <c r="A22" s="143" t="s">
        <v>82</v>
      </c>
      <c r="B22" s="281">
        <v>5204.5</v>
      </c>
      <c r="C22" s="281">
        <v>1961.9</v>
      </c>
      <c r="D22" s="281">
        <v>3577.7</v>
      </c>
      <c r="E22" s="281">
        <v>1230.8</v>
      </c>
      <c r="F22" s="281">
        <v>1626.8</v>
      </c>
      <c r="G22" s="142">
        <v>731.1</v>
      </c>
      <c r="H22" s="300" t="s">
        <v>83</v>
      </c>
      <c r="J22" s="92"/>
      <c r="K22" s="92"/>
      <c r="L22" s="92"/>
      <c r="M22" s="92"/>
    </row>
    <row r="23" spans="1:13" x14ac:dyDescent="0.2">
      <c r="A23" s="165" t="s">
        <v>227</v>
      </c>
      <c r="B23" s="281">
        <v>58795.1</v>
      </c>
      <c r="C23" s="281">
        <v>49434.3</v>
      </c>
      <c r="D23" s="281">
        <v>43519.7</v>
      </c>
      <c r="E23" s="281">
        <v>38481.199999999997</v>
      </c>
      <c r="F23" s="281">
        <v>15275.4</v>
      </c>
      <c r="G23" s="142">
        <v>10953.1</v>
      </c>
      <c r="H23" s="302" t="s">
        <v>228</v>
      </c>
      <c r="J23" s="92"/>
      <c r="K23" s="92"/>
      <c r="L23" s="92"/>
      <c r="M23" s="92"/>
    </row>
    <row r="24" spans="1:13" x14ac:dyDescent="0.2">
      <c r="A24" s="165" t="s">
        <v>85</v>
      </c>
      <c r="B24" s="281">
        <v>6834.8</v>
      </c>
      <c r="C24" s="281">
        <v>5310.3</v>
      </c>
      <c r="D24" s="281">
        <v>5954.8</v>
      </c>
      <c r="E24" s="281">
        <v>4687.8</v>
      </c>
      <c r="F24" s="281">
        <v>880</v>
      </c>
      <c r="G24" s="142">
        <v>622.5</v>
      </c>
      <c r="H24" s="302" t="s">
        <v>484</v>
      </c>
      <c r="J24" s="92"/>
      <c r="K24" s="92"/>
      <c r="L24" s="92"/>
      <c r="M24" s="92"/>
    </row>
    <row r="25" spans="1:13" x14ac:dyDescent="0.2">
      <c r="A25" s="463" t="s">
        <v>333</v>
      </c>
      <c r="B25" s="464"/>
      <c r="C25" s="464"/>
      <c r="D25" s="464"/>
      <c r="E25" s="464"/>
      <c r="F25" s="464"/>
      <c r="G25" s="464"/>
      <c r="H25" s="465"/>
      <c r="J25" s="92"/>
      <c r="K25" s="92"/>
      <c r="L25" s="92"/>
      <c r="M25" s="92"/>
    </row>
    <row r="26" spans="1:13" x14ac:dyDescent="0.2">
      <c r="A26" s="146" t="s">
        <v>10</v>
      </c>
      <c r="B26" s="114">
        <v>57965.9</v>
      </c>
      <c r="C26" s="114">
        <v>41466.300000000003</v>
      </c>
      <c r="D26" s="114">
        <v>45765.8</v>
      </c>
      <c r="E26" s="114">
        <v>33347.4</v>
      </c>
      <c r="F26" s="114">
        <v>12200.1</v>
      </c>
      <c r="G26" s="114">
        <v>8118.9</v>
      </c>
      <c r="H26" s="303" t="s">
        <v>11</v>
      </c>
      <c r="J26" s="92"/>
      <c r="K26" s="92"/>
      <c r="L26" s="92"/>
      <c r="M26" s="92"/>
    </row>
    <row r="27" spans="1:13" x14ac:dyDescent="0.2">
      <c r="A27" s="141" t="s">
        <v>76</v>
      </c>
      <c r="B27" s="281" t="s">
        <v>72</v>
      </c>
      <c r="C27" s="281" t="s">
        <v>72</v>
      </c>
      <c r="D27" s="281">
        <v>249.9</v>
      </c>
      <c r="E27" s="281">
        <v>97.2</v>
      </c>
      <c r="F27" s="281" t="s">
        <v>72</v>
      </c>
      <c r="G27" s="281" t="s">
        <v>72</v>
      </c>
      <c r="H27" s="299" t="s">
        <v>87</v>
      </c>
      <c r="J27" s="92"/>
      <c r="K27" s="92"/>
      <c r="L27" s="92"/>
      <c r="M27" s="92"/>
    </row>
    <row r="28" spans="1:13" x14ac:dyDescent="0.2">
      <c r="A28" s="141" t="s">
        <v>77</v>
      </c>
      <c r="B28" s="281">
        <v>7101.7</v>
      </c>
      <c r="C28" s="281">
        <v>4428.7</v>
      </c>
      <c r="D28" s="281">
        <v>6541.5</v>
      </c>
      <c r="E28" s="281">
        <v>3959.6</v>
      </c>
      <c r="F28" s="281">
        <v>560.20000000000005</v>
      </c>
      <c r="G28" s="281">
        <v>469.1</v>
      </c>
      <c r="H28" s="299" t="s">
        <v>88</v>
      </c>
      <c r="J28" s="92"/>
      <c r="K28" s="92"/>
      <c r="L28" s="92"/>
      <c r="M28" s="92"/>
    </row>
    <row r="29" spans="1:13" x14ac:dyDescent="0.2">
      <c r="A29" s="369" t="s">
        <v>99</v>
      </c>
      <c r="B29" s="281">
        <v>6915.4</v>
      </c>
      <c r="C29" s="281">
        <v>4347.6000000000004</v>
      </c>
      <c r="D29" s="281">
        <v>6362.2</v>
      </c>
      <c r="E29" s="281">
        <v>3883.2</v>
      </c>
      <c r="F29" s="281">
        <v>553.20000000000005</v>
      </c>
      <c r="G29" s="281">
        <v>464.4</v>
      </c>
      <c r="H29" s="370" t="s">
        <v>166</v>
      </c>
      <c r="J29" s="92"/>
      <c r="K29" s="92"/>
      <c r="L29" s="92"/>
      <c r="M29" s="92"/>
    </row>
    <row r="30" spans="1:13" x14ac:dyDescent="0.2">
      <c r="A30" s="141" t="s">
        <v>78</v>
      </c>
      <c r="B30" s="281" t="s">
        <v>72</v>
      </c>
      <c r="C30" s="281" t="s">
        <v>72</v>
      </c>
      <c r="D30" s="281">
        <v>151.19999999999999</v>
      </c>
      <c r="E30" s="281">
        <v>113.9</v>
      </c>
      <c r="F30" s="281" t="s">
        <v>72</v>
      </c>
      <c r="G30" s="281" t="s">
        <v>72</v>
      </c>
      <c r="H30" s="299" t="s">
        <v>89</v>
      </c>
      <c r="J30" s="92"/>
      <c r="K30" s="92"/>
      <c r="L30" s="92"/>
      <c r="M30" s="92"/>
    </row>
    <row r="31" spans="1:13" ht="14.25" x14ac:dyDescent="0.2">
      <c r="A31" s="141" t="s">
        <v>174</v>
      </c>
      <c r="B31" s="281">
        <v>50319</v>
      </c>
      <c r="C31" s="281">
        <v>36810.400000000001</v>
      </c>
      <c r="D31" s="281">
        <v>38823.199999999997</v>
      </c>
      <c r="E31" s="281">
        <v>29176.7</v>
      </c>
      <c r="F31" s="281">
        <v>11495.8</v>
      </c>
      <c r="G31" s="281">
        <v>7633.7</v>
      </c>
      <c r="H31" s="299" t="s">
        <v>362</v>
      </c>
      <c r="J31" s="92"/>
      <c r="K31" s="92"/>
      <c r="L31" s="92"/>
      <c r="M31" s="92"/>
    </row>
    <row r="32" spans="1:13" x14ac:dyDescent="0.2">
      <c r="A32" s="144" t="s">
        <v>98</v>
      </c>
      <c r="B32" s="281"/>
      <c r="C32" s="281"/>
      <c r="D32" s="281"/>
      <c r="E32" s="281"/>
      <c r="F32" s="281"/>
      <c r="G32" s="281"/>
      <c r="H32" s="301" t="s">
        <v>476</v>
      </c>
      <c r="J32" s="92"/>
      <c r="K32" s="92"/>
      <c r="L32" s="92"/>
      <c r="M32" s="92"/>
    </row>
    <row r="33" spans="1:13" x14ac:dyDescent="0.2">
      <c r="A33" s="145" t="s">
        <v>93</v>
      </c>
      <c r="B33" s="281">
        <v>3872.4</v>
      </c>
      <c r="C33" s="281">
        <v>2806.7</v>
      </c>
      <c r="D33" s="281">
        <v>3401.2</v>
      </c>
      <c r="E33" s="281">
        <v>2573.5</v>
      </c>
      <c r="F33" s="281">
        <v>471.2</v>
      </c>
      <c r="G33" s="281">
        <v>233.2</v>
      </c>
      <c r="H33" s="302" t="s">
        <v>168</v>
      </c>
      <c r="J33" s="92"/>
      <c r="K33" s="92"/>
      <c r="L33" s="92"/>
      <c r="M33" s="92"/>
    </row>
    <row r="34" spans="1:13" x14ac:dyDescent="0.2">
      <c r="A34" s="145" t="s">
        <v>94</v>
      </c>
      <c r="B34" s="281">
        <v>393.9</v>
      </c>
      <c r="C34" s="281">
        <v>118.6</v>
      </c>
      <c r="D34" s="281" t="s">
        <v>72</v>
      </c>
      <c r="E34" s="281">
        <v>115.8</v>
      </c>
      <c r="F34" s="281" t="s">
        <v>72</v>
      </c>
      <c r="G34" s="281">
        <v>2.8</v>
      </c>
      <c r="H34" s="302" t="s">
        <v>169</v>
      </c>
      <c r="J34" s="92"/>
      <c r="K34" s="92"/>
      <c r="L34" s="92"/>
      <c r="M34" s="92"/>
    </row>
    <row r="35" spans="1:13" x14ac:dyDescent="0.2">
      <c r="A35" s="145" t="s">
        <v>95</v>
      </c>
      <c r="B35" s="281">
        <v>15747.2</v>
      </c>
      <c r="C35" s="281">
        <v>9383.2000000000007</v>
      </c>
      <c r="D35" s="281">
        <v>12627.6</v>
      </c>
      <c r="E35" s="281">
        <v>7836.8</v>
      </c>
      <c r="F35" s="281">
        <v>3119.6</v>
      </c>
      <c r="G35" s="281">
        <v>1546.4</v>
      </c>
      <c r="H35" s="302" t="s">
        <v>170</v>
      </c>
      <c r="J35" s="92"/>
      <c r="K35" s="92"/>
      <c r="L35" s="92"/>
      <c r="M35" s="92"/>
    </row>
    <row r="36" spans="1:13" x14ac:dyDescent="0.2">
      <c r="A36" s="47" t="s">
        <v>96</v>
      </c>
      <c r="B36" s="21">
        <v>14528.1</v>
      </c>
      <c r="C36" s="21">
        <v>8761.4</v>
      </c>
      <c r="D36" s="21">
        <v>11694.8</v>
      </c>
      <c r="E36" s="21">
        <v>7249.9</v>
      </c>
      <c r="F36" s="21">
        <v>2833.3</v>
      </c>
      <c r="G36" s="21">
        <v>1511.5</v>
      </c>
      <c r="H36" s="277" t="s">
        <v>167</v>
      </c>
      <c r="J36" s="92"/>
      <c r="K36" s="92"/>
      <c r="L36" s="92"/>
      <c r="M36" s="92"/>
    </row>
    <row r="37" spans="1:13" x14ac:dyDescent="0.2">
      <c r="A37" s="39" t="s">
        <v>97</v>
      </c>
      <c r="B37" s="21">
        <v>359.7</v>
      </c>
      <c r="C37" s="21">
        <v>210.4</v>
      </c>
      <c r="D37" s="21">
        <v>338.7</v>
      </c>
      <c r="E37" s="21">
        <v>199.8</v>
      </c>
      <c r="F37" s="21">
        <v>21</v>
      </c>
      <c r="G37" s="21">
        <v>10.6</v>
      </c>
      <c r="H37" s="279" t="s">
        <v>171</v>
      </c>
      <c r="J37" s="92"/>
      <c r="K37" s="92"/>
      <c r="L37" s="92"/>
      <c r="M37" s="92"/>
    </row>
    <row r="38" spans="1:13" ht="25.5" x14ac:dyDescent="0.2">
      <c r="A38" s="66" t="s">
        <v>474</v>
      </c>
      <c r="B38" s="21">
        <v>41899.9</v>
      </c>
      <c r="C38" s="21">
        <v>31483.4</v>
      </c>
      <c r="D38" s="21">
        <v>31996.5</v>
      </c>
      <c r="E38" s="21">
        <v>24528.6</v>
      </c>
      <c r="F38" s="21">
        <v>9903.4</v>
      </c>
      <c r="G38" s="21">
        <v>6954.8</v>
      </c>
      <c r="H38" s="275" t="s">
        <v>475</v>
      </c>
      <c r="J38" s="92"/>
      <c r="K38" s="92"/>
      <c r="L38" s="92"/>
      <c r="M38" s="92"/>
    </row>
    <row r="39" spans="1:13" x14ac:dyDescent="0.2">
      <c r="A39" s="39" t="s">
        <v>79</v>
      </c>
      <c r="B39" s="21">
        <v>4813.8999999999996</v>
      </c>
      <c r="C39" s="21">
        <v>3094.9</v>
      </c>
      <c r="D39" s="21">
        <v>3334.8</v>
      </c>
      <c r="E39" s="21">
        <v>2204.9</v>
      </c>
      <c r="F39" s="21">
        <v>1479.1</v>
      </c>
      <c r="G39" s="21">
        <v>890</v>
      </c>
      <c r="H39" s="279" t="s">
        <v>80</v>
      </c>
      <c r="J39" s="92"/>
      <c r="K39" s="92"/>
      <c r="L39" s="92"/>
      <c r="M39" s="92"/>
    </row>
    <row r="40" spans="1:13" x14ac:dyDescent="0.2">
      <c r="A40" s="39" t="s">
        <v>81</v>
      </c>
      <c r="B40" s="93">
        <v>6828</v>
      </c>
      <c r="C40" s="21">
        <v>3463.9</v>
      </c>
      <c r="D40" s="21">
        <v>5785</v>
      </c>
      <c r="E40" s="21">
        <v>3050.9</v>
      </c>
      <c r="F40" s="21">
        <v>1043</v>
      </c>
      <c r="G40" s="21">
        <v>413</v>
      </c>
      <c r="H40" s="279" t="s">
        <v>90</v>
      </c>
      <c r="J40" s="92"/>
      <c r="K40" s="92"/>
      <c r="L40" s="92"/>
      <c r="M40" s="92"/>
    </row>
    <row r="41" spans="1:13" x14ac:dyDescent="0.2">
      <c r="A41" s="47" t="s">
        <v>82</v>
      </c>
      <c r="B41" s="21">
        <v>2476</v>
      </c>
      <c r="C41" s="21">
        <v>886.9</v>
      </c>
      <c r="D41" s="21">
        <v>1784.1</v>
      </c>
      <c r="E41" s="21">
        <v>610</v>
      </c>
      <c r="F41" s="21">
        <v>691.9</v>
      </c>
      <c r="G41" s="21">
        <v>276.89999999999998</v>
      </c>
      <c r="H41" s="277" t="s">
        <v>83</v>
      </c>
      <c r="J41" s="92"/>
      <c r="K41" s="92"/>
      <c r="L41" s="92"/>
      <c r="M41" s="92"/>
    </row>
    <row r="42" spans="1:13" x14ac:dyDescent="0.2">
      <c r="A42" s="39" t="s">
        <v>227</v>
      </c>
      <c r="B42" s="93">
        <v>27287</v>
      </c>
      <c r="C42" s="21">
        <v>22655.9</v>
      </c>
      <c r="D42" s="21">
        <v>20224.099999999999</v>
      </c>
      <c r="E42" s="21">
        <v>17219.400000000001</v>
      </c>
      <c r="F42" s="21">
        <v>7062.9</v>
      </c>
      <c r="G42" s="21">
        <v>5436.5</v>
      </c>
      <c r="H42" s="279" t="s">
        <v>228</v>
      </c>
      <c r="J42" s="92"/>
      <c r="K42" s="92"/>
      <c r="L42" s="92"/>
      <c r="M42" s="92"/>
    </row>
    <row r="43" spans="1:13" x14ac:dyDescent="0.2">
      <c r="A43" s="39" t="s">
        <v>85</v>
      </c>
      <c r="B43" s="21">
        <v>2971</v>
      </c>
      <c r="C43" s="21">
        <v>2268.6999999999998</v>
      </c>
      <c r="D43" s="21">
        <v>2652.6</v>
      </c>
      <c r="E43" s="21">
        <v>2053.4</v>
      </c>
      <c r="F43" s="21">
        <v>318.39999999999998</v>
      </c>
      <c r="G43" s="21">
        <v>215.3</v>
      </c>
      <c r="H43" s="279" t="s">
        <v>484</v>
      </c>
      <c r="J43" s="92"/>
      <c r="K43" s="92"/>
      <c r="L43" s="92"/>
      <c r="M43" s="92"/>
    </row>
    <row r="44" spans="1:13" x14ac:dyDescent="0.2">
      <c r="A44" s="40"/>
      <c r="B44" s="40"/>
      <c r="C44" s="40"/>
      <c r="D44" s="40"/>
      <c r="E44" s="40"/>
      <c r="F44" s="40"/>
      <c r="G44" s="40"/>
      <c r="H44" s="58"/>
    </row>
    <row r="45" spans="1:13" x14ac:dyDescent="0.2">
      <c r="A45" s="44" t="s">
        <v>92</v>
      </c>
    </row>
    <row r="46" spans="1:13" x14ac:dyDescent="0.2">
      <c r="A46" s="329" t="s">
        <v>91</v>
      </c>
    </row>
    <row r="47" spans="1:13" x14ac:dyDescent="0.2">
      <c r="B47" s="92"/>
      <c r="C47" s="92"/>
      <c r="D47" s="92"/>
      <c r="E47" s="92"/>
      <c r="F47" s="92"/>
      <c r="G47" s="92"/>
    </row>
    <row r="48" spans="1:13" x14ac:dyDescent="0.2">
      <c r="B48" s="92"/>
      <c r="C48" s="92"/>
      <c r="D48" s="92"/>
      <c r="E48" s="92"/>
      <c r="F48" s="92"/>
      <c r="G48" s="92"/>
    </row>
    <row r="49" spans="2:7" x14ac:dyDescent="0.2">
      <c r="B49" s="92"/>
      <c r="C49" s="92"/>
      <c r="D49" s="92"/>
      <c r="E49" s="92"/>
      <c r="F49" s="92"/>
      <c r="G49" s="92"/>
    </row>
    <row r="50" spans="2:7" x14ac:dyDescent="0.2">
      <c r="B50" s="92"/>
      <c r="C50" s="92"/>
      <c r="D50" s="92"/>
      <c r="E50" s="92"/>
      <c r="F50" s="92"/>
      <c r="G50" s="92"/>
    </row>
  </sheetData>
  <mergeCells count="10">
    <mergeCell ref="B5:G5"/>
    <mergeCell ref="A1:H1"/>
    <mergeCell ref="A2:H2"/>
    <mergeCell ref="A25:H25"/>
    <mergeCell ref="A6:H6"/>
    <mergeCell ref="A3:A5"/>
    <mergeCell ref="B3:C3"/>
    <mergeCell ref="D3:E3"/>
    <mergeCell ref="F3:G3"/>
    <mergeCell ref="H3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28"/>
  <sheetViews>
    <sheetView workbookViewId="0">
      <pane ySplit="5" topLeftCell="A6" activePane="bottomLeft" state="frozen"/>
      <selection activeCell="H1" sqref="H1"/>
      <selection pane="bottomLeft" activeCell="F1" sqref="F1"/>
    </sheetView>
  </sheetViews>
  <sheetFormatPr defaultRowHeight="12.75" x14ac:dyDescent="0.2"/>
  <cols>
    <col min="1" max="1" width="45.7109375" style="90" customWidth="1"/>
    <col min="2" max="3" width="13.7109375" style="90" customWidth="1"/>
    <col min="4" max="4" width="19.42578125" style="90" customWidth="1"/>
    <col min="5" max="5" width="41.7109375" style="90" customWidth="1"/>
    <col min="6" max="6" width="10.5703125" style="90" customWidth="1"/>
    <col min="7" max="16384" width="9.140625" style="90"/>
  </cols>
  <sheetData>
    <row r="1" spans="1:6" s="65" customFormat="1" ht="24.95" customHeight="1" x14ac:dyDescent="0.25">
      <c r="A1" s="604" t="s">
        <v>622</v>
      </c>
      <c r="B1" s="604"/>
      <c r="C1" s="604"/>
      <c r="D1" s="604"/>
      <c r="E1" s="604"/>
      <c r="F1" s="72" t="s">
        <v>7</v>
      </c>
    </row>
    <row r="2" spans="1:6" s="65" customFormat="1" x14ac:dyDescent="0.25">
      <c r="A2" s="551" t="s">
        <v>542</v>
      </c>
      <c r="B2" s="551"/>
      <c r="C2" s="551"/>
      <c r="D2" s="551"/>
      <c r="E2" s="551"/>
    </row>
    <row r="3" spans="1:6" s="65" customFormat="1" ht="36" customHeight="1" x14ac:dyDescent="0.25">
      <c r="A3" s="483" t="s">
        <v>479</v>
      </c>
      <c r="B3" s="484" t="s">
        <v>380</v>
      </c>
      <c r="C3" s="605" t="s">
        <v>381</v>
      </c>
      <c r="D3" s="605"/>
      <c r="E3" s="582" t="s">
        <v>481</v>
      </c>
    </row>
    <row r="4" spans="1:6" ht="108" customHeight="1" x14ac:dyDescent="0.2">
      <c r="A4" s="483"/>
      <c r="B4" s="484"/>
      <c r="C4" s="212" t="s">
        <v>382</v>
      </c>
      <c r="D4" s="212" t="s">
        <v>383</v>
      </c>
      <c r="E4" s="582"/>
    </row>
    <row r="5" spans="1:6" ht="36" customHeight="1" x14ac:dyDescent="0.2">
      <c r="A5" s="483"/>
      <c r="B5" s="533" t="s">
        <v>379</v>
      </c>
      <c r="C5" s="533"/>
      <c r="D5" s="533"/>
      <c r="E5" s="582"/>
    </row>
    <row r="6" spans="1:6" x14ac:dyDescent="0.2">
      <c r="A6" s="60" t="s">
        <v>10</v>
      </c>
      <c r="B6" s="102">
        <v>158.30000000000001</v>
      </c>
      <c r="C6" s="98">
        <v>80.099999999999994</v>
      </c>
      <c r="D6" s="102">
        <v>55.4</v>
      </c>
      <c r="E6" s="275" t="s">
        <v>11</v>
      </c>
    </row>
    <row r="7" spans="1:6" x14ac:dyDescent="0.2">
      <c r="A7" s="149" t="s">
        <v>76</v>
      </c>
      <c r="B7" s="91">
        <v>110.1</v>
      </c>
      <c r="C7" s="12">
        <v>47.4</v>
      </c>
      <c r="D7" s="91">
        <v>11.1</v>
      </c>
      <c r="E7" s="276" t="s">
        <v>87</v>
      </c>
    </row>
    <row r="8" spans="1:6" x14ac:dyDescent="0.2">
      <c r="A8" s="149" t="s">
        <v>77</v>
      </c>
      <c r="B8" s="91">
        <v>241.9</v>
      </c>
      <c r="C8" s="12">
        <v>85.6</v>
      </c>
      <c r="D8" s="91">
        <v>21.8</v>
      </c>
      <c r="E8" s="276" t="s">
        <v>88</v>
      </c>
    </row>
    <row r="9" spans="1:6" x14ac:dyDescent="0.2">
      <c r="A9" s="365" t="s">
        <v>99</v>
      </c>
      <c r="B9" s="91">
        <v>242.5</v>
      </c>
      <c r="C9" s="12">
        <v>85.5</v>
      </c>
      <c r="D9" s="12">
        <v>21.5</v>
      </c>
      <c r="E9" s="366" t="s">
        <v>166</v>
      </c>
    </row>
    <row r="10" spans="1:6" x14ac:dyDescent="0.2">
      <c r="A10" s="149" t="s">
        <v>78</v>
      </c>
      <c r="B10" s="91">
        <v>125.1</v>
      </c>
      <c r="C10" s="12">
        <v>49.1</v>
      </c>
      <c r="D10" s="12">
        <v>22</v>
      </c>
      <c r="E10" s="276" t="s">
        <v>89</v>
      </c>
    </row>
    <row r="11" spans="1:6" ht="14.25" x14ac:dyDescent="0.2">
      <c r="A11" s="149" t="s">
        <v>174</v>
      </c>
      <c r="B11" s="91">
        <v>138.9</v>
      </c>
      <c r="C11" s="12">
        <v>79.099999999999994</v>
      </c>
      <c r="D11" s="12">
        <v>63.8</v>
      </c>
      <c r="E11" s="276" t="s">
        <v>362</v>
      </c>
    </row>
    <row r="12" spans="1:6" x14ac:dyDescent="0.2">
      <c r="A12" s="59" t="s">
        <v>98</v>
      </c>
      <c r="B12" s="12"/>
      <c r="C12" s="12"/>
      <c r="D12" s="12"/>
      <c r="E12" s="278" t="s">
        <v>476</v>
      </c>
    </row>
    <row r="13" spans="1:6" x14ac:dyDescent="0.2">
      <c r="A13" s="148" t="s">
        <v>93</v>
      </c>
      <c r="B13" s="91">
        <v>152</v>
      </c>
      <c r="C13" s="12">
        <v>112.2</v>
      </c>
      <c r="D13" s="91">
        <v>9</v>
      </c>
      <c r="E13" s="279" t="s">
        <v>168</v>
      </c>
    </row>
    <row r="14" spans="1:6" x14ac:dyDescent="0.2">
      <c r="A14" s="148" t="s">
        <v>94</v>
      </c>
      <c r="B14" s="91">
        <v>378.1</v>
      </c>
      <c r="C14" s="12">
        <v>78.7</v>
      </c>
      <c r="D14" s="178">
        <v>5.3</v>
      </c>
      <c r="E14" s="279" t="s">
        <v>169</v>
      </c>
    </row>
    <row r="15" spans="1:6" x14ac:dyDescent="0.2">
      <c r="A15" s="148" t="s">
        <v>95</v>
      </c>
      <c r="B15" s="91">
        <v>161</v>
      </c>
      <c r="C15" s="12">
        <v>78</v>
      </c>
      <c r="D15" s="91">
        <v>74.900000000000006</v>
      </c>
      <c r="E15" s="279" t="s">
        <v>170</v>
      </c>
    </row>
    <row r="16" spans="1:6" ht="25.5" x14ac:dyDescent="0.2">
      <c r="A16" s="47" t="s">
        <v>96</v>
      </c>
      <c r="B16" s="91">
        <v>154.6</v>
      </c>
      <c r="C16" s="12">
        <v>75.7</v>
      </c>
      <c r="D16" s="91">
        <v>81.8</v>
      </c>
      <c r="E16" s="277" t="s">
        <v>167</v>
      </c>
    </row>
    <row r="17" spans="1:5" x14ac:dyDescent="0.2">
      <c r="A17" s="148" t="s">
        <v>97</v>
      </c>
      <c r="B17" s="12">
        <v>211.2</v>
      </c>
      <c r="C17" s="12">
        <v>60.7</v>
      </c>
      <c r="D17" s="12">
        <v>83.1</v>
      </c>
      <c r="E17" s="279" t="s">
        <v>171</v>
      </c>
    </row>
    <row r="18" spans="1:5" ht="25.5" x14ac:dyDescent="0.2">
      <c r="A18" s="66" t="s">
        <v>474</v>
      </c>
      <c r="B18" s="91">
        <v>125.9</v>
      </c>
      <c r="C18" s="12">
        <v>69.8</v>
      </c>
      <c r="D18" s="12">
        <v>84.5</v>
      </c>
      <c r="E18" s="275" t="s">
        <v>475</v>
      </c>
    </row>
    <row r="19" spans="1:5" x14ac:dyDescent="0.2">
      <c r="A19" s="148" t="s">
        <v>79</v>
      </c>
      <c r="B19" s="12">
        <v>134.9</v>
      </c>
      <c r="C19" s="12">
        <v>73</v>
      </c>
      <c r="D19" s="12">
        <v>113.5</v>
      </c>
      <c r="E19" s="279" t="s">
        <v>80</v>
      </c>
    </row>
    <row r="20" spans="1:5" x14ac:dyDescent="0.2">
      <c r="A20" s="148" t="s">
        <v>81</v>
      </c>
      <c r="B20" s="91">
        <v>149.30000000000001</v>
      </c>
      <c r="C20" s="12">
        <v>65.8</v>
      </c>
      <c r="D20" s="91">
        <v>82.8</v>
      </c>
      <c r="E20" s="279" t="s">
        <v>90</v>
      </c>
    </row>
    <row r="21" spans="1:5" x14ac:dyDescent="0.2">
      <c r="A21" s="47" t="s">
        <v>82</v>
      </c>
      <c r="B21" s="91">
        <v>114.2</v>
      </c>
      <c r="C21" s="12">
        <v>53.6</v>
      </c>
      <c r="D21" s="91">
        <v>89.6</v>
      </c>
      <c r="E21" s="277" t="s">
        <v>83</v>
      </c>
    </row>
    <row r="22" spans="1:5" x14ac:dyDescent="0.2">
      <c r="A22" s="148" t="s">
        <v>227</v>
      </c>
      <c r="B22" s="12">
        <v>109.8</v>
      </c>
      <c r="C22" s="12">
        <v>66.5</v>
      </c>
      <c r="D22" s="12">
        <v>85.9</v>
      </c>
      <c r="E22" s="279" t="s">
        <v>84</v>
      </c>
    </row>
    <row r="23" spans="1:5" x14ac:dyDescent="0.2">
      <c r="A23" s="148" t="s">
        <v>85</v>
      </c>
      <c r="B23" s="12">
        <v>196.6</v>
      </c>
      <c r="C23" s="12">
        <v>103.6</v>
      </c>
      <c r="D23" s="12">
        <v>35</v>
      </c>
      <c r="E23" s="279" t="s">
        <v>484</v>
      </c>
    </row>
    <row r="24" spans="1:5" x14ac:dyDescent="0.2">
      <c r="A24" s="41"/>
    </row>
    <row r="25" spans="1:5" x14ac:dyDescent="0.2">
      <c r="A25" s="552" t="s">
        <v>92</v>
      </c>
      <c r="B25" s="552"/>
      <c r="C25" s="552"/>
      <c r="D25" s="552"/>
    </row>
    <row r="26" spans="1:5" x14ac:dyDescent="0.2">
      <c r="A26" s="553" t="s">
        <v>91</v>
      </c>
      <c r="B26" s="553"/>
      <c r="C26" s="553"/>
      <c r="D26" s="553"/>
    </row>
    <row r="27" spans="1:5" x14ac:dyDescent="0.2">
      <c r="A27" s="49"/>
      <c r="B27" s="92"/>
      <c r="C27" s="92"/>
      <c r="D27" s="92"/>
    </row>
    <row r="28" spans="1:5" x14ac:dyDescent="0.2">
      <c r="A28" s="151"/>
    </row>
  </sheetData>
  <mergeCells count="9">
    <mergeCell ref="A25:D25"/>
    <mergeCell ref="A26:D26"/>
    <mergeCell ref="A1:E1"/>
    <mergeCell ref="A2:E2"/>
    <mergeCell ref="A3:A5"/>
    <mergeCell ref="B3:B4"/>
    <mergeCell ref="C3:D3"/>
    <mergeCell ref="E3:E5"/>
    <mergeCell ref="B5:D5"/>
  </mergeCells>
  <hyperlinks>
    <hyperlink ref="F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26"/>
  <sheetViews>
    <sheetView workbookViewId="0">
      <pane ySplit="5" topLeftCell="A6" activePane="bottomLeft" state="frozen"/>
      <selection activeCell="H1" sqref="H1"/>
      <selection pane="bottomLeft" activeCell="I1" sqref="I1"/>
    </sheetView>
  </sheetViews>
  <sheetFormatPr defaultRowHeight="12.75" x14ac:dyDescent="0.2"/>
  <cols>
    <col min="1" max="1" width="45.7109375" style="90" customWidth="1"/>
    <col min="2" max="7" width="12.7109375" style="90" customWidth="1"/>
    <col min="8" max="8" width="45.7109375" style="90" customWidth="1"/>
    <col min="9" max="9" width="9.140625" style="90"/>
    <col min="10" max="12" width="0" style="90" hidden="1" customWidth="1"/>
    <col min="13" max="13" width="9.140625" style="90"/>
    <col min="14" max="14" width="9.140625" style="57"/>
    <col min="15" max="16384" width="9.140625" style="90"/>
  </cols>
  <sheetData>
    <row r="1" spans="1:14" ht="24.95" customHeight="1" x14ac:dyDescent="0.2">
      <c r="A1" s="480" t="s">
        <v>621</v>
      </c>
      <c r="B1" s="480"/>
      <c r="C1" s="480"/>
      <c r="D1" s="480"/>
      <c r="E1" s="480"/>
      <c r="F1" s="480"/>
      <c r="G1" s="480"/>
      <c r="H1" s="480"/>
      <c r="I1" s="72" t="s">
        <v>7</v>
      </c>
    </row>
    <row r="2" spans="1:14" x14ac:dyDescent="0.2">
      <c r="A2" s="551" t="s">
        <v>543</v>
      </c>
      <c r="B2" s="551"/>
      <c r="C2" s="551"/>
      <c r="D2" s="551"/>
      <c r="E2" s="551"/>
      <c r="F2" s="551"/>
      <c r="G2" s="551"/>
      <c r="H2" s="551"/>
    </row>
    <row r="3" spans="1:14" ht="53.25" customHeight="1" x14ac:dyDescent="0.2">
      <c r="A3" s="505" t="s">
        <v>479</v>
      </c>
      <c r="B3" s="485" t="s">
        <v>384</v>
      </c>
      <c r="C3" s="483"/>
      <c r="D3" s="484" t="s">
        <v>350</v>
      </c>
      <c r="E3" s="484"/>
      <c r="F3" s="484" t="s">
        <v>527</v>
      </c>
      <c r="G3" s="484"/>
      <c r="H3" s="576" t="s">
        <v>481</v>
      </c>
      <c r="N3" s="90"/>
    </row>
    <row r="4" spans="1:14" ht="48.75" customHeight="1" x14ac:dyDescent="0.2">
      <c r="A4" s="506"/>
      <c r="B4" s="212" t="s">
        <v>268</v>
      </c>
      <c r="C4" s="212" t="s">
        <v>349</v>
      </c>
      <c r="D4" s="212" t="s">
        <v>348</v>
      </c>
      <c r="E4" s="212" t="s">
        <v>349</v>
      </c>
      <c r="F4" s="212" t="s">
        <v>348</v>
      </c>
      <c r="G4" s="212" t="s">
        <v>349</v>
      </c>
      <c r="H4" s="577"/>
      <c r="N4" s="90"/>
    </row>
    <row r="5" spans="1:14" ht="30" customHeight="1" x14ac:dyDescent="0.2">
      <c r="A5" s="507"/>
      <c r="B5" s="484" t="s">
        <v>344</v>
      </c>
      <c r="C5" s="484"/>
      <c r="D5" s="484"/>
      <c r="E5" s="484"/>
      <c r="F5" s="484"/>
      <c r="G5" s="484"/>
      <c r="H5" s="578"/>
      <c r="N5" s="90"/>
    </row>
    <row r="6" spans="1:14" x14ac:dyDescent="0.2">
      <c r="A6" s="60" t="s">
        <v>10</v>
      </c>
      <c r="B6" s="8">
        <v>150782</v>
      </c>
      <c r="C6" s="8">
        <v>53970</v>
      </c>
      <c r="D6" s="8">
        <v>77335</v>
      </c>
      <c r="E6" s="8">
        <v>32943</v>
      </c>
      <c r="F6" s="74">
        <v>73447</v>
      </c>
      <c r="G6" s="8">
        <v>21027</v>
      </c>
      <c r="H6" s="275" t="s">
        <v>11</v>
      </c>
      <c r="J6" s="90">
        <f>B6-D6</f>
        <v>73447</v>
      </c>
      <c r="K6" s="90">
        <f>C6-E6</f>
        <v>21027</v>
      </c>
      <c r="N6" s="90"/>
    </row>
    <row r="7" spans="1:14" x14ac:dyDescent="0.2">
      <c r="A7" s="215" t="s">
        <v>76</v>
      </c>
      <c r="B7" s="6">
        <v>192</v>
      </c>
      <c r="C7" s="6">
        <v>113</v>
      </c>
      <c r="D7" s="135">
        <v>32</v>
      </c>
      <c r="E7" s="135" t="s">
        <v>72</v>
      </c>
      <c r="F7" s="147">
        <v>160</v>
      </c>
      <c r="G7" s="135" t="s">
        <v>72</v>
      </c>
      <c r="H7" s="276" t="s">
        <v>87</v>
      </c>
      <c r="J7" s="90">
        <f t="shared" ref="J7:J23" si="0">B7-D7</f>
        <v>160</v>
      </c>
      <c r="K7" s="90" t="e">
        <f t="shared" ref="K7:K23" si="1">C7-E7</f>
        <v>#VALUE!</v>
      </c>
      <c r="N7" s="90"/>
    </row>
    <row r="8" spans="1:14" x14ac:dyDescent="0.2">
      <c r="A8" s="215" t="s">
        <v>77</v>
      </c>
      <c r="B8" s="6">
        <v>23185</v>
      </c>
      <c r="C8" s="6">
        <v>4929</v>
      </c>
      <c r="D8" s="135">
        <v>1366</v>
      </c>
      <c r="E8" s="135">
        <v>328</v>
      </c>
      <c r="F8" s="147">
        <v>21819</v>
      </c>
      <c r="G8" s="135">
        <v>4601</v>
      </c>
      <c r="H8" s="276" t="s">
        <v>88</v>
      </c>
      <c r="J8" s="90">
        <f t="shared" si="0"/>
        <v>21819</v>
      </c>
      <c r="K8" s="90">
        <f t="shared" si="1"/>
        <v>4601</v>
      </c>
      <c r="N8" s="90"/>
    </row>
    <row r="9" spans="1:14" x14ac:dyDescent="0.2">
      <c r="A9" s="365" t="s">
        <v>99</v>
      </c>
      <c r="B9" s="6">
        <v>22703</v>
      </c>
      <c r="C9" s="6">
        <v>4814</v>
      </c>
      <c r="D9" s="135">
        <v>1284</v>
      </c>
      <c r="E9" s="135">
        <v>308</v>
      </c>
      <c r="F9" s="147">
        <v>21419</v>
      </c>
      <c r="G9" s="135">
        <v>4506</v>
      </c>
      <c r="H9" s="366" t="s">
        <v>166</v>
      </c>
      <c r="J9" s="90">
        <f t="shared" si="0"/>
        <v>21419</v>
      </c>
      <c r="K9" s="90">
        <f t="shared" si="1"/>
        <v>4506</v>
      </c>
      <c r="N9" s="90"/>
    </row>
    <row r="10" spans="1:14" x14ac:dyDescent="0.2">
      <c r="A10" s="215" t="s">
        <v>78</v>
      </c>
      <c r="B10" s="6">
        <v>893</v>
      </c>
      <c r="C10" s="6">
        <v>151</v>
      </c>
      <c r="D10" s="135">
        <v>41</v>
      </c>
      <c r="E10" s="135" t="s">
        <v>72</v>
      </c>
      <c r="F10" s="147">
        <v>852</v>
      </c>
      <c r="G10" s="135" t="s">
        <v>72</v>
      </c>
      <c r="H10" s="276" t="s">
        <v>89</v>
      </c>
      <c r="J10" s="90">
        <f t="shared" si="0"/>
        <v>852</v>
      </c>
      <c r="K10" s="90" t="e">
        <f t="shared" si="1"/>
        <v>#VALUE!</v>
      </c>
      <c r="N10" s="90"/>
    </row>
    <row r="11" spans="1:14" ht="14.25" x14ac:dyDescent="0.2">
      <c r="A11" s="215" t="s">
        <v>172</v>
      </c>
      <c r="B11" s="6">
        <v>126512</v>
      </c>
      <c r="C11" s="6">
        <v>48777</v>
      </c>
      <c r="D11" s="135">
        <v>75896</v>
      </c>
      <c r="E11" s="135">
        <v>32603</v>
      </c>
      <c r="F11" s="147">
        <v>50616</v>
      </c>
      <c r="G11" s="135">
        <v>16174</v>
      </c>
      <c r="H11" s="276" t="s">
        <v>362</v>
      </c>
      <c r="J11" s="90">
        <f t="shared" si="0"/>
        <v>50616</v>
      </c>
      <c r="K11" s="90">
        <f t="shared" si="1"/>
        <v>16174</v>
      </c>
      <c r="N11" s="90"/>
    </row>
    <row r="12" spans="1:14" x14ac:dyDescent="0.2">
      <c r="A12" s="59" t="s">
        <v>98</v>
      </c>
      <c r="B12" s="6"/>
      <c r="C12" s="6"/>
      <c r="D12" s="135"/>
      <c r="E12" s="135"/>
      <c r="F12" s="147"/>
      <c r="G12" s="135"/>
      <c r="H12" s="278" t="s">
        <v>476</v>
      </c>
      <c r="J12" s="90">
        <f t="shared" si="0"/>
        <v>0</v>
      </c>
      <c r="K12" s="90">
        <f t="shared" si="1"/>
        <v>0</v>
      </c>
      <c r="N12" s="90"/>
    </row>
    <row r="13" spans="1:14" x14ac:dyDescent="0.2">
      <c r="A13" s="197" t="s">
        <v>93</v>
      </c>
      <c r="B13" s="6">
        <v>19864</v>
      </c>
      <c r="C13" s="6">
        <v>3277</v>
      </c>
      <c r="D13" s="135">
        <v>497</v>
      </c>
      <c r="E13" s="135">
        <v>76</v>
      </c>
      <c r="F13" s="147">
        <v>19367</v>
      </c>
      <c r="G13" s="135">
        <v>3201</v>
      </c>
      <c r="H13" s="279" t="s">
        <v>168</v>
      </c>
      <c r="J13" s="90">
        <f t="shared" si="0"/>
        <v>19367</v>
      </c>
      <c r="K13" s="90">
        <f t="shared" si="1"/>
        <v>3201</v>
      </c>
      <c r="N13" s="90"/>
    </row>
    <row r="14" spans="1:14" x14ac:dyDescent="0.2">
      <c r="A14" s="197" t="s">
        <v>94</v>
      </c>
      <c r="B14" s="6">
        <v>1952</v>
      </c>
      <c r="C14" s="6">
        <v>224</v>
      </c>
      <c r="D14" s="135">
        <v>75</v>
      </c>
      <c r="E14" s="135">
        <v>25</v>
      </c>
      <c r="F14" s="147">
        <v>1877</v>
      </c>
      <c r="G14" s="135">
        <v>199</v>
      </c>
      <c r="H14" s="279" t="s">
        <v>169</v>
      </c>
      <c r="J14" s="90">
        <f t="shared" si="0"/>
        <v>1877</v>
      </c>
      <c r="K14" s="90">
        <f t="shared" si="1"/>
        <v>199</v>
      </c>
      <c r="N14" s="90"/>
    </row>
    <row r="15" spans="1:14" x14ac:dyDescent="0.2">
      <c r="A15" s="197" t="s">
        <v>95</v>
      </c>
      <c r="B15" s="6">
        <v>24213</v>
      </c>
      <c r="C15" s="6">
        <v>9553</v>
      </c>
      <c r="D15" s="135">
        <v>10525</v>
      </c>
      <c r="E15" s="135">
        <v>4375</v>
      </c>
      <c r="F15" s="147">
        <v>13688</v>
      </c>
      <c r="G15" s="135">
        <v>5178</v>
      </c>
      <c r="H15" s="279" t="s">
        <v>170</v>
      </c>
      <c r="J15" s="90">
        <f t="shared" si="0"/>
        <v>13688</v>
      </c>
      <c r="K15" s="90">
        <f t="shared" si="1"/>
        <v>5178</v>
      </c>
      <c r="N15" s="90"/>
    </row>
    <row r="16" spans="1:14" x14ac:dyDescent="0.2">
      <c r="A16" s="47" t="s">
        <v>96</v>
      </c>
      <c r="B16" s="6">
        <v>21066</v>
      </c>
      <c r="C16" s="6">
        <v>8813</v>
      </c>
      <c r="D16" s="135">
        <v>10209</v>
      </c>
      <c r="E16" s="135">
        <v>4291</v>
      </c>
      <c r="F16" s="147">
        <v>10857</v>
      </c>
      <c r="G16" s="135">
        <v>4522</v>
      </c>
      <c r="H16" s="277" t="s">
        <v>167</v>
      </c>
      <c r="J16" s="90">
        <f t="shared" si="0"/>
        <v>10857</v>
      </c>
      <c r="K16" s="90">
        <f t="shared" si="1"/>
        <v>4522</v>
      </c>
      <c r="N16" s="90"/>
    </row>
    <row r="17" spans="1:14" x14ac:dyDescent="0.2">
      <c r="A17" s="197" t="s">
        <v>97</v>
      </c>
      <c r="B17" s="6">
        <v>601</v>
      </c>
      <c r="C17" s="6">
        <v>347</v>
      </c>
      <c r="D17" s="135">
        <v>280</v>
      </c>
      <c r="E17" s="135">
        <v>136</v>
      </c>
      <c r="F17" s="147">
        <v>321</v>
      </c>
      <c r="G17" s="135">
        <v>211</v>
      </c>
      <c r="H17" s="279" t="s">
        <v>171</v>
      </c>
      <c r="J17" s="90">
        <f t="shared" si="0"/>
        <v>321</v>
      </c>
      <c r="K17" s="90">
        <f t="shared" si="1"/>
        <v>211</v>
      </c>
      <c r="N17" s="90"/>
    </row>
    <row r="18" spans="1:14" ht="25.5" x14ac:dyDescent="0.2">
      <c r="A18" s="66" t="s">
        <v>474</v>
      </c>
      <c r="B18" s="6">
        <v>95206</v>
      </c>
      <c r="C18" s="6">
        <v>41993</v>
      </c>
      <c r="D18" s="135">
        <v>73746</v>
      </c>
      <c r="E18" s="135">
        <v>31924</v>
      </c>
      <c r="F18" s="147">
        <v>21460</v>
      </c>
      <c r="G18" s="135">
        <v>10069</v>
      </c>
      <c r="H18" s="275" t="s">
        <v>475</v>
      </c>
      <c r="J18" s="90">
        <f t="shared" si="0"/>
        <v>21460</v>
      </c>
      <c r="K18" s="90">
        <f t="shared" si="1"/>
        <v>10069</v>
      </c>
      <c r="N18" s="90"/>
    </row>
    <row r="19" spans="1:14" x14ac:dyDescent="0.2">
      <c r="A19" s="197" t="s">
        <v>79</v>
      </c>
      <c r="B19" s="6">
        <v>5941</v>
      </c>
      <c r="C19" s="6">
        <v>2639</v>
      </c>
      <c r="D19" s="135">
        <v>4593</v>
      </c>
      <c r="E19" s="135">
        <v>1977</v>
      </c>
      <c r="F19" s="147">
        <v>1348</v>
      </c>
      <c r="G19" s="135">
        <v>662</v>
      </c>
      <c r="H19" s="279" t="s">
        <v>80</v>
      </c>
      <c r="J19" s="90">
        <f t="shared" si="0"/>
        <v>1348</v>
      </c>
      <c r="K19" s="90">
        <f t="shared" si="1"/>
        <v>662</v>
      </c>
      <c r="N19" s="90"/>
    </row>
    <row r="20" spans="1:14" x14ac:dyDescent="0.2">
      <c r="A20" s="197" t="s">
        <v>81</v>
      </c>
      <c r="B20" s="6">
        <v>9795</v>
      </c>
      <c r="C20" s="6">
        <v>3966</v>
      </c>
      <c r="D20" s="6">
        <v>4665</v>
      </c>
      <c r="E20" s="6">
        <v>1953</v>
      </c>
      <c r="F20" s="55">
        <v>5130</v>
      </c>
      <c r="G20" s="6">
        <v>2013</v>
      </c>
      <c r="H20" s="279" t="s">
        <v>90</v>
      </c>
      <c r="J20" s="90">
        <f t="shared" si="0"/>
        <v>5130</v>
      </c>
      <c r="K20" s="90">
        <f t="shared" si="1"/>
        <v>2013</v>
      </c>
      <c r="N20" s="90"/>
    </row>
    <row r="21" spans="1:14" x14ac:dyDescent="0.2">
      <c r="A21" s="47" t="s">
        <v>82</v>
      </c>
      <c r="B21" s="6">
        <v>1614</v>
      </c>
      <c r="C21" s="6">
        <v>788</v>
      </c>
      <c r="D21" s="6">
        <v>977</v>
      </c>
      <c r="E21" s="6">
        <v>453</v>
      </c>
      <c r="F21" s="55">
        <v>637</v>
      </c>
      <c r="G21" s="6">
        <v>335</v>
      </c>
      <c r="H21" s="277" t="s">
        <v>83</v>
      </c>
      <c r="J21" s="90">
        <f t="shared" si="0"/>
        <v>637</v>
      </c>
      <c r="K21" s="90">
        <f t="shared" si="1"/>
        <v>335</v>
      </c>
      <c r="N21" s="90"/>
    </row>
    <row r="22" spans="1:14" x14ac:dyDescent="0.2">
      <c r="A22" s="197" t="s">
        <v>227</v>
      </c>
      <c r="B22" s="6">
        <v>73984</v>
      </c>
      <c r="C22" s="6">
        <v>33078</v>
      </c>
      <c r="D22" s="6">
        <v>63431</v>
      </c>
      <c r="E22" s="6">
        <v>27565</v>
      </c>
      <c r="F22" s="55">
        <v>10553</v>
      </c>
      <c r="G22" s="6">
        <v>5513</v>
      </c>
      <c r="H22" s="279" t="s">
        <v>84</v>
      </c>
      <c r="J22" s="90">
        <f t="shared" si="0"/>
        <v>10553</v>
      </c>
      <c r="K22" s="90">
        <f t="shared" si="1"/>
        <v>5513</v>
      </c>
      <c r="N22" s="90"/>
    </row>
    <row r="23" spans="1:14" x14ac:dyDescent="0.2">
      <c r="A23" s="197" t="s">
        <v>85</v>
      </c>
      <c r="B23" s="6">
        <v>5486</v>
      </c>
      <c r="C23" s="6">
        <v>2310</v>
      </c>
      <c r="D23" s="6">
        <v>1057</v>
      </c>
      <c r="E23" s="6">
        <v>429</v>
      </c>
      <c r="F23" s="55">
        <v>4429</v>
      </c>
      <c r="G23" s="6">
        <v>1881</v>
      </c>
      <c r="H23" s="279" t="s">
        <v>484</v>
      </c>
      <c r="J23" s="90">
        <f t="shared" si="0"/>
        <v>4429</v>
      </c>
      <c r="K23" s="90">
        <f t="shared" si="1"/>
        <v>1881</v>
      </c>
      <c r="N23" s="90"/>
    </row>
    <row r="24" spans="1:14" x14ac:dyDescent="0.2">
      <c r="H24" s="57"/>
      <c r="N24" s="90"/>
    </row>
    <row r="25" spans="1:14" x14ac:dyDescent="0.2">
      <c r="A25" s="606" t="s">
        <v>92</v>
      </c>
      <c r="B25" s="606"/>
      <c r="C25" s="606"/>
      <c r="D25" s="606"/>
      <c r="E25" s="606"/>
      <c r="F25" s="606"/>
      <c r="G25" s="606"/>
      <c r="H25" s="606"/>
      <c r="N25" s="90"/>
    </row>
    <row r="26" spans="1:14" x14ac:dyDescent="0.2">
      <c r="A26" s="553" t="s">
        <v>91</v>
      </c>
      <c r="B26" s="553"/>
      <c r="C26" s="553"/>
      <c r="D26" s="553"/>
      <c r="E26" s="553"/>
      <c r="F26" s="553"/>
      <c r="G26" s="553"/>
      <c r="H26" s="553"/>
      <c r="N26" s="90"/>
    </row>
  </sheetData>
  <mergeCells count="10">
    <mergeCell ref="A25:H25"/>
    <mergeCell ref="A26:H26"/>
    <mergeCell ref="A1:H1"/>
    <mergeCell ref="A2:H2"/>
    <mergeCell ref="F3:G3"/>
    <mergeCell ref="B5:G5"/>
    <mergeCell ref="D3:E3"/>
    <mergeCell ref="B3:C3"/>
    <mergeCell ref="A3:A5"/>
    <mergeCell ref="H3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27"/>
  <sheetViews>
    <sheetView workbookViewId="0">
      <pane ySplit="5" topLeftCell="A6" activePane="bottomLeft" state="frozen"/>
      <selection activeCell="H1" sqref="H1"/>
      <selection pane="bottomLeft" activeCell="F1" sqref="F1"/>
    </sheetView>
  </sheetViews>
  <sheetFormatPr defaultRowHeight="12.75" x14ac:dyDescent="0.2"/>
  <cols>
    <col min="1" max="1" width="25.7109375" style="51" customWidth="1"/>
    <col min="2" max="5" width="17.85546875" style="51" customWidth="1"/>
    <col min="6" max="6" width="10.28515625" style="51" bestFit="1" customWidth="1"/>
    <col min="7" max="7" width="10.5703125" style="51" bestFit="1" customWidth="1"/>
    <col min="8" max="9" width="9.140625" style="51"/>
    <col min="10" max="10" width="9.28515625" style="51" bestFit="1" customWidth="1"/>
    <col min="11" max="12" width="10.42578125" style="51" bestFit="1" customWidth="1"/>
    <col min="13" max="13" width="9.42578125" style="51" bestFit="1" customWidth="1"/>
    <col min="14" max="16384" width="9.140625" style="51"/>
  </cols>
  <sheetData>
    <row r="1" spans="1:8" ht="24.75" customHeight="1" x14ac:dyDescent="0.2">
      <c r="A1" s="518" t="s">
        <v>556</v>
      </c>
      <c r="B1" s="518"/>
      <c r="C1" s="518"/>
      <c r="D1" s="518"/>
      <c r="E1" s="518"/>
      <c r="F1" s="72" t="s">
        <v>7</v>
      </c>
      <c r="G1" s="351"/>
    </row>
    <row r="2" spans="1:8" s="90" customFormat="1" x14ac:dyDescent="0.2">
      <c r="A2" s="520" t="s">
        <v>545</v>
      </c>
      <c r="B2" s="520"/>
      <c r="C2" s="520"/>
      <c r="D2" s="520"/>
      <c r="E2" s="520"/>
      <c r="F2" s="351"/>
      <c r="G2" s="351"/>
    </row>
    <row r="3" spans="1:8" ht="33.75" customHeight="1" x14ac:dyDescent="0.2">
      <c r="A3" s="505" t="s">
        <v>385</v>
      </c>
      <c r="B3" s="508" t="s">
        <v>267</v>
      </c>
      <c r="C3" s="485" t="s">
        <v>360</v>
      </c>
      <c r="D3" s="486"/>
      <c r="E3" s="486"/>
      <c r="F3" s="90"/>
    </row>
    <row r="4" spans="1:8" ht="25.5" x14ac:dyDescent="0.2">
      <c r="A4" s="506"/>
      <c r="B4" s="509"/>
      <c r="C4" s="212" t="s">
        <v>348</v>
      </c>
      <c r="D4" s="212" t="s">
        <v>361</v>
      </c>
      <c r="E4" s="213" t="s">
        <v>271</v>
      </c>
      <c r="F4" s="90"/>
    </row>
    <row r="5" spans="1:8" ht="19.5" customHeight="1" x14ac:dyDescent="0.2">
      <c r="A5" s="507"/>
      <c r="B5" s="510"/>
      <c r="C5" s="485" t="s">
        <v>386</v>
      </c>
      <c r="D5" s="486"/>
      <c r="E5" s="486"/>
      <c r="F5" s="90"/>
    </row>
    <row r="6" spans="1:8" x14ac:dyDescent="0.2">
      <c r="A6" s="66" t="s">
        <v>546</v>
      </c>
      <c r="B6" s="8">
        <v>5779</v>
      </c>
      <c r="C6" s="8">
        <v>25647791.600000001</v>
      </c>
      <c r="D6" s="17">
        <v>20390747.399999999</v>
      </c>
      <c r="E6" s="18">
        <v>5257044.2</v>
      </c>
      <c r="F6" s="90"/>
      <c r="G6" s="92"/>
      <c r="H6" s="92"/>
    </row>
    <row r="7" spans="1:8" x14ac:dyDescent="0.2">
      <c r="A7" s="133" t="s">
        <v>101</v>
      </c>
      <c r="B7" s="6">
        <v>437</v>
      </c>
      <c r="C7" s="6">
        <v>1914365.8</v>
      </c>
      <c r="D7" s="21">
        <v>1585865.2</v>
      </c>
      <c r="E7" s="13">
        <v>328500.59999999998</v>
      </c>
      <c r="F7" s="90"/>
      <c r="G7" s="92"/>
      <c r="H7" s="92"/>
    </row>
    <row r="8" spans="1:8" x14ac:dyDescent="0.2">
      <c r="A8" s="133" t="s">
        <v>102</v>
      </c>
      <c r="B8" s="6">
        <v>349</v>
      </c>
      <c r="C8" s="6">
        <v>606285</v>
      </c>
      <c r="D8" s="21">
        <v>455039</v>
      </c>
      <c r="E8" s="13">
        <v>151246</v>
      </c>
      <c r="F8" s="90"/>
      <c r="G8" s="92"/>
      <c r="H8" s="92"/>
    </row>
    <row r="9" spans="1:8" x14ac:dyDescent="0.2">
      <c r="A9" s="133" t="s">
        <v>103</v>
      </c>
      <c r="B9" s="6">
        <v>244</v>
      </c>
      <c r="C9" s="6">
        <v>806565.8</v>
      </c>
      <c r="D9" s="21">
        <v>631701.4</v>
      </c>
      <c r="E9" s="13">
        <v>174864.4</v>
      </c>
      <c r="F9" s="90"/>
      <c r="G9" s="92"/>
      <c r="H9" s="92"/>
    </row>
    <row r="10" spans="1:8" x14ac:dyDescent="0.2">
      <c r="A10" s="133" t="s">
        <v>104</v>
      </c>
      <c r="B10" s="6">
        <v>76</v>
      </c>
      <c r="C10" s="6">
        <v>222732.7</v>
      </c>
      <c r="D10" s="21">
        <v>139748</v>
      </c>
      <c r="E10" s="13">
        <v>82984.7</v>
      </c>
      <c r="F10" s="90"/>
      <c r="G10" s="92"/>
      <c r="H10" s="92"/>
    </row>
    <row r="11" spans="1:8" x14ac:dyDescent="0.2">
      <c r="A11" s="133" t="s">
        <v>105</v>
      </c>
      <c r="B11" s="6">
        <v>296</v>
      </c>
      <c r="C11" s="6">
        <v>1198810.2</v>
      </c>
      <c r="D11" s="21">
        <v>931881</v>
      </c>
      <c r="E11" s="13">
        <v>266929.2</v>
      </c>
      <c r="F11" s="90"/>
      <c r="G11" s="92"/>
      <c r="H11" s="92"/>
    </row>
    <row r="12" spans="1:8" x14ac:dyDescent="0.2">
      <c r="A12" s="133" t="s">
        <v>106</v>
      </c>
      <c r="B12" s="6">
        <v>578</v>
      </c>
      <c r="C12" s="6">
        <v>3692371.3</v>
      </c>
      <c r="D12" s="21">
        <v>2668491.9</v>
      </c>
      <c r="E12" s="13">
        <v>1023879.4</v>
      </c>
      <c r="F12" s="90"/>
      <c r="G12" s="92"/>
      <c r="H12" s="92"/>
    </row>
    <row r="13" spans="1:8" x14ac:dyDescent="0.2">
      <c r="A13" s="133" t="s">
        <v>107</v>
      </c>
      <c r="B13" s="6">
        <v>1404</v>
      </c>
      <c r="C13" s="6">
        <v>9497770.6999999993</v>
      </c>
      <c r="D13" s="21">
        <v>7854434.7000000002</v>
      </c>
      <c r="E13" s="13">
        <v>1643336</v>
      </c>
      <c r="F13" s="90"/>
      <c r="G13" s="92"/>
      <c r="H13" s="92"/>
    </row>
    <row r="14" spans="1:8" x14ac:dyDescent="0.2">
      <c r="A14" s="133" t="s">
        <v>108</v>
      </c>
      <c r="B14" s="6">
        <v>122</v>
      </c>
      <c r="C14" s="6">
        <v>274176.3</v>
      </c>
      <c r="D14" s="21">
        <v>166059.1</v>
      </c>
      <c r="E14" s="13">
        <v>108117.2</v>
      </c>
      <c r="F14" s="90"/>
      <c r="G14" s="92"/>
      <c r="H14" s="92"/>
    </row>
    <row r="15" spans="1:8" x14ac:dyDescent="0.2">
      <c r="A15" s="133" t="s">
        <v>109</v>
      </c>
      <c r="B15" s="6">
        <v>338</v>
      </c>
      <c r="C15" s="6">
        <v>916606.1</v>
      </c>
      <c r="D15" s="21">
        <v>664756.5</v>
      </c>
      <c r="E15" s="13">
        <v>251849.60000000001</v>
      </c>
      <c r="F15" s="90"/>
      <c r="G15" s="92"/>
      <c r="H15" s="92"/>
    </row>
    <row r="16" spans="1:8" x14ac:dyDescent="0.2">
      <c r="A16" s="133" t="s">
        <v>110</v>
      </c>
      <c r="B16" s="6">
        <v>133</v>
      </c>
      <c r="C16" s="6">
        <v>332949.2</v>
      </c>
      <c r="D16" s="21">
        <v>257935.3</v>
      </c>
      <c r="E16" s="13">
        <v>75013.899999999994</v>
      </c>
      <c r="G16" s="92"/>
      <c r="H16" s="92"/>
    </row>
    <row r="17" spans="1:8" x14ac:dyDescent="0.2">
      <c r="A17" s="133" t="s">
        <v>111</v>
      </c>
      <c r="B17" s="6">
        <v>340</v>
      </c>
      <c r="C17" s="6">
        <v>1748036.1</v>
      </c>
      <c r="D17" s="21">
        <v>1498654.4</v>
      </c>
      <c r="E17" s="13">
        <v>249381.7</v>
      </c>
      <c r="G17" s="92"/>
      <c r="H17" s="92"/>
    </row>
    <row r="18" spans="1:8" x14ac:dyDescent="0.2">
      <c r="A18" s="133" t="s">
        <v>112</v>
      </c>
      <c r="B18" s="6">
        <v>622</v>
      </c>
      <c r="C18" s="6">
        <v>1871197.4</v>
      </c>
      <c r="D18" s="21">
        <v>1472265.8</v>
      </c>
      <c r="E18" s="13">
        <v>398931.6</v>
      </c>
      <c r="G18" s="92"/>
      <c r="H18" s="92"/>
    </row>
    <row r="19" spans="1:8" x14ac:dyDescent="0.2">
      <c r="A19" s="133" t="s">
        <v>113</v>
      </c>
      <c r="B19" s="6">
        <v>113</v>
      </c>
      <c r="C19" s="6">
        <v>280699.8</v>
      </c>
      <c r="D19" s="21">
        <v>176210.1</v>
      </c>
      <c r="E19" s="13">
        <v>104489.7</v>
      </c>
      <c r="G19" s="92"/>
      <c r="H19" s="92"/>
    </row>
    <row r="20" spans="1:8" x14ac:dyDescent="0.2">
      <c r="A20" s="133" t="s">
        <v>114</v>
      </c>
      <c r="B20" s="6">
        <v>121</v>
      </c>
      <c r="C20" s="6">
        <v>303178.2</v>
      </c>
      <c r="D20" s="21">
        <v>254832.1</v>
      </c>
      <c r="E20" s="13">
        <v>48346.1</v>
      </c>
      <c r="G20" s="92"/>
      <c r="H20" s="92"/>
    </row>
    <row r="21" spans="1:8" x14ac:dyDescent="0.2">
      <c r="A21" s="133" t="s">
        <v>115</v>
      </c>
      <c r="B21" s="6">
        <v>502</v>
      </c>
      <c r="C21" s="6">
        <v>1552387.4</v>
      </c>
      <c r="D21" s="21">
        <v>1303139.2</v>
      </c>
      <c r="E21" s="13">
        <v>249248.2</v>
      </c>
      <c r="G21" s="92"/>
      <c r="H21" s="92"/>
    </row>
    <row r="22" spans="1:8" x14ac:dyDescent="0.2">
      <c r="A22" s="133" t="s">
        <v>116</v>
      </c>
      <c r="B22" s="6">
        <v>104</v>
      </c>
      <c r="C22" s="6">
        <v>429659.6</v>
      </c>
      <c r="D22" s="21">
        <v>329733.7</v>
      </c>
      <c r="E22" s="13">
        <v>99925.9</v>
      </c>
      <c r="G22" s="92"/>
      <c r="H22" s="92"/>
    </row>
    <row r="23" spans="1:8" s="90" customFormat="1" x14ac:dyDescent="0.2">
      <c r="A23" s="50"/>
    </row>
    <row r="24" spans="1:8" x14ac:dyDescent="0.2">
      <c r="A24" s="606" t="s">
        <v>265</v>
      </c>
      <c r="B24" s="606"/>
      <c r="C24" s="606"/>
      <c r="D24" s="606"/>
      <c r="E24" s="606"/>
    </row>
    <row r="25" spans="1:8" x14ac:dyDescent="0.2">
      <c r="A25" s="553" t="s">
        <v>210</v>
      </c>
      <c r="B25" s="553"/>
      <c r="C25" s="553"/>
      <c r="D25" s="553"/>
      <c r="E25" s="553"/>
    </row>
    <row r="26" spans="1:8" x14ac:dyDescent="0.2">
      <c r="B26" s="90"/>
      <c r="D26" s="90"/>
      <c r="E26" s="90"/>
    </row>
    <row r="27" spans="1:8" x14ac:dyDescent="0.2">
      <c r="D27" s="90"/>
      <c r="E27" s="90"/>
    </row>
  </sheetData>
  <mergeCells count="8">
    <mergeCell ref="A2:E2"/>
    <mergeCell ref="A24:E24"/>
    <mergeCell ref="A25:E25"/>
    <mergeCell ref="A1:E1"/>
    <mergeCell ref="A3:A5"/>
    <mergeCell ref="B3:B5"/>
    <mergeCell ref="C3:E3"/>
    <mergeCell ref="C5:E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"/>
  <sheetViews>
    <sheetView workbookViewId="0">
      <pane ySplit="4" topLeftCell="A5" activePane="bottomLeft" state="frozen"/>
      <selection activeCell="H1" sqref="H1"/>
      <selection pane="bottomLeft" activeCell="F1" sqref="F1"/>
    </sheetView>
  </sheetViews>
  <sheetFormatPr defaultRowHeight="15" x14ac:dyDescent="0.25"/>
  <cols>
    <col min="1" max="1" width="31.28515625" style="217" customWidth="1"/>
    <col min="2" max="2" width="12.5703125" style="217" customWidth="1"/>
    <col min="3" max="5" width="17" style="217" customWidth="1"/>
    <col min="6" max="6" width="12.5703125" style="217" customWidth="1"/>
    <col min="7" max="16384" width="9.140625" style="217"/>
  </cols>
  <sheetData>
    <row r="1" spans="1:6" ht="27.75" customHeight="1" x14ac:dyDescent="0.25">
      <c r="A1" s="608" t="s">
        <v>547</v>
      </c>
      <c r="B1" s="609"/>
      <c r="C1" s="609"/>
      <c r="D1" s="609"/>
      <c r="E1" s="609"/>
      <c r="F1" s="72" t="s">
        <v>7</v>
      </c>
    </row>
    <row r="2" spans="1:6" x14ac:dyDescent="0.25">
      <c r="A2" s="356" t="s">
        <v>548</v>
      </c>
      <c r="B2" s="352"/>
      <c r="C2" s="352"/>
      <c r="D2" s="352"/>
      <c r="E2" s="352"/>
      <c r="F2" s="90"/>
    </row>
    <row r="3" spans="1:6" ht="27" customHeight="1" x14ac:dyDescent="0.25">
      <c r="A3" s="483" t="s">
        <v>388</v>
      </c>
      <c r="B3" s="484" t="s">
        <v>286</v>
      </c>
      <c r="C3" s="484" t="s">
        <v>549</v>
      </c>
      <c r="D3" s="484"/>
      <c r="E3" s="484"/>
      <c r="F3" s="90"/>
    </row>
    <row r="4" spans="1:6" ht="38.25" x14ac:dyDescent="0.25">
      <c r="A4" s="483"/>
      <c r="B4" s="484"/>
      <c r="C4" s="347" t="s">
        <v>287</v>
      </c>
      <c r="D4" s="347" t="s">
        <v>289</v>
      </c>
      <c r="E4" s="375" t="s">
        <v>550</v>
      </c>
      <c r="F4" s="90"/>
    </row>
    <row r="5" spans="1:6" x14ac:dyDescent="0.25">
      <c r="A5" s="610" t="s">
        <v>460</v>
      </c>
      <c r="B5" s="610"/>
      <c r="C5" s="610"/>
      <c r="D5" s="610"/>
      <c r="E5" s="610"/>
      <c r="F5" s="90"/>
    </row>
    <row r="6" spans="1:6" x14ac:dyDescent="0.25">
      <c r="A6" s="126" t="s">
        <v>389</v>
      </c>
      <c r="B6" s="407">
        <v>25647791.600000001</v>
      </c>
      <c r="C6" s="407">
        <v>16950841.800000001</v>
      </c>
      <c r="D6" s="407">
        <v>8121700.2999999998</v>
      </c>
      <c r="E6" s="407">
        <v>575249.5</v>
      </c>
      <c r="F6" s="90"/>
    </row>
    <row r="7" spans="1:6" x14ac:dyDescent="0.25">
      <c r="A7" s="90" t="s">
        <v>101</v>
      </c>
      <c r="B7" s="408">
        <v>1914365.8</v>
      </c>
      <c r="C7" s="408">
        <v>1197727.7</v>
      </c>
      <c r="D7" s="408">
        <v>701285.9</v>
      </c>
      <c r="E7" s="408">
        <v>15352.2</v>
      </c>
      <c r="F7" s="90"/>
    </row>
    <row r="8" spans="1:6" x14ac:dyDescent="0.25">
      <c r="A8" s="90" t="s">
        <v>102</v>
      </c>
      <c r="B8" s="408">
        <v>606285</v>
      </c>
      <c r="C8" s="408">
        <v>395660.1</v>
      </c>
      <c r="D8" s="408" t="s">
        <v>72</v>
      </c>
      <c r="E8" s="408" t="s">
        <v>72</v>
      </c>
      <c r="F8" s="90"/>
    </row>
    <row r="9" spans="1:6" x14ac:dyDescent="0.25">
      <c r="A9" s="90" t="s">
        <v>103</v>
      </c>
      <c r="B9" s="408">
        <v>806565.8</v>
      </c>
      <c r="C9" s="408">
        <v>287090.5</v>
      </c>
      <c r="D9" s="408">
        <v>512127</v>
      </c>
      <c r="E9" s="408">
        <v>7348.3</v>
      </c>
      <c r="F9" s="90"/>
    </row>
    <row r="10" spans="1:6" x14ac:dyDescent="0.25">
      <c r="A10" s="90" t="s">
        <v>104</v>
      </c>
      <c r="B10" s="408">
        <v>222732.7</v>
      </c>
      <c r="C10" s="408">
        <v>170185.8</v>
      </c>
      <c r="D10" s="408">
        <v>51905.599999999999</v>
      </c>
      <c r="E10" s="408">
        <v>641.29999999999995</v>
      </c>
      <c r="F10" s="90"/>
    </row>
    <row r="11" spans="1:6" x14ac:dyDescent="0.25">
      <c r="A11" s="90" t="s">
        <v>105</v>
      </c>
      <c r="B11" s="408">
        <v>1198810.2</v>
      </c>
      <c r="C11" s="408">
        <v>611628.19999999995</v>
      </c>
      <c r="D11" s="408">
        <v>525779.9</v>
      </c>
      <c r="E11" s="408">
        <v>61402.1</v>
      </c>
      <c r="F11" s="90"/>
    </row>
    <row r="12" spans="1:6" x14ac:dyDescent="0.25">
      <c r="A12" s="90" t="s">
        <v>106</v>
      </c>
      <c r="B12" s="408">
        <v>3692371.3</v>
      </c>
      <c r="C12" s="408">
        <v>2427350.6</v>
      </c>
      <c r="D12" s="408">
        <v>1184248.1000000001</v>
      </c>
      <c r="E12" s="408">
        <v>80772.600000000006</v>
      </c>
      <c r="F12" s="90"/>
    </row>
    <row r="13" spans="1:6" x14ac:dyDescent="0.25">
      <c r="A13" s="90" t="s">
        <v>107</v>
      </c>
      <c r="B13" s="408">
        <v>9497770.6999999993</v>
      </c>
      <c r="C13" s="408">
        <v>6826997.7000000002</v>
      </c>
      <c r="D13" s="408">
        <v>2392049.5</v>
      </c>
      <c r="E13" s="408">
        <v>278723.5</v>
      </c>
      <c r="F13" s="90"/>
    </row>
    <row r="14" spans="1:6" x14ac:dyDescent="0.25">
      <c r="A14" s="90" t="s">
        <v>108</v>
      </c>
      <c r="B14" s="408">
        <v>274176.3</v>
      </c>
      <c r="C14" s="408">
        <v>204514.2</v>
      </c>
      <c r="D14" s="408">
        <v>66812.899999999994</v>
      </c>
      <c r="E14" s="408">
        <v>2849.2</v>
      </c>
      <c r="F14" s="90"/>
    </row>
    <row r="15" spans="1:6" x14ac:dyDescent="0.25">
      <c r="A15" s="90" t="s">
        <v>109</v>
      </c>
      <c r="B15" s="408">
        <v>916606.1</v>
      </c>
      <c r="C15" s="408">
        <v>761492.9</v>
      </c>
      <c r="D15" s="408">
        <v>151643.5</v>
      </c>
      <c r="E15" s="408">
        <v>3469.7</v>
      </c>
      <c r="F15" s="90"/>
    </row>
    <row r="16" spans="1:6" x14ac:dyDescent="0.25">
      <c r="A16" s="90" t="s">
        <v>110</v>
      </c>
      <c r="B16" s="408">
        <v>332949.2</v>
      </c>
      <c r="C16" s="408">
        <v>132284.4</v>
      </c>
      <c r="D16" s="408">
        <v>189916.2</v>
      </c>
      <c r="E16" s="408">
        <v>10748.6</v>
      </c>
      <c r="F16" s="90"/>
    </row>
    <row r="17" spans="1:6" x14ac:dyDescent="0.25">
      <c r="A17" s="90" t="s">
        <v>111</v>
      </c>
      <c r="B17" s="408">
        <v>1748036.1</v>
      </c>
      <c r="C17" s="408">
        <v>1335165.1000000001</v>
      </c>
      <c r="D17" s="408">
        <v>397282.9</v>
      </c>
      <c r="E17" s="408">
        <v>15588.1</v>
      </c>
      <c r="F17" s="90"/>
    </row>
    <row r="18" spans="1:6" x14ac:dyDescent="0.25">
      <c r="A18" s="90" t="s">
        <v>112</v>
      </c>
      <c r="B18" s="408">
        <v>1871197.4</v>
      </c>
      <c r="C18" s="408">
        <v>1302961.3999999999</v>
      </c>
      <c r="D18" s="408">
        <v>525886.5</v>
      </c>
      <c r="E18" s="408">
        <v>42349.5</v>
      </c>
      <c r="F18" s="90"/>
    </row>
    <row r="19" spans="1:6" x14ac:dyDescent="0.25">
      <c r="A19" s="90" t="s">
        <v>113</v>
      </c>
      <c r="B19" s="408">
        <v>280699.8</v>
      </c>
      <c r="C19" s="408">
        <v>197483.5</v>
      </c>
      <c r="D19" s="408">
        <v>80231.199999999997</v>
      </c>
      <c r="E19" s="408">
        <v>2985.1</v>
      </c>
      <c r="F19" s="90"/>
    </row>
    <row r="20" spans="1:6" x14ac:dyDescent="0.25">
      <c r="A20" s="90" t="s">
        <v>114</v>
      </c>
      <c r="B20" s="408">
        <v>303178.2</v>
      </c>
      <c r="C20" s="408">
        <v>129651.1</v>
      </c>
      <c r="D20" s="408" t="s">
        <v>72</v>
      </c>
      <c r="E20" s="408" t="s">
        <v>72</v>
      </c>
      <c r="F20" s="90"/>
    </row>
    <row r="21" spans="1:6" x14ac:dyDescent="0.25">
      <c r="A21" s="90" t="s">
        <v>115</v>
      </c>
      <c r="B21" s="408">
        <v>1552387.4</v>
      </c>
      <c r="C21" s="408">
        <v>786686.3</v>
      </c>
      <c r="D21" s="408">
        <v>727016.6</v>
      </c>
      <c r="E21" s="408">
        <v>38684.5</v>
      </c>
      <c r="F21" s="90"/>
    </row>
    <row r="22" spans="1:6" x14ac:dyDescent="0.25">
      <c r="A22" s="90" t="s">
        <v>116</v>
      </c>
      <c r="B22" s="408">
        <v>429659.6</v>
      </c>
      <c r="C22" s="408">
        <v>183962.3</v>
      </c>
      <c r="D22" s="408">
        <v>239220.3</v>
      </c>
      <c r="E22" s="408">
        <v>6477</v>
      </c>
      <c r="F22" s="90"/>
    </row>
    <row r="23" spans="1:6" x14ac:dyDescent="0.25">
      <c r="A23" s="607" t="s">
        <v>387</v>
      </c>
      <c r="B23" s="607"/>
      <c r="C23" s="607"/>
      <c r="D23" s="607"/>
      <c r="E23" s="607"/>
      <c r="F23" s="90"/>
    </row>
    <row r="24" spans="1:6" x14ac:dyDescent="0.25">
      <c r="A24" s="348" t="s">
        <v>389</v>
      </c>
      <c r="B24" s="132">
        <v>100</v>
      </c>
      <c r="C24" s="349">
        <v>66.099999999999994</v>
      </c>
      <c r="D24" s="349">
        <v>31.7</v>
      </c>
      <c r="E24" s="349">
        <v>2.2000000000000002</v>
      </c>
      <c r="F24" s="92"/>
    </row>
    <row r="25" spans="1:6" x14ac:dyDescent="0.25">
      <c r="A25" s="41" t="s">
        <v>101</v>
      </c>
      <c r="B25" s="92">
        <v>100</v>
      </c>
      <c r="C25" s="350">
        <v>62.6</v>
      </c>
      <c r="D25" s="350">
        <v>36.6</v>
      </c>
      <c r="E25" s="350">
        <v>0.8</v>
      </c>
      <c r="F25" s="92"/>
    </row>
    <row r="26" spans="1:6" x14ac:dyDescent="0.25">
      <c r="A26" s="41" t="s">
        <v>102</v>
      </c>
      <c r="B26" s="92">
        <v>100</v>
      </c>
      <c r="C26" s="350">
        <v>65.3</v>
      </c>
      <c r="D26" s="350" t="s">
        <v>72</v>
      </c>
      <c r="E26" s="350" t="s">
        <v>72</v>
      </c>
      <c r="F26" s="92"/>
    </row>
    <row r="27" spans="1:6" x14ac:dyDescent="0.25">
      <c r="A27" s="41" t="s">
        <v>103</v>
      </c>
      <c r="B27" s="92">
        <v>100</v>
      </c>
      <c r="C27" s="350">
        <v>35.6</v>
      </c>
      <c r="D27" s="350">
        <v>63.5</v>
      </c>
      <c r="E27" s="350">
        <v>0.9</v>
      </c>
      <c r="F27" s="92"/>
    </row>
    <row r="28" spans="1:6" x14ac:dyDescent="0.25">
      <c r="A28" s="41" t="s">
        <v>104</v>
      </c>
      <c r="B28" s="92">
        <v>100</v>
      </c>
      <c r="C28" s="350">
        <v>76.400000000000006</v>
      </c>
      <c r="D28" s="350">
        <v>23.3</v>
      </c>
      <c r="E28" s="350">
        <v>0.3</v>
      </c>
      <c r="F28" s="92"/>
    </row>
    <row r="29" spans="1:6" x14ac:dyDescent="0.25">
      <c r="A29" s="41" t="s">
        <v>105</v>
      </c>
      <c r="B29" s="92">
        <v>100</v>
      </c>
      <c r="C29" s="350">
        <v>51</v>
      </c>
      <c r="D29" s="350">
        <v>43.9</v>
      </c>
      <c r="E29" s="350">
        <v>5.0999999999999996</v>
      </c>
      <c r="F29" s="92"/>
    </row>
    <row r="30" spans="1:6" x14ac:dyDescent="0.25">
      <c r="A30" s="41" t="s">
        <v>106</v>
      </c>
      <c r="B30" s="92">
        <v>100</v>
      </c>
      <c r="C30" s="350">
        <v>65.7</v>
      </c>
      <c r="D30" s="350">
        <v>32.1</v>
      </c>
      <c r="E30" s="350">
        <v>2.2000000000000002</v>
      </c>
      <c r="F30" s="92"/>
    </row>
    <row r="31" spans="1:6" x14ac:dyDescent="0.25">
      <c r="A31" s="41" t="s">
        <v>107</v>
      </c>
      <c r="B31" s="92">
        <v>100</v>
      </c>
      <c r="C31" s="350">
        <v>71.900000000000006</v>
      </c>
      <c r="D31" s="350">
        <v>25.2</v>
      </c>
      <c r="E31" s="350">
        <v>2.9</v>
      </c>
      <c r="F31" s="92"/>
    </row>
    <row r="32" spans="1:6" x14ac:dyDescent="0.25">
      <c r="A32" s="41" t="s">
        <v>108</v>
      </c>
      <c r="B32" s="92">
        <v>100</v>
      </c>
      <c r="C32" s="350">
        <v>74.599999999999994</v>
      </c>
      <c r="D32" s="350">
        <v>24.4</v>
      </c>
      <c r="E32" s="350">
        <v>1</v>
      </c>
      <c r="F32" s="92"/>
    </row>
    <row r="33" spans="1:6" x14ac:dyDescent="0.25">
      <c r="A33" s="41" t="s">
        <v>109</v>
      </c>
      <c r="B33" s="92">
        <v>100</v>
      </c>
      <c r="C33" s="350">
        <v>83.1</v>
      </c>
      <c r="D33" s="350">
        <v>16.5</v>
      </c>
      <c r="E33" s="350">
        <v>0.4</v>
      </c>
      <c r="F33" s="92"/>
    </row>
    <row r="34" spans="1:6" x14ac:dyDescent="0.25">
      <c r="A34" s="41" t="s">
        <v>110</v>
      </c>
      <c r="B34" s="92">
        <v>100</v>
      </c>
      <c r="C34" s="350">
        <v>39.700000000000003</v>
      </c>
      <c r="D34" s="350">
        <v>57.1</v>
      </c>
      <c r="E34" s="350">
        <v>3.2</v>
      </c>
      <c r="F34" s="92"/>
    </row>
    <row r="35" spans="1:6" x14ac:dyDescent="0.25">
      <c r="A35" s="41" t="s">
        <v>111</v>
      </c>
      <c r="B35" s="92">
        <v>100</v>
      </c>
      <c r="C35" s="350">
        <v>76.400000000000006</v>
      </c>
      <c r="D35" s="350">
        <v>22.7</v>
      </c>
      <c r="E35" s="350">
        <v>0.9</v>
      </c>
      <c r="F35" s="92"/>
    </row>
    <row r="36" spans="1:6" x14ac:dyDescent="0.25">
      <c r="A36" s="41" t="s">
        <v>112</v>
      </c>
      <c r="B36" s="92">
        <v>100</v>
      </c>
      <c r="C36" s="350">
        <v>69.599999999999994</v>
      </c>
      <c r="D36" s="350">
        <v>28.1</v>
      </c>
      <c r="E36" s="350">
        <v>2.2999999999999998</v>
      </c>
      <c r="F36" s="92"/>
    </row>
    <row r="37" spans="1:6" x14ac:dyDescent="0.25">
      <c r="A37" s="41" t="s">
        <v>113</v>
      </c>
      <c r="B37" s="92">
        <v>100</v>
      </c>
      <c r="C37" s="350">
        <v>70.3</v>
      </c>
      <c r="D37" s="350">
        <v>28.6</v>
      </c>
      <c r="E37" s="350">
        <v>1.1000000000000001</v>
      </c>
      <c r="F37" s="92"/>
    </row>
    <row r="38" spans="1:6" x14ac:dyDescent="0.25">
      <c r="A38" s="41" t="s">
        <v>114</v>
      </c>
      <c r="B38" s="92">
        <v>100</v>
      </c>
      <c r="C38" s="350">
        <v>42.8</v>
      </c>
      <c r="D38" s="350" t="s">
        <v>72</v>
      </c>
      <c r="E38" s="350" t="s">
        <v>72</v>
      </c>
      <c r="F38" s="92"/>
    </row>
    <row r="39" spans="1:6" x14ac:dyDescent="0.25">
      <c r="A39" s="41" t="s">
        <v>115</v>
      </c>
      <c r="B39" s="92">
        <v>100</v>
      </c>
      <c r="C39" s="350">
        <v>50.7</v>
      </c>
      <c r="D39" s="350">
        <v>46.8</v>
      </c>
      <c r="E39" s="350">
        <v>2.5</v>
      </c>
      <c r="F39" s="92"/>
    </row>
    <row r="40" spans="1:6" x14ac:dyDescent="0.25">
      <c r="A40" s="41" t="s">
        <v>116</v>
      </c>
      <c r="B40" s="92">
        <v>100</v>
      </c>
      <c r="C40" s="350">
        <v>42.8</v>
      </c>
      <c r="D40" s="350">
        <v>55.7</v>
      </c>
      <c r="E40" s="350">
        <v>1.5</v>
      </c>
      <c r="F40" s="92"/>
    </row>
  </sheetData>
  <mergeCells count="6">
    <mergeCell ref="A23:E23"/>
    <mergeCell ref="A3:A4"/>
    <mergeCell ref="B3:B4"/>
    <mergeCell ref="C3:E3"/>
    <mergeCell ref="A1:E1"/>
    <mergeCell ref="A5:E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44"/>
  <sheetViews>
    <sheetView workbookViewId="0">
      <pane ySplit="4" topLeftCell="A5" activePane="bottomLeft" state="frozen"/>
      <selection activeCell="G22" sqref="G22"/>
      <selection pane="bottomLeft" activeCell="H1" sqref="H1"/>
    </sheetView>
  </sheetViews>
  <sheetFormatPr defaultRowHeight="12.75" x14ac:dyDescent="0.2"/>
  <cols>
    <col min="1" max="1" width="25.7109375" style="90" customWidth="1"/>
    <col min="2" max="2" width="15" style="90" bestFit="1" customWidth="1"/>
    <col min="3" max="3" width="14.7109375" style="90" bestFit="1" customWidth="1"/>
    <col min="4" max="4" width="13.7109375" style="90" bestFit="1" customWidth="1"/>
    <col min="5" max="5" width="15" style="90" customWidth="1"/>
    <col min="6" max="6" width="15.140625" style="90" customWidth="1"/>
    <col min="7" max="7" width="13.7109375" style="90" bestFit="1" customWidth="1"/>
    <col min="8" max="8" width="15" style="90" customWidth="1"/>
    <col min="9" max="16384" width="9.140625" style="90"/>
  </cols>
  <sheetData>
    <row r="1" spans="1:9" ht="24.95" customHeight="1" x14ac:dyDescent="0.2">
      <c r="A1" s="450" t="s">
        <v>551</v>
      </c>
      <c r="B1" s="450"/>
      <c r="C1" s="450"/>
      <c r="D1" s="450"/>
      <c r="E1" s="450"/>
      <c r="F1" s="450"/>
      <c r="G1" s="450"/>
      <c r="H1" s="72" t="s">
        <v>7</v>
      </c>
    </row>
    <row r="2" spans="1:9" x14ac:dyDescent="0.2">
      <c r="A2" s="447" t="s">
        <v>230</v>
      </c>
      <c r="B2" s="447"/>
      <c r="C2" s="447"/>
      <c r="D2" s="447"/>
      <c r="E2" s="447"/>
      <c r="F2" s="447"/>
      <c r="G2" s="447"/>
    </row>
    <row r="3" spans="1:9" ht="30" customHeight="1" x14ac:dyDescent="0.2">
      <c r="A3" s="483" t="s">
        <v>388</v>
      </c>
      <c r="B3" s="484" t="s">
        <v>286</v>
      </c>
      <c r="C3" s="484" t="s">
        <v>485</v>
      </c>
      <c r="D3" s="484"/>
      <c r="E3" s="484"/>
      <c r="F3" s="484"/>
      <c r="G3" s="485"/>
    </row>
    <row r="4" spans="1:9" ht="51" x14ac:dyDescent="0.2">
      <c r="A4" s="483"/>
      <c r="B4" s="484"/>
      <c r="C4" s="212" t="s">
        <v>287</v>
      </c>
      <c r="D4" s="212" t="s">
        <v>288</v>
      </c>
      <c r="E4" s="212" t="s">
        <v>289</v>
      </c>
      <c r="F4" s="212" t="s">
        <v>290</v>
      </c>
      <c r="G4" s="213" t="s">
        <v>291</v>
      </c>
    </row>
    <row r="5" spans="1:9" ht="12.75" customHeight="1" x14ac:dyDescent="0.2">
      <c r="A5" s="610" t="s">
        <v>460</v>
      </c>
      <c r="B5" s="610"/>
      <c r="C5" s="610"/>
      <c r="D5" s="610"/>
      <c r="E5" s="610"/>
      <c r="F5" s="610"/>
      <c r="G5" s="610"/>
    </row>
    <row r="6" spans="1:9" x14ac:dyDescent="0.2">
      <c r="A6" s="126" t="s">
        <v>389</v>
      </c>
      <c r="B6" s="407">
        <v>25647791.600000001</v>
      </c>
      <c r="C6" s="407">
        <v>13642935.300000001</v>
      </c>
      <c r="D6" s="407">
        <v>9083674.4000000004</v>
      </c>
      <c r="E6" s="407">
        <v>1055042.7</v>
      </c>
      <c r="F6" s="407">
        <v>61605</v>
      </c>
      <c r="G6" s="407">
        <v>1804534.2</v>
      </c>
      <c r="H6" s="131"/>
      <c r="I6" s="130"/>
    </row>
    <row r="7" spans="1:9" x14ac:dyDescent="0.2">
      <c r="A7" s="90" t="s">
        <v>101</v>
      </c>
      <c r="B7" s="408">
        <v>1914365.8</v>
      </c>
      <c r="C7" s="408">
        <v>1040234.1</v>
      </c>
      <c r="D7" s="408">
        <v>606184.6</v>
      </c>
      <c r="E7" s="408" t="s">
        <v>72</v>
      </c>
      <c r="F7" s="408" t="s">
        <v>72</v>
      </c>
      <c r="G7" s="408">
        <v>106432.9</v>
      </c>
      <c r="H7" s="131"/>
      <c r="I7" s="130"/>
    </row>
    <row r="8" spans="1:9" x14ac:dyDescent="0.2">
      <c r="A8" s="90" t="s">
        <v>102</v>
      </c>
      <c r="B8" s="408">
        <v>606285</v>
      </c>
      <c r="C8" s="408">
        <v>302504.90000000002</v>
      </c>
      <c r="D8" s="408">
        <v>190089.9</v>
      </c>
      <c r="E8" s="408" t="s">
        <v>72</v>
      </c>
      <c r="F8" s="408" t="s">
        <v>72</v>
      </c>
      <c r="G8" s="408">
        <v>43531.4</v>
      </c>
      <c r="H8" s="131"/>
      <c r="I8" s="130"/>
    </row>
    <row r="9" spans="1:9" x14ac:dyDescent="0.2">
      <c r="A9" s="90" t="s">
        <v>103</v>
      </c>
      <c r="B9" s="408">
        <v>806565.8</v>
      </c>
      <c r="C9" s="408">
        <v>202459</v>
      </c>
      <c r="D9" s="408">
        <v>503884.7</v>
      </c>
      <c r="E9" s="408">
        <v>34343.9</v>
      </c>
      <c r="F9" s="408">
        <v>299.2</v>
      </c>
      <c r="G9" s="408">
        <v>65579</v>
      </c>
      <c r="H9" s="131"/>
      <c r="I9" s="130"/>
    </row>
    <row r="10" spans="1:9" x14ac:dyDescent="0.2">
      <c r="A10" s="90" t="s">
        <v>104</v>
      </c>
      <c r="B10" s="408">
        <v>222732.7</v>
      </c>
      <c r="C10" s="408">
        <v>125571.2</v>
      </c>
      <c r="D10" s="408">
        <v>57572.7</v>
      </c>
      <c r="E10" s="408">
        <v>14668.5</v>
      </c>
      <c r="F10" s="408" t="s">
        <v>459</v>
      </c>
      <c r="G10" s="408">
        <v>24920.3</v>
      </c>
      <c r="H10" s="131"/>
      <c r="I10" s="130"/>
    </row>
    <row r="11" spans="1:9" x14ac:dyDescent="0.2">
      <c r="A11" s="90" t="s">
        <v>105</v>
      </c>
      <c r="B11" s="408">
        <v>1198810.2</v>
      </c>
      <c r="C11" s="408">
        <v>450411.7</v>
      </c>
      <c r="D11" s="408">
        <v>455386.3</v>
      </c>
      <c r="E11" s="408" t="s">
        <v>72</v>
      </c>
      <c r="F11" s="408" t="s">
        <v>72</v>
      </c>
      <c r="G11" s="408">
        <v>91066.8</v>
      </c>
      <c r="H11" s="131"/>
      <c r="I11" s="130"/>
    </row>
    <row r="12" spans="1:9" x14ac:dyDescent="0.2">
      <c r="A12" s="90" t="s">
        <v>106</v>
      </c>
      <c r="B12" s="408">
        <v>3692371.3</v>
      </c>
      <c r="C12" s="408">
        <v>2223884.5</v>
      </c>
      <c r="D12" s="408">
        <v>1234053</v>
      </c>
      <c r="E12" s="408">
        <v>117540.2</v>
      </c>
      <c r="F12" s="408">
        <v>6743.7</v>
      </c>
      <c r="G12" s="408">
        <v>110149.9</v>
      </c>
      <c r="H12" s="131"/>
      <c r="I12" s="130"/>
    </row>
    <row r="13" spans="1:9" x14ac:dyDescent="0.2">
      <c r="A13" s="90" t="s">
        <v>107</v>
      </c>
      <c r="B13" s="408">
        <v>9497770.6999999993</v>
      </c>
      <c r="C13" s="408">
        <v>5230728.4000000004</v>
      </c>
      <c r="D13" s="408">
        <v>3121794.6</v>
      </c>
      <c r="E13" s="408">
        <v>287493.5</v>
      </c>
      <c r="F13" s="408">
        <v>37201.9</v>
      </c>
      <c r="G13" s="408">
        <v>820552.3</v>
      </c>
      <c r="H13" s="131"/>
      <c r="I13" s="130"/>
    </row>
    <row r="14" spans="1:9" x14ac:dyDescent="0.2">
      <c r="A14" s="90" t="s">
        <v>108</v>
      </c>
      <c r="B14" s="408">
        <v>274176.3</v>
      </c>
      <c r="C14" s="408">
        <v>135563.6</v>
      </c>
      <c r="D14" s="408">
        <v>118844.6</v>
      </c>
      <c r="E14" s="408" t="s">
        <v>72</v>
      </c>
      <c r="F14" s="408" t="s">
        <v>72</v>
      </c>
      <c r="G14" s="408">
        <v>18093</v>
      </c>
      <c r="H14" s="131"/>
      <c r="I14" s="130"/>
    </row>
    <row r="15" spans="1:9" x14ac:dyDescent="0.2">
      <c r="A15" s="90" t="s">
        <v>109</v>
      </c>
      <c r="B15" s="408">
        <v>916606.1</v>
      </c>
      <c r="C15" s="408">
        <v>630380</v>
      </c>
      <c r="D15" s="408">
        <v>225751.9</v>
      </c>
      <c r="E15" s="408">
        <v>4074</v>
      </c>
      <c r="F15" s="408">
        <v>244.1</v>
      </c>
      <c r="G15" s="408">
        <v>56156.1</v>
      </c>
      <c r="H15" s="131"/>
      <c r="I15" s="130"/>
    </row>
    <row r="16" spans="1:9" x14ac:dyDescent="0.2">
      <c r="A16" s="90" t="s">
        <v>110</v>
      </c>
      <c r="B16" s="408">
        <v>332949.2</v>
      </c>
      <c r="C16" s="408">
        <v>95862.2</v>
      </c>
      <c r="D16" s="408">
        <v>199378.3</v>
      </c>
      <c r="E16" s="408">
        <v>13225.1</v>
      </c>
      <c r="F16" s="408">
        <v>254.5</v>
      </c>
      <c r="G16" s="408">
        <v>24229.1</v>
      </c>
      <c r="H16" s="131"/>
      <c r="I16" s="130"/>
    </row>
    <row r="17" spans="1:9" x14ac:dyDescent="0.2">
      <c r="A17" s="90" t="s">
        <v>111</v>
      </c>
      <c r="B17" s="408">
        <v>1748036.1</v>
      </c>
      <c r="C17" s="408">
        <v>1200657.3</v>
      </c>
      <c r="D17" s="408">
        <v>425448.3</v>
      </c>
      <c r="E17" s="408">
        <v>33626.5</v>
      </c>
      <c r="F17" s="408">
        <v>4392.3999999999996</v>
      </c>
      <c r="G17" s="408">
        <v>83911.6</v>
      </c>
      <c r="H17" s="131"/>
      <c r="I17" s="130"/>
    </row>
    <row r="18" spans="1:9" x14ac:dyDescent="0.2">
      <c r="A18" s="90" t="s">
        <v>112</v>
      </c>
      <c r="B18" s="408">
        <v>1871197.4</v>
      </c>
      <c r="C18" s="408">
        <v>952506.1</v>
      </c>
      <c r="D18" s="408">
        <v>648884.19999999995</v>
      </c>
      <c r="E18" s="408">
        <v>72994.899999999994</v>
      </c>
      <c r="F18" s="408">
        <v>2823</v>
      </c>
      <c r="G18" s="408">
        <v>193989.2</v>
      </c>
      <c r="H18" s="131"/>
      <c r="I18" s="130"/>
    </row>
    <row r="19" spans="1:9" x14ac:dyDescent="0.2">
      <c r="A19" s="90" t="s">
        <v>113</v>
      </c>
      <c r="B19" s="408">
        <v>280699.8</v>
      </c>
      <c r="C19" s="408">
        <v>137223.5</v>
      </c>
      <c r="D19" s="408">
        <v>117074.4</v>
      </c>
      <c r="E19" s="408" t="s">
        <v>72</v>
      </c>
      <c r="F19" s="408" t="s">
        <v>72</v>
      </c>
      <c r="G19" s="408">
        <v>24187</v>
      </c>
      <c r="H19" s="131"/>
      <c r="I19" s="130"/>
    </row>
    <row r="20" spans="1:9" x14ac:dyDescent="0.2">
      <c r="A20" s="90" t="s">
        <v>114</v>
      </c>
      <c r="B20" s="408">
        <v>303178.2</v>
      </c>
      <c r="C20" s="408">
        <v>94972.9</v>
      </c>
      <c r="D20" s="408">
        <v>181860.1</v>
      </c>
      <c r="E20" s="408" t="s">
        <v>72</v>
      </c>
      <c r="F20" s="408" t="s">
        <v>72</v>
      </c>
      <c r="G20" s="408">
        <v>20425.5</v>
      </c>
      <c r="H20" s="131"/>
      <c r="I20" s="130"/>
    </row>
    <row r="21" spans="1:9" x14ac:dyDescent="0.2">
      <c r="A21" s="90" t="s">
        <v>115</v>
      </c>
      <c r="B21" s="408">
        <v>1552387.4</v>
      </c>
      <c r="C21" s="408">
        <v>654674.1</v>
      </c>
      <c r="D21" s="408">
        <v>774463.8</v>
      </c>
      <c r="E21" s="408">
        <v>30022.400000000001</v>
      </c>
      <c r="F21" s="408">
        <v>3021.1</v>
      </c>
      <c r="G21" s="408">
        <v>90206</v>
      </c>
      <c r="H21" s="131"/>
      <c r="I21" s="130"/>
    </row>
    <row r="22" spans="1:9" x14ac:dyDescent="0.2">
      <c r="A22" s="90" t="s">
        <v>116</v>
      </c>
      <c r="B22" s="408">
        <v>429659.6</v>
      </c>
      <c r="C22" s="408">
        <v>165301.79999999999</v>
      </c>
      <c r="D22" s="408">
        <v>223003</v>
      </c>
      <c r="E22" s="408">
        <v>10000.9</v>
      </c>
      <c r="F22" s="408">
        <v>249.8</v>
      </c>
      <c r="G22" s="408">
        <v>31104.1</v>
      </c>
      <c r="H22" s="131"/>
      <c r="I22" s="130"/>
    </row>
    <row r="23" spans="1:9" ht="12.75" customHeight="1" x14ac:dyDescent="0.2">
      <c r="A23" s="607" t="s">
        <v>387</v>
      </c>
      <c r="B23" s="607"/>
      <c r="C23" s="607"/>
      <c r="D23" s="607"/>
      <c r="E23" s="607"/>
      <c r="F23" s="607"/>
      <c r="G23" s="607"/>
      <c r="H23" s="131"/>
      <c r="I23" s="130"/>
    </row>
    <row r="24" spans="1:9" x14ac:dyDescent="0.2">
      <c r="A24" s="348" t="s">
        <v>389</v>
      </c>
      <c r="B24" s="132">
        <v>100</v>
      </c>
      <c r="C24" s="349">
        <v>53.3</v>
      </c>
      <c r="D24" s="349">
        <v>35.4</v>
      </c>
      <c r="E24" s="349">
        <v>4.0999999999999996</v>
      </c>
      <c r="F24" s="349">
        <v>0.2</v>
      </c>
      <c r="G24" s="349">
        <v>7</v>
      </c>
      <c r="H24" s="131"/>
      <c r="I24" s="130"/>
    </row>
    <row r="25" spans="1:9" x14ac:dyDescent="0.2">
      <c r="A25" s="41" t="s">
        <v>101</v>
      </c>
      <c r="B25" s="92">
        <v>100</v>
      </c>
      <c r="C25" s="350">
        <v>54.3</v>
      </c>
      <c r="D25" s="350">
        <v>31.7</v>
      </c>
      <c r="E25" s="350" t="s">
        <v>72</v>
      </c>
      <c r="F25" s="350" t="s">
        <v>72</v>
      </c>
      <c r="G25" s="350">
        <v>5.6</v>
      </c>
      <c r="H25" s="131"/>
      <c r="I25" s="130"/>
    </row>
    <row r="26" spans="1:9" x14ac:dyDescent="0.2">
      <c r="A26" s="41" t="s">
        <v>102</v>
      </c>
      <c r="B26" s="92">
        <v>100</v>
      </c>
      <c r="C26" s="350">
        <v>49.9</v>
      </c>
      <c r="D26" s="350">
        <v>31.4</v>
      </c>
      <c r="E26" s="350" t="s">
        <v>72</v>
      </c>
      <c r="F26" s="350" t="s">
        <v>72</v>
      </c>
      <c r="G26" s="350">
        <v>7.2</v>
      </c>
      <c r="H26" s="131"/>
      <c r="I26" s="130"/>
    </row>
    <row r="27" spans="1:9" x14ac:dyDescent="0.2">
      <c r="A27" s="41" t="s">
        <v>103</v>
      </c>
      <c r="B27" s="92">
        <v>100</v>
      </c>
      <c r="C27" s="350">
        <v>25.1</v>
      </c>
      <c r="D27" s="350">
        <v>62.5</v>
      </c>
      <c r="E27" s="350">
        <v>4.3</v>
      </c>
      <c r="F27" s="350" t="s">
        <v>459</v>
      </c>
      <c r="G27" s="350">
        <v>8.1</v>
      </c>
      <c r="H27" s="131"/>
      <c r="I27" s="130"/>
    </row>
    <row r="28" spans="1:9" x14ac:dyDescent="0.2">
      <c r="A28" s="41" t="s">
        <v>104</v>
      </c>
      <c r="B28" s="92">
        <v>100</v>
      </c>
      <c r="C28" s="350">
        <v>56.4</v>
      </c>
      <c r="D28" s="350">
        <v>25.8</v>
      </c>
      <c r="E28" s="350">
        <v>6.6</v>
      </c>
      <c r="F28" s="350" t="s">
        <v>72</v>
      </c>
      <c r="G28" s="350">
        <v>11.2</v>
      </c>
      <c r="H28" s="131"/>
      <c r="I28" s="130"/>
    </row>
    <row r="29" spans="1:9" x14ac:dyDescent="0.2">
      <c r="A29" s="41" t="s">
        <v>105</v>
      </c>
      <c r="B29" s="92">
        <v>100</v>
      </c>
      <c r="C29" s="350">
        <v>37.6</v>
      </c>
      <c r="D29" s="350">
        <v>38</v>
      </c>
      <c r="E29" s="350" t="s">
        <v>72</v>
      </c>
      <c r="F29" s="350" t="s">
        <v>72</v>
      </c>
      <c r="G29" s="350">
        <v>7.6</v>
      </c>
      <c r="H29" s="131"/>
      <c r="I29" s="130"/>
    </row>
    <row r="30" spans="1:9" x14ac:dyDescent="0.2">
      <c r="A30" s="41" t="s">
        <v>106</v>
      </c>
      <c r="B30" s="92">
        <v>100</v>
      </c>
      <c r="C30" s="350">
        <v>60.2</v>
      </c>
      <c r="D30" s="350">
        <v>33.4</v>
      </c>
      <c r="E30" s="350">
        <v>3.2</v>
      </c>
      <c r="F30" s="350">
        <v>0.2</v>
      </c>
      <c r="G30" s="350">
        <v>3</v>
      </c>
      <c r="H30" s="131"/>
      <c r="I30" s="130"/>
    </row>
    <row r="31" spans="1:9" x14ac:dyDescent="0.2">
      <c r="A31" s="41" t="s">
        <v>107</v>
      </c>
      <c r="B31" s="92">
        <v>100</v>
      </c>
      <c r="C31" s="350">
        <v>55.1</v>
      </c>
      <c r="D31" s="350">
        <v>32.9</v>
      </c>
      <c r="E31" s="350">
        <v>3</v>
      </c>
      <c r="F31" s="350">
        <v>0.4</v>
      </c>
      <c r="G31" s="350">
        <v>8.6</v>
      </c>
      <c r="H31" s="131"/>
      <c r="I31" s="130"/>
    </row>
    <row r="32" spans="1:9" x14ac:dyDescent="0.2">
      <c r="A32" s="41" t="s">
        <v>108</v>
      </c>
      <c r="B32" s="92">
        <v>100</v>
      </c>
      <c r="C32" s="350">
        <v>49.4</v>
      </c>
      <c r="D32" s="350">
        <v>43.3</v>
      </c>
      <c r="E32" s="350" t="s">
        <v>72</v>
      </c>
      <c r="F32" s="350" t="s">
        <v>72</v>
      </c>
      <c r="G32" s="350">
        <v>6.6</v>
      </c>
      <c r="H32" s="131"/>
      <c r="I32" s="130"/>
    </row>
    <row r="33" spans="1:9" x14ac:dyDescent="0.2">
      <c r="A33" s="41" t="s">
        <v>109</v>
      </c>
      <c r="B33" s="92">
        <v>100</v>
      </c>
      <c r="C33" s="350">
        <v>68.900000000000006</v>
      </c>
      <c r="D33" s="350">
        <v>24.6</v>
      </c>
      <c r="E33" s="350">
        <v>0.4</v>
      </c>
      <c r="F33" s="350">
        <v>0</v>
      </c>
      <c r="G33" s="350">
        <v>6.1</v>
      </c>
      <c r="H33" s="131"/>
      <c r="I33" s="130"/>
    </row>
    <row r="34" spans="1:9" x14ac:dyDescent="0.2">
      <c r="A34" s="41" t="s">
        <v>110</v>
      </c>
      <c r="B34" s="92">
        <v>100</v>
      </c>
      <c r="C34" s="350">
        <v>28.8</v>
      </c>
      <c r="D34" s="350">
        <v>59.8</v>
      </c>
      <c r="E34" s="350">
        <v>4</v>
      </c>
      <c r="F34" s="350">
        <v>0.1</v>
      </c>
      <c r="G34" s="350">
        <v>7.3</v>
      </c>
      <c r="H34" s="131"/>
      <c r="I34" s="130"/>
    </row>
    <row r="35" spans="1:9" x14ac:dyDescent="0.2">
      <c r="A35" s="41" t="s">
        <v>111</v>
      </c>
      <c r="B35" s="92">
        <v>100</v>
      </c>
      <c r="C35" s="350">
        <v>68.7</v>
      </c>
      <c r="D35" s="350">
        <v>24.3</v>
      </c>
      <c r="E35" s="350">
        <v>1.9</v>
      </c>
      <c r="F35" s="350">
        <v>0.3</v>
      </c>
      <c r="G35" s="350">
        <v>4.8</v>
      </c>
      <c r="H35" s="131"/>
      <c r="I35" s="130"/>
    </row>
    <row r="36" spans="1:9" x14ac:dyDescent="0.2">
      <c r="A36" s="41" t="s">
        <v>112</v>
      </c>
      <c r="B36" s="92">
        <v>100</v>
      </c>
      <c r="C36" s="350">
        <v>50.8</v>
      </c>
      <c r="D36" s="350">
        <v>34.700000000000003</v>
      </c>
      <c r="E36" s="350">
        <v>3.9</v>
      </c>
      <c r="F36" s="350">
        <v>0.2</v>
      </c>
      <c r="G36" s="350">
        <v>10.4</v>
      </c>
      <c r="H36" s="131"/>
      <c r="I36" s="130"/>
    </row>
    <row r="37" spans="1:9" x14ac:dyDescent="0.2">
      <c r="A37" s="41" t="s">
        <v>113</v>
      </c>
      <c r="B37" s="92">
        <v>100</v>
      </c>
      <c r="C37" s="350">
        <v>48.9</v>
      </c>
      <c r="D37" s="350">
        <v>41.7</v>
      </c>
      <c r="E37" s="350" t="s">
        <v>72</v>
      </c>
      <c r="F37" s="350" t="s">
        <v>72</v>
      </c>
      <c r="G37" s="350">
        <v>8.6</v>
      </c>
      <c r="H37" s="131"/>
      <c r="I37" s="130"/>
    </row>
    <row r="38" spans="1:9" x14ac:dyDescent="0.2">
      <c r="A38" s="41" t="s">
        <v>114</v>
      </c>
      <c r="B38" s="92">
        <v>100</v>
      </c>
      <c r="C38" s="350">
        <v>31.3</v>
      </c>
      <c r="D38" s="350">
        <v>60</v>
      </c>
      <c r="E38" s="350" t="s">
        <v>72</v>
      </c>
      <c r="F38" s="350" t="s">
        <v>72</v>
      </c>
      <c r="G38" s="350">
        <v>6.7</v>
      </c>
      <c r="H38" s="131"/>
      <c r="I38" s="130"/>
    </row>
    <row r="39" spans="1:9" x14ac:dyDescent="0.2">
      <c r="A39" s="41" t="s">
        <v>115</v>
      </c>
      <c r="B39" s="92">
        <v>100</v>
      </c>
      <c r="C39" s="350">
        <v>42.2</v>
      </c>
      <c r="D39" s="350">
        <v>49.9</v>
      </c>
      <c r="E39" s="350">
        <v>1.9</v>
      </c>
      <c r="F39" s="350">
        <v>0.2</v>
      </c>
      <c r="G39" s="350">
        <v>5.8</v>
      </c>
      <c r="H39" s="131"/>
      <c r="I39" s="130"/>
    </row>
    <row r="40" spans="1:9" x14ac:dyDescent="0.2">
      <c r="A40" s="41" t="s">
        <v>116</v>
      </c>
      <c r="B40" s="92">
        <v>100</v>
      </c>
      <c r="C40" s="350">
        <v>38.5</v>
      </c>
      <c r="D40" s="350">
        <v>51.9</v>
      </c>
      <c r="E40" s="350">
        <v>2.2999999999999998</v>
      </c>
      <c r="F40" s="350">
        <v>0.1</v>
      </c>
      <c r="G40" s="350">
        <v>7.2</v>
      </c>
      <c r="H40" s="131"/>
      <c r="I40" s="130"/>
    </row>
    <row r="43" spans="1:9" x14ac:dyDescent="0.2">
      <c r="B43" s="131"/>
      <c r="C43" s="131"/>
      <c r="D43" s="131"/>
      <c r="E43" s="131"/>
      <c r="F43" s="131"/>
      <c r="G43" s="131"/>
    </row>
    <row r="44" spans="1:9" x14ac:dyDescent="0.2">
      <c r="B44" s="130"/>
      <c r="C44" s="130"/>
      <c r="D44" s="130"/>
      <c r="E44" s="130"/>
      <c r="F44" s="130"/>
      <c r="G44" s="130"/>
    </row>
  </sheetData>
  <mergeCells count="7">
    <mergeCell ref="A1:G1"/>
    <mergeCell ref="A2:G2"/>
    <mergeCell ref="A5:G5"/>
    <mergeCell ref="A23:G23"/>
    <mergeCell ref="A3:A4"/>
    <mergeCell ref="B3:B4"/>
    <mergeCell ref="C3:G3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26"/>
  <sheetViews>
    <sheetView workbookViewId="0">
      <pane ySplit="6" topLeftCell="A7" activePane="bottomLeft" state="frozen"/>
      <selection activeCell="H1" sqref="H1"/>
      <selection pane="bottomLeft" activeCell="F1" sqref="F1"/>
    </sheetView>
  </sheetViews>
  <sheetFormatPr defaultRowHeight="12.75" x14ac:dyDescent="0.2"/>
  <cols>
    <col min="1" max="1" width="25.7109375" style="90" customWidth="1"/>
    <col min="2" max="5" width="16.28515625" style="90" customWidth="1"/>
    <col min="6" max="6" width="10.5703125" style="90" customWidth="1"/>
    <col min="7" max="16384" width="9.140625" style="90"/>
  </cols>
  <sheetData>
    <row r="1" spans="1:10" ht="24.95" customHeight="1" x14ac:dyDescent="0.2">
      <c r="A1" s="518" t="s">
        <v>552</v>
      </c>
      <c r="B1" s="518"/>
      <c r="C1" s="518"/>
      <c r="D1" s="518"/>
      <c r="E1" s="518"/>
      <c r="F1" s="72" t="s">
        <v>7</v>
      </c>
    </row>
    <row r="2" spans="1:10" x14ac:dyDescent="0.2">
      <c r="A2" s="563" t="s">
        <v>223</v>
      </c>
      <c r="B2" s="563"/>
      <c r="C2" s="563"/>
      <c r="D2" s="563"/>
      <c r="E2" s="563"/>
    </row>
    <row r="3" spans="1:10" ht="35.25" customHeight="1" x14ac:dyDescent="0.2">
      <c r="A3" s="505" t="s">
        <v>385</v>
      </c>
      <c r="B3" s="508" t="s">
        <v>503</v>
      </c>
      <c r="C3" s="485" t="s">
        <v>293</v>
      </c>
      <c r="D3" s="486"/>
      <c r="E3" s="486"/>
    </row>
    <row r="4" spans="1:10" ht="27" customHeight="1" x14ac:dyDescent="0.2">
      <c r="A4" s="506"/>
      <c r="B4" s="509"/>
      <c r="C4" s="508" t="s">
        <v>295</v>
      </c>
      <c r="D4" s="485" t="s">
        <v>292</v>
      </c>
      <c r="E4" s="558"/>
    </row>
    <row r="5" spans="1:10" ht="89.25" x14ac:dyDescent="0.2">
      <c r="A5" s="506"/>
      <c r="B5" s="510"/>
      <c r="C5" s="510"/>
      <c r="D5" s="318" t="s">
        <v>348</v>
      </c>
      <c r="E5" s="318" t="s">
        <v>486</v>
      </c>
      <c r="F5" s="195"/>
    </row>
    <row r="6" spans="1:10" ht="12.75" customHeight="1" x14ac:dyDescent="0.2">
      <c r="A6" s="507"/>
      <c r="B6" s="485" t="s">
        <v>445</v>
      </c>
      <c r="C6" s="486"/>
      <c r="D6" s="486"/>
      <c r="E6" s="574"/>
    </row>
    <row r="7" spans="1:10" x14ac:dyDescent="0.2">
      <c r="A7" s="66" t="s">
        <v>389</v>
      </c>
      <c r="B7" s="17">
        <v>25647791.600000001</v>
      </c>
      <c r="C7" s="17">
        <v>14068664.6</v>
      </c>
      <c r="D7" s="17">
        <v>11579127</v>
      </c>
      <c r="E7" s="115">
        <v>8967050.0999999996</v>
      </c>
    </row>
    <row r="8" spans="1:10" x14ac:dyDescent="0.2">
      <c r="A8" s="282" t="s">
        <v>101</v>
      </c>
      <c r="B8" s="21">
        <v>1914365.8</v>
      </c>
      <c r="C8" s="21">
        <v>1149795.3</v>
      </c>
      <c r="D8" s="21">
        <v>764570.5</v>
      </c>
      <c r="E8" s="117">
        <v>597985.30000000005</v>
      </c>
    </row>
    <row r="9" spans="1:10" x14ac:dyDescent="0.2">
      <c r="A9" s="282" t="s">
        <v>102</v>
      </c>
      <c r="B9" s="21">
        <v>606285</v>
      </c>
      <c r="C9" s="21">
        <v>363548.1</v>
      </c>
      <c r="D9" s="21">
        <v>242736.9</v>
      </c>
      <c r="E9" s="117">
        <v>186249.3</v>
      </c>
      <c r="H9" s="87"/>
    </row>
    <row r="10" spans="1:10" x14ac:dyDescent="0.2">
      <c r="A10" s="282" t="s">
        <v>103</v>
      </c>
      <c r="B10" s="21">
        <v>806565.8</v>
      </c>
      <c r="C10" s="21">
        <v>212488.5</v>
      </c>
      <c r="D10" s="21">
        <v>594077.30000000005</v>
      </c>
      <c r="E10" s="117">
        <v>501464.8</v>
      </c>
    </row>
    <row r="11" spans="1:10" x14ac:dyDescent="0.2">
      <c r="A11" s="282" t="s">
        <v>104</v>
      </c>
      <c r="B11" s="21">
        <v>222732.7</v>
      </c>
      <c r="C11" s="21">
        <v>139101.29999999999</v>
      </c>
      <c r="D11" s="21">
        <v>83631.399999999994</v>
      </c>
      <c r="E11" s="117" t="s">
        <v>72</v>
      </c>
    </row>
    <row r="12" spans="1:10" x14ac:dyDescent="0.2">
      <c r="A12" s="282" t="s">
        <v>105</v>
      </c>
      <c r="B12" s="21">
        <v>1198810.2</v>
      </c>
      <c r="C12" s="21">
        <v>623117.80000000005</v>
      </c>
      <c r="D12" s="21">
        <v>575692.4</v>
      </c>
      <c r="E12" s="117">
        <v>449402.5</v>
      </c>
    </row>
    <row r="13" spans="1:10" x14ac:dyDescent="0.2">
      <c r="A13" s="282" t="s">
        <v>106</v>
      </c>
      <c r="B13" s="21">
        <v>3692371.3</v>
      </c>
      <c r="C13" s="21">
        <v>2255876.2000000002</v>
      </c>
      <c r="D13" s="21">
        <v>1436495.1</v>
      </c>
      <c r="E13" s="117">
        <v>1228526.7</v>
      </c>
      <c r="J13" s="77"/>
    </row>
    <row r="14" spans="1:10" x14ac:dyDescent="0.2">
      <c r="A14" s="282" t="s">
        <v>107</v>
      </c>
      <c r="B14" s="21">
        <v>9497770.6999999993</v>
      </c>
      <c r="C14" s="21">
        <v>5283059.2</v>
      </c>
      <c r="D14" s="21">
        <v>4214711.5</v>
      </c>
      <c r="E14" s="117">
        <v>3070132.8</v>
      </c>
    </row>
    <row r="15" spans="1:10" x14ac:dyDescent="0.2">
      <c r="A15" s="282" t="s">
        <v>108</v>
      </c>
      <c r="B15" s="21">
        <v>274176.3</v>
      </c>
      <c r="C15" s="21">
        <v>131831.6</v>
      </c>
      <c r="D15" s="21">
        <v>142344.70000000001</v>
      </c>
      <c r="E15" s="117">
        <v>117680</v>
      </c>
    </row>
    <row r="16" spans="1:10" x14ac:dyDescent="0.2">
      <c r="A16" s="282" t="s">
        <v>109</v>
      </c>
      <c r="B16" s="21">
        <v>916606.1</v>
      </c>
      <c r="C16" s="21">
        <v>626422.30000000005</v>
      </c>
      <c r="D16" s="21">
        <v>290183.8</v>
      </c>
      <c r="E16" s="117">
        <v>223486.4</v>
      </c>
    </row>
    <row r="17" spans="1:5" x14ac:dyDescent="0.2">
      <c r="A17" s="282" t="s">
        <v>110</v>
      </c>
      <c r="B17" s="21">
        <v>332949.2</v>
      </c>
      <c r="C17" s="21">
        <v>108025.1</v>
      </c>
      <c r="D17" s="21">
        <v>224924.1</v>
      </c>
      <c r="E17" s="117">
        <v>197089.9</v>
      </c>
    </row>
    <row r="18" spans="1:5" x14ac:dyDescent="0.2">
      <c r="A18" s="282" t="s">
        <v>111</v>
      </c>
      <c r="B18" s="21">
        <v>1748036.1</v>
      </c>
      <c r="C18" s="21">
        <v>1194150.2</v>
      </c>
      <c r="D18" s="21">
        <v>553885.9</v>
      </c>
      <c r="E18" s="117">
        <v>420196</v>
      </c>
    </row>
    <row r="19" spans="1:5" x14ac:dyDescent="0.2">
      <c r="A19" s="282" t="s">
        <v>112</v>
      </c>
      <c r="B19" s="21">
        <v>1871197.4</v>
      </c>
      <c r="C19" s="21">
        <v>944246</v>
      </c>
      <c r="D19" s="21">
        <v>926951.4</v>
      </c>
      <c r="E19" s="117">
        <v>642720.30000000005</v>
      </c>
    </row>
    <row r="20" spans="1:5" x14ac:dyDescent="0.2">
      <c r="A20" s="282" t="s">
        <v>113</v>
      </c>
      <c r="B20" s="21">
        <v>280699.8</v>
      </c>
      <c r="C20" s="21">
        <v>138511.29999999999</v>
      </c>
      <c r="D20" s="21">
        <v>142188.5</v>
      </c>
      <c r="E20" s="117">
        <v>115418.5</v>
      </c>
    </row>
    <row r="21" spans="1:5" x14ac:dyDescent="0.2">
      <c r="A21" s="282" t="s">
        <v>114</v>
      </c>
      <c r="B21" s="21">
        <v>303178.2</v>
      </c>
      <c r="C21" s="21">
        <v>97879</v>
      </c>
      <c r="D21" s="21">
        <v>205299.20000000001</v>
      </c>
      <c r="E21" s="117">
        <v>180073.60000000001</v>
      </c>
    </row>
    <row r="22" spans="1:5" x14ac:dyDescent="0.2">
      <c r="A22" s="282" t="s">
        <v>115</v>
      </c>
      <c r="B22" s="21">
        <v>1552387.4</v>
      </c>
      <c r="C22" s="21">
        <v>634164.19999999995</v>
      </c>
      <c r="D22" s="21">
        <v>918223.2</v>
      </c>
      <c r="E22" s="117">
        <v>756771.3</v>
      </c>
    </row>
    <row r="23" spans="1:5" x14ac:dyDescent="0.2">
      <c r="A23" s="282" t="s">
        <v>116</v>
      </c>
      <c r="B23" s="21">
        <v>429659.6</v>
      </c>
      <c r="C23" s="21">
        <v>166448.5</v>
      </c>
      <c r="D23" s="21">
        <v>263211.09999999998</v>
      </c>
      <c r="E23" s="117" t="s">
        <v>72</v>
      </c>
    </row>
    <row r="25" spans="1:5" x14ac:dyDescent="0.2">
      <c r="B25" s="92"/>
      <c r="C25" s="92"/>
      <c r="D25" s="92"/>
      <c r="E25" s="92"/>
    </row>
    <row r="26" spans="1:5" x14ac:dyDescent="0.2">
      <c r="B26" s="92"/>
      <c r="C26" s="92"/>
      <c r="D26" s="92"/>
      <c r="E26" s="92"/>
    </row>
  </sheetData>
  <mergeCells count="8">
    <mergeCell ref="A1:E1"/>
    <mergeCell ref="A2:E2"/>
    <mergeCell ref="A3:A6"/>
    <mergeCell ref="B3:B5"/>
    <mergeCell ref="C3:E3"/>
    <mergeCell ref="C4:C5"/>
    <mergeCell ref="D4:E4"/>
    <mergeCell ref="B6:E6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27"/>
  <sheetViews>
    <sheetView workbookViewId="0">
      <pane ySplit="5" topLeftCell="A6" activePane="bottomLeft" state="frozen"/>
      <selection activeCell="H1" sqref="H1"/>
      <selection pane="bottomLeft" activeCell="F1" sqref="F1"/>
    </sheetView>
  </sheetViews>
  <sheetFormatPr defaultRowHeight="14.25" x14ac:dyDescent="0.2"/>
  <cols>
    <col min="1" max="1" width="25.7109375" style="22" customWidth="1"/>
    <col min="2" max="5" width="17.5703125" style="22" customWidth="1"/>
    <col min="6" max="6" width="10.7109375" style="22" customWidth="1"/>
    <col min="7" max="7" width="11.85546875" style="22" bestFit="1" customWidth="1"/>
    <col min="8" max="16384" width="9.140625" style="22"/>
  </cols>
  <sheetData>
    <row r="1" spans="1:8" s="67" customFormat="1" ht="27.75" customHeight="1" x14ac:dyDescent="0.25">
      <c r="A1" s="518" t="s">
        <v>553</v>
      </c>
      <c r="B1" s="518"/>
      <c r="C1" s="518"/>
      <c r="D1" s="518"/>
      <c r="E1" s="518"/>
      <c r="F1" s="72" t="s">
        <v>7</v>
      </c>
    </row>
    <row r="2" spans="1:8" x14ac:dyDescent="0.2">
      <c r="A2" s="520" t="s">
        <v>224</v>
      </c>
      <c r="B2" s="520"/>
      <c r="C2" s="520"/>
      <c r="D2" s="520"/>
      <c r="E2" s="520"/>
    </row>
    <row r="3" spans="1:8" ht="31.5" customHeight="1" x14ac:dyDescent="0.2">
      <c r="A3" s="543" t="s">
        <v>388</v>
      </c>
      <c r="B3" s="544" t="s">
        <v>286</v>
      </c>
      <c r="C3" s="544" t="s">
        <v>392</v>
      </c>
      <c r="D3" s="544"/>
      <c r="E3" s="545"/>
    </row>
    <row r="4" spans="1:8" ht="72.75" customHeight="1" x14ac:dyDescent="0.2">
      <c r="A4" s="543"/>
      <c r="B4" s="544"/>
      <c r="C4" s="288" t="s">
        <v>393</v>
      </c>
      <c r="D4" s="288" t="s">
        <v>555</v>
      </c>
      <c r="E4" s="289" t="s">
        <v>394</v>
      </c>
    </row>
    <row r="5" spans="1:8" x14ac:dyDescent="0.2">
      <c r="A5" s="543"/>
      <c r="B5" s="544" t="s">
        <v>453</v>
      </c>
      <c r="C5" s="544"/>
      <c r="D5" s="544"/>
      <c r="E5" s="545"/>
    </row>
    <row r="6" spans="1:8" x14ac:dyDescent="0.2">
      <c r="A6" s="150" t="s">
        <v>391</v>
      </c>
      <c r="B6" s="104">
        <v>25647791.600000001</v>
      </c>
      <c r="C6" s="104">
        <v>8346527</v>
      </c>
      <c r="D6" s="104">
        <v>3395652.2</v>
      </c>
      <c r="E6" s="105">
        <v>13905612.4</v>
      </c>
      <c r="G6" s="73"/>
      <c r="H6" s="73"/>
    </row>
    <row r="7" spans="1:8" x14ac:dyDescent="0.2">
      <c r="A7" s="283" t="s">
        <v>101</v>
      </c>
      <c r="B7" s="94">
        <v>1914365.8</v>
      </c>
      <c r="C7" s="94">
        <v>636454.19999999995</v>
      </c>
      <c r="D7" s="94">
        <v>214599.8</v>
      </c>
      <c r="E7" s="95">
        <v>1063311.8</v>
      </c>
      <c r="G7" s="73"/>
      <c r="H7" s="73"/>
    </row>
    <row r="8" spans="1:8" x14ac:dyDescent="0.2">
      <c r="A8" s="283" t="s">
        <v>102</v>
      </c>
      <c r="B8" s="94">
        <v>606285</v>
      </c>
      <c r="C8" s="94">
        <v>233460.7</v>
      </c>
      <c r="D8" s="94">
        <v>58282.3</v>
      </c>
      <c r="E8" s="95">
        <v>314542</v>
      </c>
      <c r="G8" s="73"/>
      <c r="H8" s="73"/>
    </row>
    <row r="9" spans="1:8" x14ac:dyDescent="0.2">
      <c r="A9" s="283" t="s">
        <v>103</v>
      </c>
      <c r="B9" s="94">
        <v>806565.8</v>
      </c>
      <c r="C9" s="94">
        <v>460850.9</v>
      </c>
      <c r="D9" s="94">
        <v>122864.6</v>
      </c>
      <c r="E9" s="95">
        <v>222850.3</v>
      </c>
      <c r="G9" s="73"/>
      <c r="H9" s="73"/>
    </row>
    <row r="10" spans="1:8" x14ac:dyDescent="0.2">
      <c r="A10" s="283" t="s">
        <v>104</v>
      </c>
      <c r="B10" s="94">
        <v>222732.7</v>
      </c>
      <c r="C10" s="94">
        <v>70733.7</v>
      </c>
      <c r="D10" s="94">
        <v>20387.099999999999</v>
      </c>
      <c r="E10" s="95">
        <v>131611.9</v>
      </c>
      <c r="G10" s="73"/>
      <c r="H10" s="73"/>
    </row>
    <row r="11" spans="1:8" x14ac:dyDescent="0.2">
      <c r="A11" s="283" t="s">
        <v>105</v>
      </c>
      <c r="B11" s="94">
        <v>1198810.2</v>
      </c>
      <c r="C11" s="94">
        <v>524525.1</v>
      </c>
      <c r="D11" s="94">
        <v>138038.29999999999</v>
      </c>
      <c r="E11" s="95">
        <v>536246.80000000005</v>
      </c>
      <c r="G11" s="73"/>
      <c r="H11" s="73"/>
    </row>
    <row r="12" spans="1:8" x14ac:dyDescent="0.2">
      <c r="A12" s="283" t="s">
        <v>106</v>
      </c>
      <c r="B12" s="94">
        <v>3692371.3</v>
      </c>
      <c r="C12" s="94">
        <v>1502210.4</v>
      </c>
      <c r="D12" s="94">
        <v>377365.9</v>
      </c>
      <c r="E12" s="95">
        <v>1812795</v>
      </c>
      <c r="G12" s="73"/>
      <c r="H12" s="73"/>
    </row>
    <row r="13" spans="1:8" x14ac:dyDescent="0.2">
      <c r="A13" s="283" t="s">
        <v>107</v>
      </c>
      <c r="B13" s="94">
        <v>9497770.6999999993</v>
      </c>
      <c r="C13" s="94">
        <v>2655141.9</v>
      </c>
      <c r="D13" s="94">
        <v>1382954.8</v>
      </c>
      <c r="E13" s="95">
        <v>5459674</v>
      </c>
      <c r="G13" s="73"/>
      <c r="H13" s="73"/>
    </row>
    <row r="14" spans="1:8" x14ac:dyDescent="0.2">
      <c r="A14" s="283" t="s">
        <v>108</v>
      </c>
      <c r="B14" s="94">
        <v>274176.3</v>
      </c>
      <c r="C14" s="94">
        <v>85743.2</v>
      </c>
      <c r="D14" s="94">
        <v>61869.7</v>
      </c>
      <c r="E14" s="95">
        <v>126563.4</v>
      </c>
      <c r="G14" s="73"/>
      <c r="H14" s="73"/>
    </row>
    <row r="15" spans="1:8" x14ac:dyDescent="0.2">
      <c r="A15" s="283" t="s">
        <v>109</v>
      </c>
      <c r="B15" s="94">
        <v>916606.1</v>
      </c>
      <c r="C15" s="94">
        <v>203966.4</v>
      </c>
      <c r="D15" s="94">
        <v>133605.79999999999</v>
      </c>
      <c r="E15" s="95">
        <v>579033.9</v>
      </c>
      <c r="G15" s="73"/>
      <c r="H15" s="73"/>
    </row>
    <row r="16" spans="1:8" x14ac:dyDescent="0.2">
      <c r="A16" s="283" t="s">
        <v>110</v>
      </c>
      <c r="B16" s="94">
        <v>332949.2</v>
      </c>
      <c r="C16" s="94">
        <v>191214.3</v>
      </c>
      <c r="D16" s="94">
        <v>26533.4</v>
      </c>
      <c r="E16" s="95">
        <v>115201.5</v>
      </c>
      <c r="G16" s="73"/>
      <c r="H16" s="73"/>
    </row>
    <row r="17" spans="1:8" x14ac:dyDescent="0.2">
      <c r="A17" s="283" t="s">
        <v>111</v>
      </c>
      <c r="B17" s="94">
        <v>1748036.1</v>
      </c>
      <c r="C17" s="94">
        <v>314533.59999999998</v>
      </c>
      <c r="D17" s="94">
        <v>134104.79999999999</v>
      </c>
      <c r="E17" s="95">
        <v>1299397.7</v>
      </c>
      <c r="G17" s="73"/>
      <c r="H17" s="73"/>
    </row>
    <row r="18" spans="1:8" x14ac:dyDescent="0.2">
      <c r="A18" s="283" t="s">
        <v>112</v>
      </c>
      <c r="B18" s="94">
        <v>1871197.4</v>
      </c>
      <c r="C18" s="94">
        <v>454217.7</v>
      </c>
      <c r="D18" s="94">
        <v>366599.7</v>
      </c>
      <c r="E18" s="95">
        <v>1050380</v>
      </c>
      <c r="G18" s="73"/>
      <c r="H18" s="73"/>
    </row>
    <row r="19" spans="1:8" x14ac:dyDescent="0.2">
      <c r="A19" s="283" t="s">
        <v>113</v>
      </c>
      <c r="B19" s="94">
        <v>280699.8</v>
      </c>
      <c r="C19" s="94">
        <v>84685.7</v>
      </c>
      <c r="D19" s="94">
        <v>29740.400000000001</v>
      </c>
      <c r="E19" s="95">
        <v>166273.70000000001</v>
      </c>
      <c r="G19" s="73"/>
      <c r="H19" s="73"/>
    </row>
    <row r="20" spans="1:8" x14ac:dyDescent="0.2">
      <c r="A20" s="283" t="s">
        <v>114</v>
      </c>
      <c r="B20" s="94">
        <v>303178.2</v>
      </c>
      <c r="C20" s="94">
        <v>136875.4</v>
      </c>
      <c r="D20" s="94">
        <v>46048</v>
      </c>
      <c r="E20" s="95">
        <v>120254.8</v>
      </c>
      <c r="G20" s="73"/>
      <c r="H20" s="73"/>
    </row>
    <row r="21" spans="1:8" x14ac:dyDescent="0.2">
      <c r="A21" s="283" t="s">
        <v>115</v>
      </c>
      <c r="B21" s="94">
        <v>1552387.4</v>
      </c>
      <c r="C21" s="94">
        <v>597695.9</v>
      </c>
      <c r="D21" s="94">
        <v>236619.3</v>
      </c>
      <c r="E21" s="95">
        <v>718072.2</v>
      </c>
      <c r="G21" s="73"/>
      <c r="H21" s="73"/>
    </row>
    <row r="22" spans="1:8" x14ac:dyDescent="0.2">
      <c r="A22" s="283" t="s">
        <v>116</v>
      </c>
      <c r="B22" s="94">
        <v>429659.6</v>
      </c>
      <c r="C22" s="94">
        <v>194217.9</v>
      </c>
      <c r="D22" s="94">
        <v>46038.3</v>
      </c>
      <c r="E22" s="95">
        <v>189403.4</v>
      </c>
      <c r="G22" s="73"/>
      <c r="H22" s="73"/>
    </row>
    <row r="23" spans="1:8" x14ac:dyDescent="0.2">
      <c r="A23" s="152"/>
      <c r="C23" s="71"/>
      <c r="D23" s="71"/>
    </row>
    <row r="24" spans="1:8" x14ac:dyDescent="0.2">
      <c r="A24" s="552"/>
      <c r="B24" s="552"/>
      <c r="C24" s="552"/>
      <c r="D24" s="552"/>
      <c r="E24" s="552"/>
    </row>
    <row r="25" spans="1:8" x14ac:dyDescent="0.2">
      <c r="A25" s="553"/>
      <c r="B25" s="553"/>
      <c r="C25" s="553"/>
      <c r="D25" s="553"/>
      <c r="E25" s="553"/>
    </row>
    <row r="26" spans="1:8" x14ac:dyDescent="0.2">
      <c r="B26" s="73"/>
      <c r="C26" s="73"/>
      <c r="D26" s="73"/>
      <c r="E26" s="73"/>
    </row>
    <row r="27" spans="1:8" x14ac:dyDescent="0.2">
      <c r="B27" s="73"/>
      <c r="C27" s="73"/>
      <c r="D27" s="73"/>
      <c r="E27" s="73"/>
    </row>
  </sheetData>
  <mergeCells count="8">
    <mergeCell ref="A24:E24"/>
    <mergeCell ref="A25:E25"/>
    <mergeCell ref="A1:E1"/>
    <mergeCell ref="A2:E2"/>
    <mergeCell ref="A3:A5"/>
    <mergeCell ref="B3:B4"/>
    <mergeCell ref="C3:E3"/>
    <mergeCell ref="B5:E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44"/>
  <sheetViews>
    <sheetView workbookViewId="0">
      <pane ySplit="4" topLeftCell="A5" activePane="bottomLeft" state="frozen"/>
      <selection activeCell="H1" sqref="H1"/>
      <selection pane="bottomLeft" activeCell="I1" sqref="I1"/>
    </sheetView>
  </sheetViews>
  <sheetFormatPr defaultRowHeight="12.75" x14ac:dyDescent="0.25"/>
  <cols>
    <col min="1" max="1" width="25.7109375" style="41" customWidth="1"/>
    <col min="2" max="8" width="13.7109375" style="41" customWidth="1"/>
    <col min="9" max="9" width="10.5703125" style="41" customWidth="1"/>
    <col min="10" max="10" width="10.5703125" style="41" bestFit="1" customWidth="1"/>
    <col min="11" max="16384" width="9.140625" style="41"/>
  </cols>
  <sheetData>
    <row r="1" spans="1:11" ht="24.95" customHeight="1" x14ac:dyDescent="0.25">
      <c r="A1" s="518" t="s">
        <v>554</v>
      </c>
      <c r="B1" s="518"/>
      <c r="C1" s="518"/>
      <c r="D1" s="518"/>
      <c r="E1" s="518"/>
      <c r="F1" s="518"/>
      <c r="G1" s="518"/>
      <c r="H1" s="518"/>
      <c r="I1" s="72" t="s">
        <v>7</v>
      </c>
    </row>
    <row r="2" spans="1:11" x14ac:dyDescent="0.25">
      <c r="A2" s="563" t="s">
        <v>243</v>
      </c>
      <c r="B2" s="563"/>
      <c r="C2" s="563"/>
      <c r="D2" s="563"/>
      <c r="E2" s="563"/>
      <c r="F2" s="563"/>
      <c r="G2" s="563"/>
      <c r="H2" s="563"/>
    </row>
    <row r="3" spans="1:11" ht="30" customHeight="1" x14ac:dyDescent="0.25">
      <c r="A3" s="505" t="s">
        <v>388</v>
      </c>
      <c r="B3" s="485" t="s">
        <v>337</v>
      </c>
      <c r="C3" s="486"/>
      <c r="D3" s="486"/>
      <c r="E3" s="486"/>
      <c r="F3" s="486"/>
      <c r="G3" s="486"/>
      <c r="H3" s="486"/>
    </row>
    <row r="4" spans="1:11" ht="76.5" x14ac:dyDescent="0.25">
      <c r="A4" s="507"/>
      <c r="B4" s="285" t="s">
        <v>348</v>
      </c>
      <c r="C4" s="285" t="s">
        <v>308</v>
      </c>
      <c r="D4" s="285" t="s">
        <v>557</v>
      </c>
      <c r="E4" s="285" t="s">
        <v>558</v>
      </c>
      <c r="F4" s="285" t="s">
        <v>559</v>
      </c>
      <c r="G4" s="285" t="s">
        <v>313</v>
      </c>
      <c r="H4" s="286" t="s">
        <v>314</v>
      </c>
    </row>
    <row r="5" spans="1:11" x14ac:dyDescent="0.25">
      <c r="A5" s="572" t="s">
        <v>395</v>
      </c>
      <c r="B5" s="572"/>
      <c r="C5" s="572"/>
      <c r="D5" s="572"/>
      <c r="E5" s="572"/>
      <c r="F5" s="572"/>
      <c r="G5" s="572"/>
      <c r="H5" s="572"/>
    </row>
    <row r="6" spans="1:11" x14ac:dyDescent="0.25">
      <c r="A6" s="153" t="s">
        <v>396</v>
      </c>
      <c r="B6" s="114">
        <v>25647791.600000001</v>
      </c>
      <c r="C6" s="114">
        <v>5668100.5999999996</v>
      </c>
      <c r="D6" s="114">
        <v>13744008</v>
      </c>
      <c r="E6" s="114">
        <v>2809324.9</v>
      </c>
      <c r="F6" s="114">
        <v>1022356.9</v>
      </c>
      <c r="G6" s="114">
        <v>1496415.8</v>
      </c>
      <c r="H6" s="115">
        <v>907585.4</v>
      </c>
      <c r="J6" s="243"/>
      <c r="K6" s="243"/>
    </row>
    <row r="7" spans="1:11" x14ac:dyDescent="0.25">
      <c r="A7" s="284" t="s">
        <v>101</v>
      </c>
      <c r="B7" s="281">
        <v>1914365.8</v>
      </c>
      <c r="C7" s="281">
        <v>373060.7</v>
      </c>
      <c r="D7" s="281">
        <v>1203822.3999999999</v>
      </c>
      <c r="E7" s="281">
        <v>127478</v>
      </c>
      <c r="F7" s="281" t="s">
        <v>72</v>
      </c>
      <c r="G7" s="281">
        <v>86686.7</v>
      </c>
      <c r="H7" s="117" t="s">
        <v>72</v>
      </c>
      <c r="J7" s="243"/>
      <c r="K7" s="243"/>
    </row>
    <row r="8" spans="1:11" x14ac:dyDescent="0.25">
      <c r="A8" s="284" t="s">
        <v>102</v>
      </c>
      <c r="B8" s="281">
        <v>606285</v>
      </c>
      <c r="C8" s="281">
        <v>94180.2</v>
      </c>
      <c r="D8" s="281">
        <v>340642.7</v>
      </c>
      <c r="E8" s="281">
        <v>61907.3</v>
      </c>
      <c r="F8" s="281">
        <v>16913.900000000001</v>
      </c>
      <c r="G8" s="281">
        <v>44720.5</v>
      </c>
      <c r="H8" s="117">
        <v>47920.3</v>
      </c>
      <c r="J8" s="243"/>
      <c r="K8" s="243"/>
    </row>
    <row r="9" spans="1:11" x14ac:dyDescent="0.25">
      <c r="A9" s="284" t="s">
        <v>103</v>
      </c>
      <c r="B9" s="281">
        <v>806565.8</v>
      </c>
      <c r="C9" s="281">
        <v>127815.7</v>
      </c>
      <c r="D9" s="281">
        <v>225973.6</v>
      </c>
      <c r="E9" s="281" t="s">
        <v>72</v>
      </c>
      <c r="F9" s="281">
        <v>161791.9</v>
      </c>
      <c r="G9" s="281" t="s">
        <v>72</v>
      </c>
      <c r="H9" s="117">
        <v>88058.4</v>
      </c>
      <c r="J9" s="243"/>
      <c r="K9" s="243"/>
    </row>
    <row r="10" spans="1:11" x14ac:dyDescent="0.25">
      <c r="A10" s="284" t="s">
        <v>104</v>
      </c>
      <c r="B10" s="281">
        <v>222732.7</v>
      </c>
      <c r="C10" s="281">
        <v>26349.5</v>
      </c>
      <c r="D10" s="281">
        <v>159501.79999999999</v>
      </c>
      <c r="E10" s="281" t="s">
        <v>72</v>
      </c>
      <c r="F10" s="281">
        <v>8165.4</v>
      </c>
      <c r="G10" s="281">
        <v>15399.9</v>
      </c>
      <c r="H10" s="117" t="s">
        <v>72</v>
      </c>
      <c r="J10" s="243"/>
      <c r="K10" s="243"/>
    </row>
    <row r="11" spans="1:11" x14ac:dyDescent="0.25">
      <c r="A11" s="284" t="s">
        <v>105</v>
      </c>
      <c r="B11" s="281">
        <v>1198810.2</v>
      </c>
      <c r="C11" s="281">
        <v>144401.70000000001</v>
      </c>
      <c r="D11" s="281">
        <v>462185.3</v>
      </c>
      <c r="E11" s="281">
        <v>310254.2</v>
      </c>
      <c r="F11" s="281" t="s">
        <v>72</v>
      </c>
      <c r="G11" s="281" t="s">
        <v>72</v>
      </c>
      <c r="H11" s="117" t="s">
        <v>72</v>
      </c>
      <c r="J11" s="243"/>
      <c r="K11" s="243"/>
    </row>
    <row r="12" spans="1:11" x14ac:dyDescent="0.25">
      <c r="A12" s="284" t="s">
        <v>106</v>
      </c>
      <c r="B12" s="281">
        <v>3692371.3</v>
      </c>
      <c r="C12" s="281">
        <v>882751.5</v>
      </c>
      <c r="D12" s="281">
        <v>2257317.5</v>
      </c>
      <c r="E12" s="281">
        <v>255907.20000000001</v>
      </c>
      <c r="F12" s="281">
        <v>108973.5</v>
      </c>
      <c r="G12" s="281">
        <v>98867.199999999997</v>
      </c>
      <c r="H12" s="117">
        <v>88554.4</v>
      </c>
      <c r="J12" s="243"/>
      <c r="K12" s="243"/>
    </row>
    <row r="13" spans="1:11" x14ac:dyDescent="0.25">
      <c r="A13" s="284" t="s">
        <v>107</v>
      </c>
      <c r="B13" s="281">
        <v>9497770.6999999993</v>
      </c>
      <c r="C13" s="281">
        <v>2493952.2000000002</v>
      </c>
      <c r="D13" s="281">
        <v>4862765.4000000004</v>
      </c>
      <c r="E13" s="281">
        <v>1077670.1000000001</v>
      </c>
      <c r="F13" s="281">
        <v>203875.9</v>
      </c>
      <c r="G13" s="281">
        <v>613910.80000000005</v>
      </c>
      <c r="H13" s="117">
        <v>245596.3</v>
      </c>
      <c r="J13" s="243"/>
      <c r="K13" s="243"/>
    </row>
    <row r="14" spans="1:11" x14ac:dyDescent="0.25">
      <c r="A14" s="284" t="s">
        <v>108</v>
      </c>
      <c r="B14" s="281">
        <v>274176.3</v>
      </c>
      <c r="C14" s="281">
        <v>33709.9</v>
      </c>
      <c r="D14" s="281">
        <v>205411.5</v>
      </c>
      <c r="E14" s="281">
        <v>8008.7</v>
      </c>
      <c r="F14" s="281" t="s">
        <v>72</v>
      </c>
      <c r="G14" s="281">
        <v>13162.9</v>
      </c>
      <c r="H14" s="117" t="s">
        <v>72</v>
      </c>
      <c r="J14" s="243"/>
      <c r="K14" s="243"/>
    </row>
    <row r="15" spans="1:11" x14ac:dyDescent="0.25">
      <c r="A15" s="284" t="s">
        <v>109</v>
      </c>
      <c r="B15" s="281">
        <v>916606.1</v>
      </c>
      <c r="C15" s="281">
        <v>54545.9</v>
      </c>
      <c r="D15" s="281">
        <v>733679.2</v>
      </c>
      <c r="E15" s="281">
        <v>52480.3</v>
      </c>
      <c r="F15" s="281">
        <v>23000.3</v>
      </c>
      <c r="G15" s="281" t="s">
        <v>72</v>
      </c>
      <c r="H15" s="117" t="s">
        <v>72</v>
      </c>
      <c r="J15" s="243"/>
      <c r="K15" s="243"/>
    </row>
    <row r="16" spans="1:11" x14ac:dyDescent="0.25">
      <c r="A16" s="284" t="s">
        <v>110</v>
      </c>
      <c r="B16" s="281">
        <v>332949.2</v>
      </c>
      <c r="C16" s="281">
        <v>42595.1</v>
      </c>
      <c r="D16" s="281">
        <v>149916</v>
      </c>
      <c r="E16" s="281" t="s">
        <v>72</v>
      </c>
      <c r="F16" s="281">
        <v>6547.2</v>
      </c>
      <c r="G16" s="281">
        <v>16669.400000000001</v>
      </c>
      <c r="H16" s="117" t="s">
        <v>72</v>
      </c>
      <c r="J16" s="243"/>
      <c r="K16" s="243"/>
    </row>
    <row r="17" spans="1:11" x14ac:dyDescent="0.25">
      <c r="A17" s="284" t="s">
        <v>111</v>
      </c>
      <c r="B17" s="281">
        <v>1748036.1</v>
      </c>
      <c r="C17" s="281">
        <v>851569.7</v>
      </c>
      <c r="D17" s="281">
        <v>462432.6</v>
      </c>
      <c r="E17" s="281">
        <v>315417.90000000002</v>
      </c>
      <c r="F17" s="281">
        <v>14874.8</v>
      </c>
      <c r="G17" s="281">
        <v>68895.8</v>
      </c>
      <c r="H17" s="117">
        <v>34845.4</v>
      </c>
      <c r="J17" s="243"/>
      <c r="K17" s="243"/>
    </row>
    <row r="18" spans="1:11" x14ac:dyDescent="0.25">
      <c r="A18" s="284" t="s">
        <v>112</v>
      </c>
      <c r="B18" s="281">
        <v>1871197.4</v>
      </c>
      <c r="C18" s="281">
        <v>185050.7</v>
      </c>
      <c r="D18" s="281">
        <v>1401984.1</v>
      </c>
      <c r="E18" s="281">
        <v>127251.5</v>
      </c>
      <c r="F18" s="281">
        <v>8813.9</v>
      </c>
      <c r="G18" s="281">
        <v>81283.8</v>
      </c>
      <c r="H18" s="117">
        <v>66813.399999999994</v>
      </c>
      <c r="J18" s="243"/>
      <c r="K18" s="243"/>
    </row>
    <row r="19" spans="1:11" x14ac:dyDescent="0.25">
      <c r="A19" s="284" t="s">
        <v>113</v>
      </c>
      <c r="B19" s="281">
        <v>280699.8</v>
      </c>
      <c r="C19" s="281">
        <v>12601.9</v>
      </c>
      <c r="D19" s="281">
        <v>222535.1</v>
      </c>
      <c r="E19" s="281">
        <v>12517.1</v>
      </c>
      <c r="F19" s="281" t="s">
        <v>72</v>
      </c>
      <c r="G19" s="281" t="s">
        <v>72</v>
      </c>
      <c r="H19" s="117" t="s">
        <v>72</v>
      </c>
      <c r="J19" s="243"/>
      <c r="K19" s="243"/>
    </row>
    <row r="20" spans="1:11" x14ac:dyDescent="0.25">
      <c r="A20" s="284" t="s">
        <v>114</v>
      </c>
      <c r="B20" s="281">
        <v>303178.2</v>
      </c>
      <c r="C20" s="281">
        <v>37005.699999999997</v>
      </c>
      <c r="D20" s="281">
        <v>125521.1</v>
      </c>
      <c r="E20" s="281">
        <v>30895.599999999999</v>
      </c>
      <c r="F20" s="281">
        <v>87283.6</v>
      </c>
      <c r="G20" s="281">
        <v>16702.099999999999</v>
      </c>
      <c r="H20" s="117">
        <v>5770</v>
      </c>
      <c r="J20" s="243"/>
      <c r="K20" s="243"/>
    </row>
    <row r="21" spans="1:11" x14ac:dyDescent="0.25">
      <c r="A21" s="284" t="s">
        <v>115</v>
      </c>
      <c r="B21" s="281">
        <v>1552387.4</v>
      </c>
      <c r="C21" s="281">
        <v>264865.5</v>
      </c>
      <c r="D21" s="281">
        <v>711909.3</v>
      </c>
      <c r="E21" s="281">
        <v>131828.5</v>
      </c>
      <c r="F21" s="281" t="s">
        <v>72</v>
      </c>
      <c r="G21" s="281">
        <v>118223.4</v>
      </c>
      <c r="H21" s="117" t="s">
        <v>72</v>
      </c>
      <c r="J21" s="243"/>
      <c r="K21" s="243"/>
    </row>
    <row r="22" spans="1:11" x14ac:dyDescent="0.25">
      <c r="A22" s="284" t="s">
        <v>116</v>
      </c>
      <c r="B22" s="281">
        <v>429659.6</v>
      </c>
      <c r="C22" s="281">
        <v>43644.7</v>
      </c>
      <c r="D22" s="281">
        <v>218410.7</v>
      </c>
      <c r="E22" s="281" t="s">
        <v>72</v>
      </c>
      <c r="F22" s="281" t="s">
        <v>72</v>
      </c>
      <c r="G22" s="281">
        <v>47154.5</v>
      </c>
      <c r="H22" s="117">
        <v>25395.200000000001</v>
      </c>
      <c r="J22" s="243"/>
      <c r="K22" s="243"/>
    </row>
    <row r="23" spans="1:11" ht="12.75" customHeight="1" x14ac:dyDescent="0.25">
      <c r="A23" s="569" t="s">
        <v>387</v>
      </c>
      <c r="B23" s="569"/>
      <c r="C23" s="569"/>
      <c r="D23" s="569"/>
      <c r="E23" s="569"/>
      <c r="F23" s="569"/>
      <c r="G23" s="569"/>
      <c r="H23" s="569"/>
      <c r="J23" s="243"/>
    </row>
    <row r="24" spans="1:11" x14ac:dyDescent="0.25">
      <c r="A24" s="153" t="s">
        <v>396</v>
      </c>
      <c r="B24" s="114">
        <v>100</v>
      </c>
      <c r="C24" s="114">
        <v>22.1</v>
      </c>
      <c r="D24" s="114">
        <v>53.6</v>
      </c>
      <c r="E24" s="114">
        <v>11</v>
      </c>
      <c r="F24" s="114">
        <v>4</v>
      </c>
      <c r="G24" s="114">
        <v>5.8</v>
      </c>
      <c r="H24" s="115">
        <v>3.5</v>
      </c>
      <c r="I24" s="243"/>
      <c r="J24" s="243"/>
    </row>
    <row r="25" spans="1:11" x14ac:dyDescent="0.25">
      <c r="A25" s="284" t="s">
        <v>101</v>
      </c>
      <c r="B25" s="281">
        <v>100</v>
      </c>
      <c r="C25" s="281">
        <v>19.5</v>
      </c>
      <c r="D25" s="281">
        <v>62.9</v>
      </c>
      <c r="E25" s="281">
        <v>6.7</v>
      </c>
      <c r="F25" s="281" t="s">
        <v>72</v>
      </c>
      <c r="G25" s="281">
        <v>4.5</v>
      </c>
      <c r="H25" s="117" t="s">
        <v>72</v>
      </c>
      <c r="I25" s="243"/>
      <c r="J25" s="243"/>
    </row>
    <row r="26" spans="1:11" x14ac:dyDescent="0.25">
      <c r="A26" s="284" t="s">
        <v>102</v>
      </c>
      <c r="B26" s="281">
        <v>100</v>
      </c>
      <c r="C26" s="281">
        <v>15.5</v>
      </c>
      <c r="D26" s="281">
        <v>56.2</v>
      </c>
      <c r="E26" s="281">
        <v>10.199999999999999</v>
      </c>
      <c r="F26" s="281">
        <v>2.8</v>
      </c>
      <c r="G26" s="281">
        <v>7.4</v>
      </c>
      <c r="H26" s="117">
        <v>7.9</v>
      </c>
      <c r="I26" s="243"/>
      <c r="J26" s="243"/>
    </row>
    <row r="27" spans="1:11" x14ac:dyDescent="0.25">
      <c r="A27" s="284" t="s">
        <v>103</v>
      </c>
      <c r="B27" s="281">
        <v>100</v>
      </c>
      <c r="C27" s="281">
        <v>15.8</v>
      </c>
      <c r="D27" s="281">
        <v>28</v>
      </c>
      <c r="E27" s="281" t="s">
        <v>72</v>
      </c>
      <c r="F27" s="281">
        <v>20.100000000000001</v>
      </c>
      <c r="G27" s="281" t="s">
        <v>72</v>
      </c>
      <c r="H27" s="117">
        <v>10.9</v>
      </c>
      <c r="I27" s="243"/>
      <c r="J27" s="243"/>
    </row>
    <row r="28" spans="1:11" x14ac:dyDescent="0.25">
      <c r="A28" s="284" t="s">
        <v>104</v>
      </c>
      <c r="B28" s="281">
        <v>100</v>
      </c>
      <c r="C28" s="281">
        <v>11.8</v>
      </c>
      <c r="D28" s="281">
        <v>71.599999999999994</v>
      </c>
      <c r="E28" s="281" t="s">
        <v>72</v>
      </c>
      <c r="F28" s="281">
        <v>3.7</v>
      </c>
      <c r="G28" s="281">
        <v>6.9</v>
      </c>
      <c r="H28" s="117" t="s">
        <v>72</v>
      </c>
      <c r="I28" s="243"/>
      <c r="J28" s="243"/>
    </row>
    <row r="29" spans="1:11" x14ac:dyDescent="0.25">
      <c r="A29" s="284" t="s">
        <v>105</v>
      </c>
      <c r="B29" s="281">
        <v>100</v>
      </c>
      <c r="C29" s="281">
        <v>12</v>
      </c>
      <c r="D29" s="281">
        <v>38.6</v>
      </c>
      <c r="E29" s="281">
        <v>25.9</v>
      </c>
      <c r="F29" s="281" t="s">
        <v>72</v>
      </c>
      <c r="G29" s="281" t="s">
        <v>72</v>
      </c>
      <c r="H29" s="117" t="s">
        <v>72</v>
      </c>
      <c r="I29" s="243"/>
      <c r="J29" s="243"/>
    </row>
    <row r="30" spans="1:11" x14ac:dyDescent="0.25">
      <c r="A30" s="284" t="s">
        <v>106</v>
      </c>
      <c r="B30" s="281">
        <v>100</v>
      </c>
      <c r="C30" s="281">
        <v>23.9</v>
      </c>
      <c r="D30" s="281">
        <v>61.1</v>
      </c>
      <c r="E30" s="281">
        <v>6.9</v>
      </c>
      <c r="F30" s="281">
        <v>3</v>
      </c>
      <c r="G30" s="281">
        <v>2.7</v>
      </c>
      <c r="H30" s="117">
        <v>2.4</v>
      </c>
      <c r="I30" s="243"/>
      <c r="J30" s="243"/>
    </row>
    <row r="31" spans="1:11" x14ac:dyDescent="0.25">
      <c r="A31" s="284" t="s">
        <v>107</v>
      </c>
      <c r="B31" s="281">
        <v>100</v>
      </c>
      <c r="C31" s="281">
        <v>26.3</v>
      </c>
      <c r="D31" s="281">
        <v>51.2</v>
      </c>
      <c r="E31" s="281">
        <v>11.3</v>
      </c>
      <c r="F31" s="281">
        <v>2.1</v>
      </c>
      <c r="G31" s="281">
        <v>6.5</v>
      </c>
      <c r="H31" s="117">
        <v>2.6</v>
      </c>
      <c r="I31" s="243"/>
      <c r="J31" s="243"/>
    </row>
    <row r="32" spans="1:11" x14ac:dyDescent="0.25">
      <c r="A32" s="284" t="s">
        <v>108</v>
      </c>
      <c r="B32" s="281">
        <v>100</v>
      </c>
      <c r="C32" s="281">
        <v>12.3</v>
      </c>
      <c r="D32" s="281">
        <v>74.900000000000006</v>
      </c>
      <c r="E32" s="281">
        <v>2.9</v>
      </c>
      <c r="F32" s="281" t="s">
        <v>72</v>
      </c>
      <c r="G32" s="281">
        <v>4.8</v>
      </c>
      <c r="H32" s="117" t="s">
        <v>72</v>
      </c>
      <c r="I32" s="243"/>
      <c r="J32" s="243"/>
    </row>
    <row r="33" spans="1:10" x14ac:dyDescent="0.25">
      <c r="A33" s="284" t="s">
        <v>109</v>
      </c>
      <c r="B33" s="281">
        <v>100</v>
      </c>
      <c r="C33" s="281">
        <v>6</v>
      </c>
      <c r="D33" s="281">
        <v>80</v>
      </c>
      <c r="E33" s="281">
        <v>5.7</v>
      </c>
      <c r="F33" s="281">
        <v>2.5</v>
      </c>
      <c r="G33" s="281" t="s">
        <v>72</v>
      </c>
      <c r="H33" s="117" t="s">
        <v>72</v>
      </c>
      <c r="I33" s="243"/>
      <c r="J33" s="243"/>
    </row>
    <row r="34" spans="1:10" x14ac:dyDescent="0.25">
      <c r="A34" s="284" t="s">
        <v>110</v>
      </c>
      <c r="B34" s="281">
        <v>100</v>
      </c>
      <c r="C34" s="281">
        <v>12.8</v>
      </c>
      <c r="D34" s="281">
        <v>45</v>
      </c>
      <c r="E34" s="281" t="s">
        <v>72</v>
      </c>
      <c r="F34" s="281">
        <v>2</v>
      </c>
      <c r="G34" s="281">
        <v>5</v>
      </c>
      <c r="H34" s="117" t="s">
        <v>72</v>
      </c>
      <c r="I34" s="243"/>
      <c r="J34" s="243"/>
    </row>
    <row r="35" spans="1:10" x14ac:dyDescent="0.25">
      <c r="A35" s="284" t="s">
        <v>111</v>
      </c>
      <c r="B35" s="281">
        <v>100</v>
      </c>
      <c r="C35" s="281">
        <v>48.7</v>
      </c>
      <c r="D35" s="281">
        <v>26.5</v>
      </c>
      <c r="E35" s="281">
        <v>18</v>
      </c>
      <c r="F35" s="281">
        <v>0.9</v>
      </c>
      <c r="G35" s="281">
        <v>3.9</v>
      </c>
      <c r="H35" s="117">
        <v>2</v>
      </c>
      <c r="I35" s="243"/>
      <c r="J35" s="243"/>
    </row>
    <row r="36" spans="1:10" x14ac:dyDescent="0.25">
      <c r="A36" s="284" t="s">
        <v>112</v>
      </c>
      <c r="B36" s="281">
        <v>100</v>
      </c>
      <c r="C36" s="281">
        <v>9.9</v>
      </c>
      <c r="D36" s="281">
        <v>74.900000000000006</v>
      </c>
      <c r="E36" s="281">
        <v>6.8</v>
      </c>
      <c r="F36" s="281">
        <v>0.5</v>
      </c>
      <c r="G36" s="281">
        <v>4.3</v>
      </c>
      <c r="H36" s="117">
        <v>3.6</v>
      </c>
      <c r="I36" s="243"/>
      <c r="J36" s="243"/>
    </row>
    <row r="37" spans="1:10" x14ac:dyDescent="0.25">
      <c r="A37" s="284" t="s">
        <v>113</v>
      </c>
      <c r="B37" s="281">
        <v>100</v>
      </c>
      <c r="C37" s="281">
        <v>4.5</v>
      </c>
      <c r="D37" s="281">
        <v>79.3</v>
      </c>
      <c r="E37" s="281">
        <v>4.5</v>
      </c>
      <c r="F37" s="281" t="s">
        <v>72</v>
      </c>
      <c r="G37" s="281" t="s">
        <v>72</v>
      </c>
      <c r="H37" s="117" t="s">
        <v>72</v>
      </c>
      <c r="I37" s="243"/>
      <c r="J37" s="243"/>
    </row>
    <row r="38" spans="1:10" x14ac:dyDescent="0.25">
      <c r="A38" s="284" t="s">
        <v>114</v>
      </c>
      <c r="B38" s="281">
        <v>100</v>
      </c>
      <c r="C38" s="281">
        <v>12.2</v>
      </c>
      <c r="D38" s="281">
        <v>41.4</v>
      </c>
      <c r="E38" s="281">
        <v>10.199999999999999</v>
      </c>
      <c r="F38" s="281">
        <v>28.8</v>
      </c>
      <c r="G38" s="281">
        <v>5.5</v>
      </c>
      <c r="H38" s="117">
        <v>1.9</v>
      </c>
      <c r="I38" s="243"/>
      <c r="J38" s="243"/>
    </row>
    <row r="39" spans="1:10" x14ac:dyDescent="0.25">
      <c r="A39" s="284" t="s">
        <v>115</v>
      </c>
      <c r="B39" s="281">
        <v>100</v>
      </c>
      <c r="C39" s="281">
        <v>17.100000000000001</v>
      </c>
      <c r="D39" s="281">
        <v>45.9</v>
      </c>
      <c r="E39" s="281">
        <v>8.5</v>
      </c>
      <c r="F39" s="281" t="s">
        <v>72</v>
      </c>
      <c r="G39" s="281">
        <v>7.6</v>
      </c>
      <c r="H39" s="117" t="s">
        <v>72</v>
      </c>
      <c r="I39" s="243"/>
      <c r="J39" s="243"/>
    </row>
    <row r="40" spans="1:10" x14ac:dyDescent="0.25">
      <c r="A40" s="284" t="s">
        <v>116</v>
      </c>
      <c r="B40" s="281">
        <v>100</v>
      </c>
      <c r="C40" s="281">
        <v>10.199999999999999</v>
      </c>
      <c r="D40" s="281">
        <v>50.8</v>
      </c>
      <c r="E40" s="281" t="s">
        <v>72</v>
      </c>
      <c r="F40" s="281" t="s">
        <v>72</v>
      </c>
      <c r="G40" s="281">
        <v>11</v>
      </c>
      <c r="H40" s="117">
        <v>5.9</v>
      </c>
      <c r="I40" s="243"/>
      <c r="J40" s="243"/>
    </row>
    <row r="41" spans="1:10" x14ac:dyDescent="0.25">
      <c r="A41" s="68"/>
    </row>
    <row r="43" spans="1:10" x14ac:dyDescent="0.25">
      <c r="B43" s="243"/>
      <c r="C43" s="243"/>
      <c r="D43" s="243"/>
      <c r="E43" s="243"/>
      <c r="F43" s="243"/>
      <c r="G43" s="243"/>
      <c r="H43" s="243"/>
    </row>
    <row r="44" spans="1:10" x14ac:dyDescent="0.25">
      <c r="B44" s="243"/>
      <c r="C44" s="243"/>
      <c r="D44" s="243"/>
      <c r="E44" s="243"/>
      <c r="F44" s="243"/>
      <c r="G44" s="243"/>
      <c r="H44" s="243"/>
    </row>
  </sheetData>
  <mergeCells count="6">
    <mergeCell ref="A23:H23"/>
    <mergeCell ref="A1:H1"/>
    <mergeCell ref="A2:H2"/>
    <mergeCell ref="A3:A4"/>
    <mergeCell ref="B3:H3"/>
    <mergeCell ref="A5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17"/>
  <sheetViews>
    <sheetView workbookViewId="0">
      <pane ySplit="3" topLeftCell="A4" activePane="bottomLeft" state="frozen"/>
      <selection activeCell="H1" sqref="H1"/>
      <selection pane="bottomLeft" sqref="A1:F1"/>
    </sheetView>
  </sheetViews>
  <sheetFormatPr defaultRowHeight="15" x14ac:dyDescent="0.25"/>
  <cols>
    <col min="1" max="1" width="54.28515625" customWidth="1"/>
    <col min="6" max="6" width="11.5703125" bestFit="1" customWidth="1"/>
    <col min="7" max="7" width="10.7109375" customWidth="1"/>
  </cols>
  <sheetData>
    <row r="1" spans="1:7" ht="24.95" customHeight="1" x14ac:dyDescent="0.25">
      <c r="A1" s="450" t="s">
        <v>191</v>
      </c>
      <c r="B1" s="450"/>
      <c r="C1" s="450"/>
      <c r="D1" s="450"/>
      <c r="E1" s="450"/>
      <c r="F1" s="450"/>
      <c r="G1" s="72" t="s">
        <v>7</v>
      </c>
    </row>
    <row r="2" spans="1:7" x14ac:dyDescent="0.25">
      <c r="A2" s="354" t="s">
        <v>192</v>
      </c>
      <c r="B2" s="355"/>
      <c r="C2" s="355"/>
      <c r="D2" s="355"/>
      <c r="E2" s="355"/>
      <c r="F2" s="355"/>
      <c r="G2" s="218"/>
    </row>
    <row r="3" spans="1:7" ht="30" customHeight="1" x14ac:dyDescent="0.25">
      <c r="A3" s="211" t="s">
        <v>274</v>
      </c>
      <c r="B3" s="15">
        <v>2014</v>
      </c>
      <c r="C3" s="15">
        <v>2015</v>
      </c>
      <c r="D3" s="16">
        <v>2016</v>
      </c>
      <c r="E3" s="16">
        <v>2017</v>
      </c>
      <c r="F3" s="16">
        <v>2018</v>
      </c>
      <c r="G3" s="218"/>
    </row>
    <row r="4" spans="1:7" ht="26.25" customHeight="1" x14ac:dyDescent="0.25">
      <c r="A4" s="14" t="s">
        <v>193</v>
      </c>
      <c r="B4" s="219">
        <v>2160.6999999999998</v>
      </c>
      <c r="C4" s="219">
        <v>3023.8</v>
      </c>
      <c r="D4" s="219">
        <v>981.1</v>
      </c>
      <c r="E4" s="220">
        <v>1225.0999999999999</v>
      </c>
      <c r="F4" s="221">
        <v>1804.5</v>
      </c>
      <c r="G4" s="218"/>
    </row>
    <row r="5" spans="1:7" s="122" customFormat="1" ht="25.5" x14ac:dyDescent="0.25">
      <c r="A5" s="222" t="s">
        <v>301</v>
      </c>
      <c r="B5" s="194"/>
      <c r="C5" s="194"/>
      <c r="D5" s="194"/>
      <c r="E5" s="223"/>
      <c r="F5" s="224"/>
      <c r="G5" s="218"/>
    </row>
    <row r="6" spans="1:7" ht="26.25" customHeight="1" x14ac:dyDescent="0.25">
      <c r="A6" s="14" t="s">
        <v>196</v>
      </c>
      <c r="B6" s="194">
        <v>13.4</v>
      </c>
      <c r="C6" s="194">
        <v>16.7</v>
      </c>
      <c r="D6" s="194">
        <v>5.5</v>
      </c>
      <c r="E6" s="223">
        <v>6</v>
      </c>
      <c r="F6" s="223">
        <v>7</v>
      </c>
      <c r="G6" s="218"/>
    </row>
    <row r="7" spans="1:7" s="122" customFormat="1" x14ac:dyDescent="0.25">
      <c r="A7" s="222" t="s">
        <v>197</v>
      </c>
      <c r="B7" s="194"/>
      <c r="C7" s="194"/>
      <c r="D7" s="194"/>
      <c r="E7" s="223"/>
      <c r="F7" s="224"/>
      <c r="G7" s="218"/>
    </row>
    <row r="8" spans="1:7" ht="25.5" customHeight="1" x14ac:dyDescent="0.25">
      <c r="A8" s="14" t="s">
        <v>200</v>
      </c>
      <c r="B8" s="194">
        <v>779</v>
      </c>
      <c r="C8" s="194">
        <v>805</v>
      </c>
      <c r="D8" s="194">
        <v>826</v>
      </c>
      <c r="E8" s="225">
        <v>714</v>
      </c>
      <c r="F8" s="224">
        <v>1032</v>
      </c>
      <c r="G8" s="218"/>
    </row>
    <row r="9" spans="1:7" x14ac:dyDescent="0.25">
      <c r="A9" s="222" t="s">
        <v>194</v>
      </c>
      <c r="B9" s="194"/>
      <c r="C9" s="194"/>
      <c r="D9" s="194"/>
      <c r="E9" s="225"/>
      <c r="F9" s="224"/>
      <c r="G9" s="218"/>
    </row>
    <row r="10" spans="1:7" x14ac:dyDescent="0.25">
      <c r="A10" s="14" t="s">
        <v>9</v>
      </c>
      <c r="B10" s="194">
        <v>1785.7</v>
      </c>
      <c r="C10" s="194">
        <v>2629.8</v>
      </c>
      <c r="D10" s="194">
        <v>510.2</v>
      </c>
      <c r="E10" s="223">
        <v>623.4</v>
      </c>
      <c r="F10" s="224">
        <v>1035.7</v>
      </c>
      <c r="G10" s="218"/>
    </row>
    <row r="11" spans="1:7" x14ac:dyDescent="0.25">
      <c r="A11" s="222" t="s">
        <v>302</v>
      </c>
      <c r="B11" s="194"/>
      <c r="C11" s="194"/>
      <c r="D11" s="194"/>
      <c r="E11" s="223"/>
      <c r="F11" s="224"/>
      <c r="G11" s="218"/>
    </row>
    <row r="12" spans="1:7" ht="30.75" customHeight="1" x14ac:dyDescent="0.25">
      <c r="A12" s="14" t="s">
        <v>195</v>
      </c>
      <c r="B12" s="93">
        <v>11</v>
      </c>
      <c r="C12" s="194">
        <v>14.6</v>
      </c>
      <c r="D12" s="194">
        <v>2.8</v>
      </c>
      <c r="E12" s="226">
        <v>3</v>
      </c>
      <c r="F12" s="226">
        <v>4</v>
      </c>
      <c r="G12" s="218"/>
    </row>
    <row r="13" spans="1:7" ht="15" customHeight="1" x14ac:dyDescent="0.25">
      <c r="A13" s="222" t="s">
        <v>198</v>
      </c>
      <c r="B13" s="194"/>
      <c r="C13" s="194"/>
      <c r="D13" s="194"/>
      <c r="E13" s="226"/>
      <c r="F13" s="224"/>
      <c r="G13" s="218"/>
    </row>
    <row r="14" spans="1:7" ht="25.5" customHeight="1" x14ac:dyDescent="0.25">
      <c r="A14" s="14" t="s">
        <v>199</v>
      </c>
      <c r="B14" s="194">
        <v>661</v>
      </c>
      <c r="C14" s="194">
        <v>678</v>
      </c>
      <c r="D14" s="194">
        <v>333</v>
      </c>
      <c r="E14" s="225">
        <v>559</v>
      </c>
      <c r="F14" s="224">
        <v>891</v>
      </c>
      <c r="G14" s="58"/>
    </row>
    <row r="15" spans="1:7" x14ac:dyDescent="0.25">
      <c r="A15" s="222" t="s">
        <v>203</v>
      </c>
      <c r="B15" s="194"/>
      <c r="C15" s="194"/>
      <c r="D15" s="194"/>
      <c r="E15" s="225"/>
      <c r="F15" s="224"/>
      <c r="G15" s="218"/>
    </row>
    <row r="16" spans="1:7" ht="25.5" customHeight="1" x14ac:dyDescent="0.25">
      <c r="A16" s="14" t="s">
        <v>201</v>
      </c>
      <c r="B16" s="93">
        <v>19</v>
      </c>
      <c r="C16" s="93">
        <v>15.3</v>
      </c>
      <c r="D16" s="93">
        <v>6.8</v>
      </c>
      <c r="E16" s="223">
        <v>11</v>
      </c>
      <c r="F16" s="223">
        <v>15.4</v>
      </c>
      <c r="G16" s="218"/>
    </row>
    <row r="17" spans="1:7" ht="25.5" customHeight="1" x14ac:dyDescent="0.25">
      <c r="A17" s="222" t="s">
        <v>202</v>
      </c>
      <c r="B17" s="93"/>
      <c r="C17" s="93"/>
      <c r="D17" s="93"/>
      <c r="E17" s="223"/>
      <c r="F17" s="223"/>
      <c r="G17" s="218"/>
    </row>
  </sheetData>
  <mergeCells count="1">
    <mergeCell ref="A1:F1"/>
  </mergeCells>
  <hyperlinks>
    <hyperlink ref="G1" location="'Spis treści'!A1" display="Spis treści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4"/>
  <sheetViews>
    <sheetView workbookViewId="0">
      <pane ySplit="4" topLeftCell="A5" activePane="bottomLeft" state="frozen"/>
      <selection activeCell="H1" sqref="H1"/>
      <selection pane="bottomLeft" activeCell="E1" sqref="E1"/>
    </sheetView>
  </sheetViews>
  <sheetFormatPr defaultRowHeight="12.75" x14ac:dyDescent="0.2"/>
  <cols>
    <col min="1" max="1" width="25.7109375" style="90" customWidth="1"/>
    <col min="2" max="3" width="13.7109375" style="90" customWidth="1"/>
    <col min="4" max="4" width="14.85546875" style="90" customWidth="1"/>
    <col min="5" max="5" width="11.7109375" style="90" bestFit="1" customWidth="1"/>
    <col min="6" max="16384" width="9.140625" style="90"/>
  </cols>
  <sheetData>
    <row r="1" spans="1:5" ht="39.950000000000003" customHeight="1" x14ac:dyDescent="0.2">
      <c r="A1" s="518" t="s">
        <v>465</v>
      </c>
      <c r="B1" s="518"/>
      <c r="C1" s="518"/>
      <c r="D1" s="518"/>
      <c r="E1" s="72" t="s">
        <v>7</v>
      </c>
    </row>
    <row r="2" spans="1:5" x14ac:dyDescent="0.2">
      <c r="A2" s="588" t="s">
        <v>231</v>
      </c>
      <c r="B2" s="588"/>
      <c r="C2" s="588"/>
      <c r="D2" s="588"/>
    </row>
    <row r="3" spans="1:5" ht="87" customHeight="1" x14ac:dyDescent="0.2">
      <c r="A3" s="589" t="s">
        <v>388</v>
      </c>
      <c r="B3" s="555" t="s">
        <v>315</v>
      </c>
      <c r="C3" s="290" t="s">
        <v>487</v>
      </c>
      <c r="D3" s="291" t="s">
        <v>397</v>
      </c>
    </row>
    <row r="4" spans="1:5" ht="27" customHeight="1" x14ac:dyDescent="0.2">
      <c r="A4" s="611"/>
      <c r="B4" s="612"/>
      <c r="C4" s="545" t="s">
        <v>398</v>
      </c>
      <c r="D4" s="562"/>
    </row>
    <row r="5" spans="1:5" x14ac:dyDescent="0.2">
      <c r="A5" s="150" t="s">
        <v>389</v>
      </c>
      <c r="B5" s="154">
        <v>1639</v>
      </c>
      <c r="C5" s="110">
        <v>19729873.800000001</v>
      </c>
      <c r="D5" s="111">
        <v>81.3</v>
      </c>
    </row>
    <row r="6" spans="1:5" x14ac:dyDescent="0.2">
      <c r="A6" s="283" t="s">
        <v>101</v>
      </c>
      <c r="B6" s="118">
        <v>119</v>
      </c>
      <c r="C6" s="112">
        <v>1948835.9</v>
      </c>
      <c r="D6" s="113">
        <v>83.6</v>
      </c>
    </row>
    <row r="7" spans="1:5" x14ac:dyDescent="0.2">
      <c r="A7" s="283" t="s">
        <v>102</v>
      </c>
      <c r="B7" s="118">
        <v>75</v>
      </c>
      <c r="C7" s="112" t="s">
        <v>72</v>
      </c>
      <c r="D7" s="113">
        <v>81.8</v>
      </c>
    </row>
    <row r="8" spans="1:5" x14ac:dyDescent="0.2">
      <c r="A8" s="283" t="s">
        <v>103</v>
      </c>
      <c r="B8" s="118">
        <v>80</v>
      </c>
      <c r="C8" s="112">
        <v>1329591.2</v>
      </c>
      <c r="D8" s="113">
        <v>86.8</v>
      </c>
    </row>
    <row r="9" spans="1:5" x14ac:dyDescent="0.2">
      <c r="A9" s="283" t="s">
        <v>104</v>
      </c>
      <c r="B9" s="118">
        <v>20</v>
      </c>
      <c r="C9" s="112">
        <v>62246.2</v>
      </c>
      <c r="D9" s="113">
        <v>54.2</v>
      </c>
    </row>
    <row r="10" spans="1:5" x14ac:dyDescent="0.2">
      <c r="A10" s="283" t="s">
        <v>105</v>
      </c>
      <c r="B10" s="118">
        <v>107</v>
      </c>
      <c r="C10" s="112">
        <v>987354.7</v>
      </c>
      <c r="D10" s="113">
        <v>85</v>
      </c>
    </row>
    <row r="11" spans="1:5" x14ac:dyDescent="0.2">
      <c r="A11" s="283" t="s">
        <v>106</v>
      </c>
      <c r="B11" s="118">
        <v>168</v>
      </c>
      <c r="C11" s="112">
        <v>3211292.1</v>
      </c>
      <c r="D11" s="113">
        <v>79.7</v>
      </c>
    </row>
    <row r="12" spans="1:5" x14ac:dyDescent="0.2">
      <c r="A12" s="283" t="s">
        <v>107</v>
      </c>
      <c r="B12" s="118">
        <v>385</v>
      </c>
      <c r="C12" s="112">
        <v>6209329.5</v>
      </c>
      <c r="D12" s="113">
        <v>82.1</v>
      </c>
    </row>
    <row r="13" spans="1:5" x14ac:dyDescent="0.2">
      <c r="A13" s="283" t="s">
        <v>108</v>
      </c>
      <c r="B13" s="118">
        <v>35</v>
      </c>
      <c r="C13" s="112">
        <v>122354.9</v>
      </c>
      <c r="D13" s="113">
        <v>60.6</v>
      </c>
    </row>
    <row r="14" spans="1:5" x14ac:dyDescent="0.2">
      <c r="A14" s="283" t="s">
        <v>109</v>
      </c>
      <c r="B14" s="118">
        <v>89</v>
      </c>
      <c r="C14" s="112">
        <v>922756.8</v>
      </c>
      <c r="D14" s="113">
        <v>72.3</v>
      </c>
    </row>
    <row r="15" spans="1:5" x14ac:dyDescent="0.2">
      <c r="A15" s="283" t="s">
        <v>110</v>
      </c>
      <c r="B15" s="118">
        <v>34</v>
      </c>
      <c r="C15" s="112">
        <v>317431.8</v>
      </c>
      <c r="D15" s="113">
        <v>73.900000000000006</v>
      </c>
    </row>
    <row r="16" spans="1:5" x14ac:dyDescent="0.2">
      <c r="A16" s="283" t="s">
        <v>111</v>
      </c>
      <c r="B16" s="118">
        <v>91</v>
      </c>
      <c r="C16" s="112">
        <v>671526.40000000002</v>
      </c>
      <c r="D16" s="113">
        <v>78.900000000000006</v>
      </c>
    </row>
    <row r="17" spans="1:4" x14ac:dyDescent="0.2">
      <c r="A17" s="283" t="s">
        <v>112</v>
      </c>
      <c r="B17" s="118">
        <v>202</v>
      </c>
      <c r="C17" s="112">
        <v>1173933.6000000001</v>
      </c>
      <c r="D17" s="113">
        <v>82.3</v>
      </c>
    </row>
    <row r="18" spans="1:4" x14ac:dyDescent="0.2">
      <c r="A18" s="283" t="s">
        <v>113</v>
      </c>
      <c r="B18" s="118">
        <v>31</v>
      </c>
      <c r="C18" s="112">
        <v>225182.7</v>
      </c>
      <c r="D18" s="113">
        <v>82.9</v>
      </c>
    </row>
    <row r="19" spans="1:4" x14ac:dyDescent="0.2">
      <c r="A19" s="283" t="s">
        <v>114</v>
      </c>
      <c r="B19" s="118">
        <v>30</v>
      </c>
      <c r="C19" s="112" t="s">
        <v>72</v>
      </c>
      <c r="D19" s="113">
        <v>86.8</v>
      </c>
    </row>
    <row r="20" spans="1:4" x14ac:dyDescent="0.2">
      <c r="A20" s="283" t="s">
        <v>115</v>
      </c>
      <c r="B20" s="118">
        <v>136</v>
      </c>
      <c r="C20" s="112">
        <v>1471201.7</v>
      </c>
      <c r="D20" s="113">
        <v>78.7</v>
      </c>
    </row>
    <row r="21" spans="1:4" x14ac:dyDescent="0.2">
      <c r="A21" s="283" t="s">
        <v>116</v>
      </c>
      <c r="B21" s="118">
        <v>37</v>
      </c>
      <c r="C21" s="112">
        <v>311925.8</v>
      </c>
      <c r="D21" s="113">
        <v>84.6</v>
      </c>
    </row>
    <row r="22" spans="1:4" x14ac:dyDescent="0.2">
      <c r="A22" s="41"/>
    </row>
    <row r="23" spans="1:4" x14ac:dyDescent="0.2">
      <c r="A23" s="613" t="s">
        <v>215</v>
      </c>
      <c r="B23" s="613"/>
      <c r="C23" s="613"/>
      <c r="D23" s="613"/>
    </row>
    <row r="24" spans="1:4" x14ac:dyDescent="0.2">
      <c r="A24" s="553" t="s">
        <v>218</v>
      </c>
      <c r="B24" s="553"/>
      <c r="C24" s="553"/>
      <c r="D24" s="553"/>
    </row>
  </sheetData>
  <mergeCells count="7">
    <mergeCell ref="A24:D24"/>
    <mergeCell ref="A1:D1"/>
    <mergeCell ref="A2:D2"/>
    <mergeCell ref="A3:A4"/>
    <mergeCell ref="B3:B4"/>
    <mergeCell ref="C4:D4"/>
    <mergeCell ref="A23:D23"/>
  </mergeCells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41"/>
  <sheetViews>
    <sheetView zoomScaleNormal="100" workbookViewId="0">
      <pane ySplit="5" topLeftCell="A6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25.7109375" style="90" customWidth="1"/>
    <col min="2" max="8" width="15.7109375" style="90" customWidth="1"/>
    <col min="9" max="9" width="16" style="90" customWidth="1"/>
    <col min="10" max="10" width="10.140625" style="90" customWidth="1"/>
    <col min="11" max="16384" width="9.140625" style="90"/>
  </cols>
  <sheetData>
    <row r="1" spans="1:10" ht="24.95" customHeight="1" x14ac:dyDescent="0.2">
      <c r="A1" s="450" t="s">
        <v>495</v>
      </c>
      <c r="B1" s="450"/>
      <c r="C1" s="450"/>
      <c r="D1" s="450"/>
      <c r="E1" s="450"/>
      <c r="F1" s="450"/>
      <c r="G1" s="450"/>
      <c r="H1" s="450"/>
      <c r="I1" s="450"/>
      <c r="J1" s="72" t="s">
        <v>7</v>
      </c>
    </row>
    <row r="2" spans="1:10" x14ac:dyDescent="0.2">
      <c r="A2" s="447" t="s">
        <v>225</v>
      </c>
      <c r="B2" s="447"/>
      <c r="C2" s="447"/>
      <c r="D2" s="447"/>
      <c r="E2" s="447"/>
      <c r="F2" s="447"/>
      <c r="G2" s="447"/>
      <c r="H2" s="447"/>
      <c r="I2" s="447"/>
    </row>
    <row r="3" spans="1:10" ht="37.5" customHeight="1" x14ac:dyDescent="0.2">
      <c r="A3" s="505" t="s">
        <v>399</v>
      </c>
      <c r="B3" s="485" t="s">
        <v>320</v>
      </c>
      <c r="C3" s="483"/>
      <c r="D3" s="582" t="s">
        <v>402</v>
      </c>
      <c r="E3" s="486"/>
      <c r="F3" s="486"/>
      <c r="G3" s="483"/>
      <c r="H3" s="485" t="s">
        <v>403</v>
      </c>
      <c r="I3" s="486"/>
    </row>
    <row r="4" spans="1:10" ht="63.75" x14ac:dyDescent="0.2">
      <c r="A4" s="507"/>
      <c r="B4" s="285" t="s">
        <v>400</v>
      </c>
      <c r="C4" s="285" t="s">
        <v>327</v>
      </c>
      <c r="D4" s="285" t="s">
        <v>269</v>
      </c>
      <c r="E4" s="285" t="s">
        <v>464</v>
      </c>
      <c r="F4" s="286" t="s">
        <v>401</v>
      </c>
      <c r="G4" s="286" t="s">
        <v>374</v>
      </c>
      <c r="H4" s="286" t="s">
        <v>269</v>
      </c>
      <c r="I4" s="286" t="s">
        <v>378</v>
      </c>
    </row>
    <row r="5" spans="1:10" ht="28.5" customHeight="1" x14ac:dyDescent="0.2">
      <c r="A5" s="37"/>
      <c r="B5" s="485" t="s">
        <v>344</v>
      </c>
      <c r="C5" s="486"/>
      <c r="D5" s="486"/>
      <c r="E5" s="486"/>
      <c r="F5" s="486"/>
      <c r="G5" s="486"/>
      <c r="H5" s="486"/>
      <c r="I5" s="486"/>
    </row>
    <row r="6" spans="1:10" x14ac:dyDescent="0.2">
      <c r="A6" s="572" t="s">
        <v>370</v>
      </c>
      <c r="B6" s="572"/>
      <c r="C6" s="572"/>
      <c r="D6" s="572"/>
      <c r="E6" s="572"/>
      <c r="F6" s="572"/>
      <c r="G6" s="572"/>
      <c r="H6" s="572"/>
      <c r="I6" s="572"/>
    </row>
    <row r="7" spans="1:10" x14ac:dyDescent="0.2">
      <c r="A7" s="150" t="s">
        <v>389</v>
      </c>
      <c r="B7" s="134">
        <v>266283</v>
      </c>
      <c r="C7" s="134">
        <v>192833</v>
      </c>
      <c r="D7" s="134">
        <v>203588</v>
      </c>
      <c r="E7" s="134">
        <v>150782</v>
      </c>
      <c r="F7" s="155">
        <v>32279</v>
      </c>
      <c r="G7" s="155">
        <v>20527</v>
      </c>
      <c r="H7" s="155">
        <v>62695</v>
      </c>
      <c r="I7" s="156">
        <v>42051</v>
      </c>
    </row>
    <row r="8" spans="1:10" x14ac:dyDescent="0.2">
      <c r="A8" s="282" t="s">
        <v>101</v>
      </c>
      <c r="B8" s="135">
        <v>20723</v>
      </c>
      <c r="C8" s="135">
        <v>15760</v>
      </c>
      <c r="D8" s="135">
        <v>17247</v>
      </c>
      <c r="E8" s="135">
        <v>13143</v>
      </c>
      <c r="F8" s="136">
        <v>2550</v>
      </c>
      <c r="G8" s="136">
        <v>1554</v>
      </c>
      <c r="H8" s="136">
        <v>3476</v>
      </c>
      <c r="I8" s="157">
        <v>2617</v>
      </c>
    </row>
    <row r="9" spans="1:10" x14ac:dyDescent="0.2">
      <c r="A9" s="282" t="s">
        <v>102</v>
      </c>
      <c r="B9" s="135" t="s">
        <v>72</v>
      </c>
      <c r="C9" s="135" t="s">
        <v>72</v>
      </c>
      <c r="D9" s="135">
        <v>6874</v>
      </c>
      <c r="E9" s="135">
        <v>4839</v>
      </c>
      <c r="F9" s="136">
        <v>1286</v>
      </c>
      <c r="G9" s="136">
        <v>749</v>
      </c>
      <c r="H9" s="136" t="s">
        <v>72</v>
      </c>
      <c r="I9" s="157" t="s">
        <v>72</v>
      </c>
    </row>
    <row r="10" spans="1:10" x14ac:dyDescent="0.2">
      <c r="A10" s="282" t="s">
        <v>103</v>
      </c>
      <c r="B10" s="135">
        <v>12823</v>
      </c>
      <c r="C10" s="135">
        <v>10248</v>
      </c>
      <c r="D10" s="135">
        <v>8965</v>
      </c>
      <c r="E10" s="135">
        <v>6742</v>
      </c>
      <c r="F10" s="136">
        <v>1276</v>
      </c>
      <c r="G10" s="136">
        <v>947</v>
      </c>
      <c r="H10" s="136">
        <v>3858</v>
      </c>
      <c r="I10" s="157">
        <v>3506</v>
      </c>
    </row>
    <row r="11" spans="1:10" x14ac:dyDescent="0.2">
      <c r="A11" s="282" t="s">
        <v>104</v>
      </c>
      <c r="B11" s="135">
        <v>2091</v>
      </c>
      <c r="C11" s="135">
        <v>1633</v>
      </c>
      <c r="D11" s="135">
        <v>1709</v>
      </c>
      <c r="E11" s="135">
        <v>1284</v>
      </c>
      <c r="F11" s="136">
        <v>306</v>
      </c>
      <c r="G11" s="136">
        <v>119</v>
      </c>
      <c r="H11" s="136">
        <v>382</v>
      </c>
      <c r="I11" s="157">
        <v>349</v>
      </c>
    </row>
    <row r="12" spans="1:10" x14ac:dyDescent="0.2">
      <c r="A12" s="282" t="s">
        <v>105</v>
      </c>
      <c r="B12" s="135">
        <v>12651</v>
      </c>
      <c r="C12" s="135" t="s">
        <v>72</v>
      </c>
      <c r="D12" s="135">
        <v>10634</v>
      </c>
      <c r="E12" s="135">
        <v>7759</v>
      </c>
      <c r="F12" s="136">
        <v>1741</v>
      </c>
      <c r="G12" s="136">
        <v>1134</v>
      </c>
      <c r="H12" s="136">
        <v>2017</v>
      </c>
      <c r="I12" s="157" t="s">
        <v>72</v>
      </c>
    </row>
    <row r="13" spans="1:10" x14ac:dyDescent="0.2">
      <c r="A13" s="282" t="s">
        <v>106</v>
      </c>
      <c r="B13" s="135">
        <v>34473</v>
      </c>
      <c r="C13" s="135">
        <v>27947</v>
      </c>
      <c r="D13" s="135">
        <v>26425</v>
      </c>
      <c r="E13" s="135">
        <v>21549</v>
      </c>
      <c r="F13" s="136">
        <v>3261</v>
      </c>
      <c r="G13" s="136">
        <v>1615</v>
      </c>
      <c r="H13" s="136">
        <v>8048</v>
      </c>
      <c r="I13" s="157">
        <v>6398</v>
      </c>
    </row>
    <row r="14" spans="1:10" x14ac:dyDescent="0.2">
      <c r="A14" s="282" t="s">
        <v>107</v>
      </c>
      <c r="B14" s="135">
        <v>83597</v>
      </c>
      <c r="C14" s="135">
        <v>57395</v>
      </c>
      <c r="D14" s="135">
        <v>62581</v>
      </c>
      <c r="E14" s="135">
        <v>44767</v>
      </c>
      <c r="F14" s="136">
        <v>10972</v>
      </c>
      <c r="G14" s="136">
        <v>6842</v>
      </c>
      <c r="H14" s="136">
        <v>21016</v>
      </c>
      <c r="I14" s="157">
        <v>12628</v>
      </c>
    </row>
    <row r="15" spans="1:10" x14ac:dyDescent="0.2">
      <c r="A15" s="282" t="s">
        <v>108</v>
      </c>
      <c r="B15" s="135">
        <v>2558</v>
      </c>
      <c r="C15" s="135">
        <v>1899</v>
      </c>
      <c r="D15" s="135">
        <v>2274</v>
      </c>
      <c r="E15" s="135">
        <v>1661</v>
      </c>
      <c r="F15" s="136">
        <v>377</v>
      </c>
      <c r="G15" s="136">
        <v>236</v>
      </c>
      <c r="H15" s="136">
        <v>284</v>
      </c>
      <c r="I15" s="157">
        <v>238</v>
      </c>
    </row>
    <row r="16" spans="1:10" x14ac:dyDescent="0.2">
      <c r="A16" s="282" t="s">
        <v>109</v>
      </c>
      <c r="B16" s="135">
        <v>8588</v>
      </c>
      <c r="C16" s="135">
        <v>5870</v>
      </c>
      <c r="D16" s="135">
        <v>7826</v>
      </c>
      <c r="E16" s="135">
        <v>5473</v>
      </c>
      <c r="F16" s="136">
        <v>1599</v>
      </c>
      <c r="G16" s="136">
        <v>754</v>
      </c>
      <c r="H16" s="136">
        <v>762</v>
      </c>
      <c r="I16" s="157">
        <v>397</v>
      </c>
    </row>
    <row r="17" spans="1:9" x14ac:dyDescent="0.2">
      <c r="A17" s="282" t="s">
        <v>110</v>
      </c>
      <c r="B17" s="135">
        <v>4593</v>
      </c>
      <c r="C17" s="135">
        <v>3527</v>
      </c>
      <c r="D17" s="135">
        <v>3653</v>
      </c>
      <c r="E17" s="135">
        <v>2767</v>
      </c>
      <c r="F17" s="136">
        <v>534</v>
      </c>
      <c r="G17" s="136">
        <v>352</v>
      </c>
      <c r="H17" s="136">
        <v>940</v>
      </c>
      <c r="I17" s="157">
        <v>760</v>
      </c>
    </row>
    <row r="18" spans="1:9" x14ac:dyDescent="0.2">
      <c r="A18" s="282" t="s">
        <v>111</v>
      </c>
      <c r="B18" s="135">
        <v>16290</v>
      </c>
      <c r="C18" s="135">
        <v>12705</v>
      </c>
      <c r="D18" s="135">
        <v>11944</v>
      </c>
      <c r="E18" s="135">
        <v>9684</v>
      </c>
      <c r="F18" s="136">
        <v>1712</v>
      </c>
      <c r="G18" s="136">
        <v>548</v>
      </c>
      <c r="H18" s="136">
        <v>4346</v>
      </c>
      <c r="I18" s="157">
        <v>3021</v>
      </c>
    </row>
    <row r="19" spans="1:9" x14ac:dyDescent="0.2">
      <c r="A19" s="282" t="s">
        <v>112</v>
      </c>
      <c r="B19" s="135">
        <v>22019</v>
      </c>
      <c r="C19" s="135">
        <v>16078</v>
      </c>
      <c r="D19" s="135">
        <v>16797</v>
      </c>
      <c r="E19" s="135">
        <v>12848</v>
      </c>
      <c r="F19" s="136">
        <v>2399</v>
      </c>
      <c r="G19" s="136">
        <v>1550</v>
      </c>
      <c r="H19" s="136">
        <v>5222</v>
      </c>
      <c r="I19" s="157">
        <v>3230</v>
      </c>
    </row>
    <row r="20" spans="1:9" x14ac:dyDescent="0.2">
      <c r="A20" s="282" t="s">
        <v>113</v>
      </c>
      <c r="B20" s="135">
        <v>2987</v>
      </c>
      <c r="C20" s="135" t="s">
        <v>72</v>
      </c>
      <c r="D20" s="135">
        <v>2270</v>
      </c>
      <c r="E20" s="135">
        <v>1783</v>
      </c>
      <c r="F20" s="136">
        <v>326</v>
      </c>
      <c r="G20" s="136">
        <v>161</v>
      </c>
      <c r="H20" s="136">
        <v>717</v>
      </c>
      <c r="I20" s="157" t="s">
        <v>72</v>
      </c>
    </row>
    <row r="21" spans="1:9" x14ac:dyDescent="0.2">
      <c r="A21" s="282" t="s">
        <v>114</v>
      </c>
      <c r="B21" s="135" t="s">
        <v>72</v>
      </c>
      <c r="C21" s="135" t="s">
        <v>72</v>
      </c>
      <c r="D21" s="135">
        <v>3599</v>
      </c>
      <c r="E21" s="135">
        <v>2310</v>
      </c>
      <c r="F21" s="136">
        <v>609</v>
      </c>
      <c r="G21" s="136">
        <v>680</v>
      </c>
      <c r="H21" s="136" t="s">
        <v>72</v>
      </c>
      <c r="I21" s="157" t="s">
        <v>72</v>
      </c>
    </row>
    <row r="22" spans="1:9" x14ac:dyDescent="0.2">
      <c r="A22" s="282" t="s">
        <v>115</v>
      </c>
      <c r="B22" s="135">
        <v>21434</v>
      </c>
      <c r="C22" s="135">
        <v>13125</v>
      </c>
      <c r="D22" s="135">
        <v>16178</v>
      </c>
      <c r="E22" s="135">
        <v>10533</v>
      </c>
      <c r="F22" s="136">
        <v>2676</v>
      </c>
      <c r="G22" s="136">
        <v>2969</v>
      </c>
      <c r="H22" s="136">
        <v>5256</v>
      </c>
      <c r="I22" s="157">
        <v>2592</v>
      </c>
    </row>
    <row r="23" spans="1:9" x14ac:dyDescent="0.2">
      <c r="A23" s="282" t="s">
        <v>116</v>
      </c>
      <c r="B23" s="135">
        <v>6031</v>
      </c>
      <c r="C23" s="135">
        <v>4668</v>
      </c>
      <c r="D23" s="135">
        <v>4612</v>
      </c>
      <c r="E23" s="135">
        <v>3640</v>
      </c>
      <c r="F23" s="136">
        <v>655</v>
      </c>
      <c r="G23" s="136">
        <v>317</v>
      </c>
      <c r="H23" s="136">
        <v>1419</v>
      </c>
      <c r="I23" s="157">
        <v>1028</v>
      </c>
    </row>
    <row r="24" spans="1:9" ht="12.75" customHeight="1" x14ac:dyDescent="0.2">
      <c r="A24" s="569" t="s">
        <v>333</v>
      </c>
      <c r="B24" s="569"/>
      <c r="C24" s="569"/>
      <c r="D24" s="569"/>
      <c r="E24" s="569"/>
      <c r="F24" s="569"/>
      <c r="G24" s="569"/>
      <c r="H24" s="569"/>
      <c r="I24" s="569"/>
    </row>
    <row r="25" spans="1:9" x14ac:dyDescent="0.2">
      <c r="A25" s="150" t="s">
        <v>389</v>
      </c>
      <c r="B25" s="134">
        <v>104211</v>
      </c>
      <c r="C25" s="134">
        <v>73088</v>
      </c>
      <c r="D25" s="134">
        <v>75808</v>
      </c>
      <c r="E25" s="134">
        <v>53970</v>
      </c>
      <c r="F25" s="155">
        <v>10895</v>
      </c>
      <c r="G25" s="155">
        <v>10943</v>
      </c>
      <c r="H25" s="155">
        <v>28403</v>
      </c>
      <c r="I25" s="156">
        <v>19118</v>
      </c>
    </row>
    <row r="26" spans="1:9" x14ac:dyDescent="0.2">
      <c r="A26" s="282" t="s">
        <v>101</v>
      </c>
      <c r="B26" s="135">
        <v>7595</v>
      </c>
      <c r="C26" s="135">
        <v>5609</v>
      </c>
      <c r="D26" s="135">
        <v>6147</v>
      </c>
      <c r="E26" s="135">
        <v>4486</v>
      </c>
      <c r="F26" s="136">
        <v>717</v>
      </c>
      <c r="G26" s="136">
        <v>944</v>
      </c>
      <c r="H26" s="136">
        <v>1448</v>
      </c>
      <c r="I26" s="157">
        <v>1123</v>
      </c>
    </row>
    <row r="27" spans="1:9" x14ac:dyDescent="0.2">
      <c r="A27" s="282" t="s">
        <v>102</v>
      </c>
      <c r="B27" s="135" t="s">
        <v>72</v>
      </c>
      <c r="C27" s="135" t="s">
        <v>72</v>
      </c>
      <c r="D27" s="135">
        <v>2636</v>
      </c>
      <c r="E27" s="135" t="s">
        <v>72</v>
      </c>
      <c r="F27" s="136">
        <v>526</v>
      </c>
      <c r="G27" s="136" t="s">
        <v>72</v>
      </c>
      <c r="H27" s="136" t="s">
        <v>72</v>
      </c>
      <c r="I27" s="157" t="s">
        <v>72</v>
      </c>
    </row>
    <row r="28" spans="1:9" x14ac:dyDescent="0.2">
      <c r="A28" s="282" t="s">
        <v>103</v>
      </c>
      <c r="B28" s="135">
        <v>6152</v>
      </c>
      <c r="C28" s="135">
        <v>4772</v>
      </c>
      <c r="D28" s="135">
        <v>4253</v>
      </c>
      <c r="E28" s="135">
        <v>3071</v>
      </c>
      <c r="F28" s="136">
        <v>638</v>
      </c>
      <c r="G28" s="136">
        <v>544</v>
      </c>
      <c r="H28" s="136">
        <v>1899</v>
      </c>
      <c r="I28" s="157">
        <v>1701</v>
      </c>
    </row>
    <row r="29" spans="1:9" x14ac:dyDescent="0.2">
      <c r="A29" s="282" t="s">
        <v>104</v>
      </c>
      <c r="B29" s="135">
        <v>833</v>
      </c>
      <c r="C29" s="135" t="s">
        <v>72</v>
      </c>
      <c r="D29" s="135">
        <v>655</v>
      </c>
      <c r="E29" s="135">
        <v>500</v>
      </c>
      <c r="F29" s="136">
        <v>107</v>
      </c>
      <c r="G29" s="136">
        <v>48</v>
      </c>
      <c r="H29" s="136">
        <v>178</v>
      </c>
      <c r="I29" s="157" t="s">
        <v>72</v>
      </c>
    </row>
    <row r="30" spans="1:9" x14ac:dyDescent="0.2">
      <c r="A30" s="282" t="s">
        <v>105</v>
      </c>
      <c r="B30" s="135" t="s">
        <v>72</v>
      </c>
      <c r="C30" s="135" t="s">
        <v>72</v>
      </c>
      <c r="D30" s="135">
        <v>4994</v>
      </c>
      <c r="E30" s="135">
        <v>3629</v>
      </c>
      <c r="F30" s="136">
        <v>685</v>
      </c>
      <c r="G30" s="136">
        <v>680</v>
      </c>
      <c r="H30" s="136" t="s">
        <v>72</v>
      </c>
      <c r="I30" s="157" t="s">
        <v>72</v>
      </c>
    </row>
    <row r="31" spans="1:9" x14ac:dyDescent="0.2">
      <c r="A31" s="282" t="s">
        <v>106</v>
      </c>
      <c r="B31" s="135">
        <v>12823</v>
      </c>
      <c r="C31" s="135">
        <v>10109</v>
      </c>
      <c r="D31" s="135">
        <v>9070</v>
      </c>
      <c r="E31" s="135">
        <v>7218</v>
      </c>
      <c r="F31" s="136">
        <v>929</v>
      </c>
      <c r="G31" s="136">
        <v>923</v>
      </c>
      <c r="H31" s="136">
        <v>3753</v>
      </c>
      <c r="I31" s="157">
        <v>2891</v>
      </c>
    </row>
    <row r="32" spans="1:9" x14ac:dyDescent="0.2">
      <c r="A32" s="282" t="s">
        <v>107</v>
      </c>
      <c r="B32" s="135">
        <v>31288</v>
      </c>
      <c r="C32" s="135">
        <v>20336</v>
      </c>
      <c r="D32" s="135">
        <v>22309</v>
      </c>
      <c r="E32" s="135">
        <v>14786</v>
      </c>
      <c r="F32" s="136">
        <v>3587</v>
      </c>
      <c r="G32" s="136">
        <v>3936</v>
      </c>
      <c r="H32" s="136">
        <v>8979</v>
      </c>
      <c r="I32" s="157">
        <v>5550</v>
      </c>
    </row>
    <row r="33" spans="1:9" x14ac:dyDescent="0.2">
      <c r="A33" s="282" t="s">
        <v>108</v>
      </c>
      <c r="B33" s="135">
        <v>974</v>
      </c>
      <c r="C33" s="135">
        <v>754</v>
      </c>
      <c r="D33" s="135">
        <v>859</v>
      </c>
      <c r="E33" s="135">
        <v>662</v>
      </c>
      <c r="F33" s="136">
        <v>102</v>
      </c>
      <c r="G33" s="136">
        <v>95</v>
      </c>
      <c r="H33" s="136">
        <v>115</v>
      </c>
      <c r="I33" s="157">
        <v>92</v>
      </c>
    </row>
    <row r="34" spans="1:9" x14ac:dyDescent="0.2">
      <c r="A34" s="282" t="s">
        <v>109</v>
      </c>
      <c r="B34" s="135">
        <v>2452</v>
      </c>
      <c r="C34" s="135">
        <v>1650</v>
      </c>
      <c r="D34" s="135">
        <v>2229</v>
      </c>
      <c r="E34" s="135">
        <v>1557</v>
      </c>
      <c r="F34" s="136">
        <v>463</v>
      </c>
      <c r="G34" s="136">
        <v>209</v>
      </c>
      <c r="H34" s="136">
        <v>223</v>
      </c>
      <c r="I34" s="157">
        <v>93</v>
      </c>
    </row>
    <row r="35" spans="1:9" x14ac:dyDescent="0.2">
      <c r="A35" s="282" t="s">
        <v>110</v>
      </c>
      <c r="B35" s="135">
        <v>2159</v>
      </c>
      <c r="C35" s="135">
        <v>1740</v>
      </c>
      <c r="D35" s="135">
        <v>1651</v>
      </c>
      <c r="E35" s="135">
        <v>1255</v>
      </c>
      <c r="F35" s="136">
        <v>250</v>
      </c>
      <c r="G35" s="136">
        <v>146</v>
      </c>
      <c r="H35" s="136">
        <v>508</v>
      </c>
      <c r="I35" s="157">
        <v>485</v>
      </c>
    </row>
    <row r="36" spans="1:9" x14ac:dyDescent="0.2">
      <c r="A36" s="282" t="s">
        <v>111</v>
      </c>
      <c r="B36" s="135">
        <v>6069</v>
      </c>
      <c r="C36" s="135">
        <v>4387</v>
      </c>
      <c r="D36" s="135">
        <v>4194</v>
      </c>
      <c r="E36" s="135">
        <v>3228</v>
      </c>
      <c r="F36" s="136">
        <v>637</v>
      </c>
      <c r="G36" s="136">
        <v>329</v>
      </c>
      <c r="H36" s="136">
        <v>1875</v>
      </c>
      <c r="I36" s="157">
        <v>1159</v>
      </c>
    </row>
    <row r="37" spans="1:9" x14ac:dyDescent="0.2">
      <c r="A37" s="282" t="s">
        <v>112</v>
      </c>
      <c r="B37" s="135">
        <v>7774</v>
      </c>
      <c r="C37" s="135">
        <v>5656</v>
      </c>
      <c r="D37" s="135">
        <v>5718</v>
      </c>
      <c r="E37" s="135">
        <v>4462</v>
      </c>
      <c r="F37" s="136">
        <v>632</v>
      </c>
      <c r="G37" s="136">
        <v>624</v>
      </c>
      <c r="H37" s="136">
        <v>2056</v>
      </c>
      <c r="I37" s="157">
        <v>1194</v>
      </c>
    </row>
    <row r="38" spans="1:9" x14ac:dyDescent="0.2">
      <c r="A38" s="282" t="s">
        <v>113</v>
      </c>
      <c r="B38" s="135" t="s">
        <v>72</v>
      </c>
      <c r="C38" s="135" t="s">
        <v>72</v>
      </c>
      <c r="D38" s="135">
        <v>854</v>
      </c>
      <c r="E38" s="135">
        <v>730</v>
      </c>
      <c r="F38" s="136">
        <v>43</v>
      </c>
      <c r="G38" s="136">
        <v>81</v>
      </c>
      <c r="H38" s="136" t="s">
        <v>72</v>
      </c>
      <c r="I38" s="157" t="s">
        <v>72</v>
      </c>
    </row>
    <row r="39" spans="1:9" ht="12" customHeight="1" x14ac:dyDescent="0.2">
      <c r="A39" s="282" t="s">
        <v>114</v>
      </c>
      <c r="B39" s="135" t="s">
        <v>72</v>
      </c>
      <c r="C39" s="135" t="s">
        <v>72</v>
      </c>
      <c r="D39" s="135">
        <v>1493</v>
      </c>
      <c r="E39" s="135" t="s">
        <v>72</v>
      </c>
      <c r="F39" s="136">
        <v>278</v>
      </c>
      <c r="G39" s="136" t="s">
        <v>72</v>
      </c>
      <c r="H39" s="136" t="s">
        <v>72</v>
      </c>
      <c r="I39" s="157" t="s">
        <v>72</v>
      </c>
    </row>
    <row r="40" spans="1:9" x14ac:dyDescent="0.2">
      <c r="A40" s="282" t="s">
        <v>115</v>
      </c>
      <c r="B40" s="135">
        <v>9327</v>
      </c>
      <c r="C40" s="135">
        <v>5247</v>
      </c>
      <c r="D40" s="135">
        <v>6700</v>
      </c>
      <c r="E40" s="135">
        <v>3955</v>
      </c>
      <c r="F40" s="136">
        <v>989</v>
      </c>
      <c r="G40" s="136">
        <v>1756</v>
      </c>
      <c r="H40" s="136">
        <v>2627</v>
      </c>
      <c r="I40" s="157">
        <v>1292</v>
      </c>
    </row>
    <row r="41" spans="1:9" x14ac:dyDescent="0.2">
      <c r="A41" s="282" t="s">
        <v>116</v>
      </c>
      <c r="B41" s="135">
        <v>2826</v>
      </c>
      <c r="C41" s="135" t="s">
        <v>72</v>
      </c>
      <c r="D41" s="135">
        <v>2046</v>
      </c>
      <c r="E41" s="135">
        <v>1610</v>
      </c>
      <c r="F41" s="136">
        <v>312</v>
      </c>
      <c r="G41" s="136">
        <v>124</v>
      </c>
      <c r="H41" s="136">
        <v>780</v>
      </c>
      <c r="I41" s="157" t="s">
        <v>72</v>
      </c>
    </row>
  </sheetData>
  <mergeCells count="9">
    <mergeCell ref="B5:I5"/>
    <mergeCell ref="A6:I6"/>
    <mergeCell ref="A24:I24"/>
    <mergeCell ref="A1:I1"/>
    <mergeCell ref="A2:I2"/>
    <mergeCell ref="A3:A4"/>
    <mergeCell ref="D3:G3"/>
    <mergeCell ref="B3:C3"/>
    <mergeCell ref="H3:I3"/>
  </mergeCells>
  <hyperlinks>
    <hyperlink ref="J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80"/>
  <sheetViews>
    <sheetView zoomScaleNormal="100" workbookViewId="0">
      <pane ySplit="8" topLeftCell="A9" activePane="bottomLeft" state="frozen"/>
      <selection activeCell="H1" sqref="H1"/>
      <selection pane="bottomLeft" activeCell="H1" sqref="H1"/>
    </sheetView>
  </sheetViews>
  <sheetFormatPr defaultRowHeight="12.75" x14ac:dyDescent="0.2"/>
  <cols>
    <col min="1" max="1" width="25.7109375" style="90" customWidth="1"/>
    <col min="2" max="3" width="12.7109375" style="90" customWidth="1"/>
    <col min="4" max="4" width="14" style="90" customWidth="1"/>
    <col min="5" max="7" width="12.7109375" style="90" customWidth="1"/>
    <col min="8" max="8" width="10.5703125" style="90" customWidth="1"/>
    <col min="9" max="16384" width="9.140625" style="90"/>
  </cols>
  <sheetData>
    <row r="1" spans="1:8" ht="24.95" customHeight="1" x14ac:dyDescent="0.2">
      <c r="A1" s="480" t="s">
        <v>560</v>
      </c>
      <c r="B1" s="480"/>
      <c r="C1" s="480"/>
      <c r="D1" s="480"/>
      <c r="E1" s="480"/>
      <c r="F1" s="480"/>
      <c r="G1" s="480"/>
      <c r="H1" s="72" t="s">
        <v>7</v>
      </c>
    </row>
    <row r="2" spans="1:8" x14ac:dyDescent="0.2">
      <c r="A2" s="377" t="s">
        <v>544</v>
      </c>
      <c r="B2" s="373"/>
      <c r="C2" s="377"/>
      <c r="D2" s="373"/>
      <c r="E2" s="373"/>
      <c r="F2" s="373"/>
      <c r="G2" s="373"/>
    </row>
    <row r="3" spans="1:8" ht="30.75" customHeight="1" x14ac:dyDescent="0.2">
      <c r="A3" s="483" t="s">
        <v>388</v>
      </c>
      <c r="B3" s="484" t="s">
        <v>320</v>
      </c>
      <c r="C3" s="570"/>
      <c r="D3" s="570"/>
      <c r="E3" s="570"/>
      <c r="F3" s="570"/>
      <c r="G3" s="571"/>
      <c r="H3" s="183"/>
    </row>
    <row r="4" spans="1:8" ht="30.75" customHeight="1" x14ac:dyDescent="0.2">
      <c r="A4" s="483"/>
      <c r="B4" s="484" t="s">
        <v>294</v>
      </c>
      <c r="C4" s="484" t="s">
        <v>519</v>
      </c>
      <c r="D4" s="484"/>
      <c r="E4" s="484"/>
      <c r="F4" s="484"/>
      <c r="G4" s="485"/>
      <c r="H4" s="183"/>
    </row>
    <row r="5" spans="1:8" ht="30.75" customHeight="1" x14ac:dyDescent="0.2">
      <c r="A5" s="483"/>
      <c r="B5" s="484"/>
      <c r="C5" s="484" t="s">
        <v>520</v>
      </c>
      <c r="D5" s="484"/>
      <c r="E5" s="484"/>
      <c r="F5" s="484"/>
      <c r="G5" s="485" t="s">
        <v>522</v>
      </c>
      <c r="H5" s="183"/>
    </row>
    <row r="6" spans="1:8" ht="34.5" customHeight="1" x14ac:dyDescent="0.2">
      <c r="A6" s="483"/>
      <c r="B6" s="484"/>
      <c r="C6" s="484" t="s">
        <v>405</v>
      </c>
      <c r="D6" s="484" t="s">
        <v>321</v>
      </c>
      <c r="E6" s="484"/>
      <c r="F6" s="484" t="s">
        <v>521</v>
      </c>
      <c r="G6" s="485"/>
    </row>
    <row r="7" spans="1:8" ht="63.75" customHeight="1" x14ac:dyDescent="0.2">
      <c r="A7" s="483"/>
      <c r="B7" s="484"/>
      <c r="C7" s="484"/>
      <c r="D7" s="375" t="s">
        <v>322</v>
      </c>
      <c r="E7" s="375" t="s">
        <v>323</v>
      </c>
      <c r="F7" s="484"/>
      <c r="G7" s="485"/>
    </row>
    <row r="8" spans="1:8" x14ac:dyDescent="0.2">
      <c r="A8" s="483"/>
      <c r="B8" s="484" t="s">
        <v>404</v>
      </c>
      <c r="C8" s="484"/>
      <c r="D8" s="484"/>
      <c r="E8" s="484"/>
      <c r="F8" s="484"/>
      <c r="G8" s="485"/>
    </row>
    <row r="9" spans="1:8" ht="12.75" customHeight="1" x14ac:dyDescent="0.2">
      <c r="A9" s="572" t="s">
        <v>375</v>
      </c>
      <c r="B9" s="572"/>
      <c r="C9" s="572"/>
      <c r="D9" s="572"/>
      <c r="E9" s="572"/>
      <c r="F9" s="572"/>
      <c r="G9" s="572"/>
    </row>
    <row r="10" spans="1:8" x14ac:dyDescent="0.2">
      <c r="A10" s="150" t="s">
        <v>389</v>
      </c>
      <c r="B10" s="134">
        <v>266283</v>
      </c>
      <c r="C10" s="134">
        <v>15263</v>
      </c>
      <c r="D10" s="134">
        <v>24181</v>
      </c>
      <c r="E10" s="134">
        <v>53596</v>
      </c>
      <c r="F10" s="134">
        <v>140934</v>
      </c>
      <c r="G10" s="155">
        <v>32309</v>
      </c>
    </row>
    <row r="11" spans="1:8" x14ac:dyDescent="0.2">
      <c r="A11" s="282" t="s">
        <v>101</v>
      </c>
      <c r="B11" s="135">
        <v>20723</v>
      </c>
      <c r="C11" s="135" t="s">
        <v>72</v>
      </c>
      <c r="D11" s="135" t="s">
        <v>72</v>
      </c>
      <c r="E11" s="135">
        <v>5148</v>
      </c>
      <c r="F11" s="135">
        <v>10170</v>
      </c>
      <c r="G11" s="136">
        <v>2052</v>
      </c>
    </row>
    <row r="12" spans="1:8" x14ac:dyDescent="0.2">
      <c r="A12" s="282" t="s">
        <v>102</v>
      </c>
      <c r="B12" s="135" t="s">
        <v>72</v>
      </c>
      <c r="C12" s="135">
        <v>751</v>
      </c>
      <c r="D12" s="135" t="s">
        <v>72</v>
      </c>
      <c r="E12" s="135" t="s">
        <v>72</v>
      </c>
      <c r="F12" s="135" t="s">
        <v>72</v>
      </c>
      <c r="G12" s="136">
        <v>1215</v>
      </c>
    </row>
    <row r="13" spans="1:8" x14ac:dyDescent="0.2">
      <c r="A13" s="282" t="s">
        <v>103</v>
      </c>
      <c r="B13" s="135">
        <v>12823</v>
      </c>
      <c r="C13" s="135">
        <v>765</v>
      </c>
      <c r="D13" s="135">
        <v>1589</v>
      </c>
      <c r="E13" s="135">
        <v>2979</v>
      </c>
      <c r="F13" s="135">
        <v>6523</v>
      </c>
      <c r="G13" s="136">
        <v>967</v>
      </c>
    </row>
    <row r="14" spans="1:8" x14ac:dyDescent="0.2">
      <c r="A14" s="282" t="s">
        <v>104</v>
      </c>
      <c r="B14" s="135">
        <v>2091</v>
      </c>
      <c r="C14" s="135" t="s">
        <v>72</v>
      </c>
      <c r="D14" s="135" t="s">
        <v>72</v>
      </c>
      <c r="E14" s="135">
        <v>496</v>
      </c>
      <c r="F14" s="135">
        <v>732</v>
      </c>
      <c r="G14" s="136">
        <v>394</v>
      </c>
    </row>
    <row r="15" spans="1:8" x14ac:dyDescent="0.2">
      <c r="A15" s="282" t="s">
        <v>105</v>
      </c>
      <c r="B15" s="135">
        <v>12651</v>
      </c>
      <c r="C15" s="135">
        <v>834</v>
      </c>
      <c r="D15" s="135">
        <v>1424</v>
      </c>
      <c r="E15" s="135">
        <v>3325</v>
      </c>
      <c r="F15" s="135" t="s">
        <v>72</v>
      </c>
      <c r="G15" s="136" t="s">
        <v>72</v>
      </c>
    </row>
    <row r="16" spans="1:8" x14ac:dyDescent="0.2">
      <c r="A16" s="282" t="s">
        <v>106</v>
      </c>
      <c r="B16" s="135">
        <v>34473</v>
      </c>
      <c r="C16" s="135">
        <v>2155</v>
      </c>
      <c r="D16" s="135">
        <v>3377</v>
      </c>
      <c r="E16" s="135">
        <v>7315</v>
      </c>
      <c r="F16" s="135">
        <v>17155</v>
      </c>
      <c r="G16" s="136">
        <v>4471</v>
      </c>
    </row>
    <row r="17" spans="1:13" x14ac:dyDescent="0.2">
      <c r="A17" s="282" t="s">
        <v>107</v>
      </c>
      <c r="B17" s="135">
        <v>83597</v>
      </c>
      <c r="C17" s="135">
        <v>4316</v>
      </c>
      <c r="D17" s="135">
        <v>5390</v>
      </c>
      <c r="E17" s="135">
        <v>13701</v>
      </c>
      <c r="F17" s="135">
        <v>49628</v>
      </c>
      <c r="G17" s="136">
        <v>10562</v>
      </c>
    </row>
    <row r="18" spans="1:13" x14ac:dyDescent="0.2">
      <c r="A18" s="282" t="s">
        <v>108</v>
      </c>
      <c r="B18" s="135">
        <v>2558</v>
      </c>
      <c r="C18" s="135" t="s">
        <v>72</v>
      </c>
      <c r="D18" s="135" t="s">
        <v>72</v>
      </c>
      <c r="E18" s="135">
        <v>598</v>
      </c>
      <c r="F18" s="135">
        <v>1124</v>
      </c>
      <c r="G18" s="136">
        <v>369</v>
      </c>
    </row>
    <row r="19" spans="1:13" x14ac:dyDescent="0.2">
      <c r="A19" s="282" t="s">
        <v>109</v>
      </c>
      <c r="B19" s="135">
        <v>8588</v>
      </c>
      <c r="C19" s="135">
        <v>251</v>
      </c>
      <c r="D19" s="135">
        <v>499</v>
      </c>
      <c r="E19" s="135">
        <v>1351</v>
      </c>
      <c r="F19" s="135">
        <v>5036</v>
      </c>
      <c r="G19" s="136">
        <v>1451</v>
      </c>
    </row>
    <row r="20" spans="1:13" x14ac:dyDescent="0.2">
      <c r="A20" s="282" t="s">
        <v>110</v>
      </c>
      <c r="B20" s="135">
        <v>4593</v>
      </c>
      <c r="C20" s="135">
        <v>301</v>
      </c>
      <c r="D20" s="135">
        <v>544</v>
      </c>
      <c r="E20" s="135">
        <v>1206</v>
      </c>
      <c r="F20" s="135">
        <v>2254</v>
      </c>
      <c r="G20" s="136">
        <v>288</v>
      </c>
    </row>
    <row r="21" spans="1:13" x14ac:dyDescent="0.2">
      <c r="A21" s="282" t="s">
        <v>111</v>
      </c>
      <c r="B21" s="135">
        <v>16290</v>
      </c>
      <c r="C21" s="135">
        <v>756</v>
      </c>
      <c r="D21" s="135">
        <v>1414</v>
      </c>
      <c r="E21" s="135">
        <v>2911</v>
      </c>
      <c r="F21" s="135">
        <v>9737</v>
      </c>
      <c r="G21" s="136">
        <v>1472</v>
      </c>
    </row>
    <row r="22" spans="1:13" x14ac:dyDescent="0.2">
      <c r="A22" s="282" t="s">
        <v>112</v>
      </c>
      <c r="B22" s="135">
        <v>22019</v>
      </c>
      <c r="C22" s="135">
        <v>1342</v>
      </c>
      <c r="D22" s="135">
        <v>2235</v>
      </c>
      <c r="E22" s="135">
        <v>4751</v>
      </c>
      <c r="F22" s="135">
        <v>11379</v>
      </c>
      <c r="G22" s="136">
        <v>2312</v>
      </c>
    </row>
    <row r="23" spans="1:13" x14ac:dyDescent="0.2">
      <c r="A23" s="282" t="s">
        <v>113</v>
      </c>
      <c r="B23" s="135">
        <v>2987</v>
      </c>
      <c r="C23" s="135">
        <v>184</v>
      </c>
      <c r="D23" s="135">
        <v>400</v>
      </c>
      <c r="E23" s="135">
        <v>642</v>
      </c>
      <c r="F23" s="135" t="s">
        <v>72</v>
      </c>
      <c r="G23" s="136" t="s">
        <v>72</v>
      </c>
    </row>
    <row r="24" spans="1:13" x14ac:dyDescent="0.2">
      <c r="A24" s="282" t="s">
        <v>114</v>
      </c>
      <c r="B24" s="135" t="s">
        <v>72</v>
      </c>
      <c r="C24" s="135">
        <v>257</v>
      </c>
      <c r="D24" s="135" t="s">
        <v>72</v>
      </c>
      <c r="E24" s="135" t="s">
        <v>72</v>
      </c>
      <c r="F24" s="135" t="s">
        <v>72</v>
      </c>
      <c r="G24" s="136">
        <v>493</v>
      </c>
    </row>
    <row r="25" spans="1:13" x14ac:dyDescent="0.2">
      <c r="A25" s="282" t="s">
        <v>115</v>
      </c>
      <c r="B25" s="135">
        <v>21434</v>
      </c>
      <c r="C25" s="135">
        <v>1324</v>
      </c>
      <c r="D25" s="135">
        <v>2286</v>
      </c>
      <c r="E25" s="135">
        <v>4033</v>
      </c>
      <c r="F25" s="135">
        <v>10213</v>
      </c>
      <c r="G25" s="136">
        <v>3578</v>
      </c>
    </row>
    <row r="26" spans="1:13" x14ac:dyDescent="0.2">
      <c r="A26" s="282" t="s">
        <v>116</v>
      </c>
      <c r="B26" s="135">
        <v>6031</v>
      </c>
      <c r="C26" s="135" t="s">
        <v>72</v>
      </c>
      <c r="D26" s="135" t="s">
        <v>72</v>
      </c>
      <c r="E26" s="135">
        <v>1633</v>
      </c>
      <c r="F26" s="135">
        <v>2522</v>
      </c>
      <c r="G26" s="136">
        <v>662</v>
      </c>
    </row>
    <row r="27" spans="1:13" ht="15" customHeight="1" x14ac:dyDescent="0.2">
      <c r="A27" s="569" t="s">
        <v>376</v>
      </c>
      <c r="B27" s="569"/>
      <c r="C27" s="569"/>
      <c r="D27" s="569"/>
      <c r="E27" s="569"/>
      <c r="F27" s="569"/>
      <c r="G27" s="569"/>
      <c r="H27" s="195"/>
    </row>
    <row r="28" spans="1:13" x14ac:dyDescent="0.2">
      <c r="A28" s="150" t="s">
        <v>389</v>
      </c>
      <c r="B28" s="134">
        <v>203588</v>
      </c>
      <c r="C28" s="134">
        <v>11355</v>
      </c>
      <c r="D28" s="134">
        <v>21254</v>
      </c>
      <c r="E28" s="134">
        <v>47117</v>
      </c>
      <c r="F28" s="134">
        <v>100832</v>
      </c>
      <c r="G28" s="155">
        <v>23030</v>
      </c>
      <c r="H28" s="125"/>
      <c r="I28" s="125"/>
      <c r="J28" s="125"/>
      <c r="K28" s="125"/>
      <c r="L28" s="125"/>
      <c r="M28" s="125"/>
    </row>
    <row r="29" spans="1:13" x14ac:dyDescent="0.2">
      <c r="A29" s="282" t="s">
        <v>101</v>
      </c>
      <c r="B29" s="135">
        <v>17247</v>
      </c>
      <c r="C29" s="135">
        <v>985</v>
      </c>
      <c r="D29" s="135">
        <v>1634</v>
      </c>
      <c r="E29" s="135">
        <v>4319</v>
      </c>
      <c r="F29" s="135">
        <v>8595</v>
      </c>
      <c r="G29" s="136">
        <v>1714</v>
      </c>
      <c r="H29" s="125"/>
      <c r="I29" s="125"/>
      <c r="J29" s="125"/>
      <c r="K29" s="125"/>
      <c r="L29" s="125"/>
      <c r="M29" s="125"/>
    </row>
    <row r="30" spans="1:13" x14ac:dyDescent="0.2">
      <c r="A30" s="282" t="s">
        <v>102</v>
      </c>
      <c r="B30" s="135">
        <v>6874</v>
      </c>
      <c r="C30" s="135">
        <v>449</v>
      </c>
      <c r="D30" s="135" t="s">
        <v>72</v>
      </c>
      <c r="E30" s="135" t="s">
        <v>72</v>
      </c>
      <c r="F30" s="135">
        <v>2855</v>
      </c>
      <c r="G30" s="136" t="s">
        <v>72</v>
      </c>
      <c r="H30" s="125"/>
      <c r="I30" s="125"/>
      <c r="J30" s="125"/>
      <c r="K30" s="125"/>
      <c r="L30" s="125"/>
      <c r="M30" s="125"/>
    </row>
    <row r="31" spans="1:13" x14ac:dyDescent="0.2">
      <c r="A31" s="282" t="s">
        <v>103</v>
      </c>
      <c r="B31" s="135">
        <v>8965</v>
      </c>
      <c r="C31" s="135">
        <v>626</v>
      </c>
      <c r="D31" s="135">
        <v>1456</v>
      </c>
      <c r="E31" s="135">
        <v>2807</v>
      </c>
      <c r="F31" s="135">
        <v>3446</v>
      </c>
      <c r="G31" s="136">
        <v>630</v>
      </c>
      <c r="H31" s="125"/>
      <c r="I31" s="125"/>
      <c r="J31" s="125"/>
      <c r="K31" s="125"/>
      <c r="L31" s="125"/>
      <c r="M31" s="125"/>
    </row>
    <row r="32" spans="1:13" x14ac:dyDescent="0.2">
      <c r="A32" s="282" t="s">
        <v>104</v>
      </c>
      <c r="B32" s="135">
        <v>1709</v>
      </c>
      <c r="C32" s="135" t="s">
        <v>72</v>
      </c>
      <c r="D32" s="135" t="s">
        <v>72</v>
      </c>
      <c r="E32" s="135">
        <v>436</v>
      </c>
      <c r="F32" s="135">
        <v>557</v>
      </c>
      <c r="G32" s="136">
        <v>352</v>
      </c>
      <c r="H32" s="125"/>
      <c r="I32" s="125"/>
      <c r="J32" s="125"/>
      <c r="K32" s="125"/>
      <c r="L32" s="125"/>
      <c r="M32" s="125"/>
    </row>
    <row r="33" spans="1:13" x14ac:dyDescent="0.2">
      <c r="A33" s="282" t="s">
        <v>105</v>
      </c>
      <c r="B33" s="135">
        <v>10634</v>
      </c>
      <c r="C33" s="135">
        <v>715</v>
      </c>
      <c r="D33" s="135">
        <v>1331</v>
      </c>
      <c r="E33" s="135">
        <v>2953</v>
      </c>
      <c r="F33" s="135">
        <v>4115</v>
      </c>
      <c r="G33" s="136">
        <v>1520</v>
      </c>
      <c r="H33" s="125"/>
      <c r="I33" s="125"/>
      <c r="J33" s="125"/>
      <c r="K33" s="125"/>
      <c r="L33" s="125"/>
      <c r="M33" s="125"/>
    </row>
    <row r="34" spans="1:13" x14ac:dyDescent="0.2">
      <c r="A34" s="282" t="s">
        <v>106</v>
      </c>
      <c r="B34" s="135">
        <v>26425</v>
      </c>
      <c r="C34" s="135">
        <v>1557</v>
      </c>
      <c r="D34" s="135">
        <v>2995</v>
      </c>
      <c r="E34" s="135">
        <v>6498</v>
      </c>
      <c r="F34" s="135">
        <v>12799</v>
      </c>
      <c r="G34" s="136">
        <v>2576</v>
      </c>
      <c r="H34" s="125"/>
      <c r="I34" s="125"/>
      <c r="J34" s="125"/>
      <c r="K34" s="125"/>
      <c r="L34" s="125"/>
      <c r="M34" s="125"/>
    </row>
    <row r="35" spans="1:13" x14ac:dyDescent="0.2">
      <c r="A35" s="282" t="s">
        <v>107</v>
      </c>
      <c r="B35" s="135">
        <v>62581</v>
      </c>
      <c r="C35" s="135">
        <v>2948</v>
      </c>
      <c r="D35" s="135">
        <v>4568</v>
      </c>
      <c r="E35" s="135">
        <v>11602</v>
      </c>
      <c r="F35" s="135">
        <v>36675</v>
      </c>
      <c r="G35" s="136">
        <v>6788</v>
      </c>
      <c r="H35" s="125"/>
      <c r="I35" s="125"/>
      <c r="J35" s="125"/>
      <c r="K35" s="125"/>
      <c r="L35" s="125"/>
      <c r="M35" s="125"/>
    </row>
    <row r="36" spans="1:13" x14ac:dyDescent="0.2">
      <c r="A36" s="282" t="s">
        <v>108</v>
      </c>
      <c r="B36" s="135">
        <v>2274</v>
      </c>
      <c r="C36" s="135">
        <v>132</v>
      </c>
      <c r="D36" s="135">
        <v>306</v>
      </c>
      <c r="E36" s="135">
        <v>583</v>
      </c>
      <c r="F36" s="135">
        <v>927</v>
      </c>
      <c r="G36" s="136">
        <v>326</v>
      </c>
      <c r="H36" s="125"/>
      <c r="I36" s="125"/>
      <c r="J36" s="125"/>
      <c r="K36" s="125"/>
      <c r="L36" s="125"/>
      <c r="M36" s="125"/>
    </row>
    <row r="37" spans="1:13" x14ac:dyDescent="0.2">
      <c r="A37" s="282" t="s">
        <v>109</v>
      </c>
      <c r="B37" s="135">
        <v>7826</v>
      </c>
      <c r="C37" s="135">
        <v>197</v>
      </c>
      <c r="D37" s="135">
        <v>445</v>
      </c>
      <c r="E37" s="135">
        <v>1272</v>
      </c>
      <c r="F37" s="135">
        <v>4681</v>
      </c>
      <c r="G37" s="136">
        <v>1231</v>
      </c>
      <c r="H37" s="125"/>
      <c r="I37" s="125"/>
      <c r="J37" s="125"/>
      <c r="K37" s="125"/>
      <c r="L37" s="125"/>
      <c r="M37" s="125"/>
    </row>
    <row r="38" spans="1:13" x14ac:dyDescent="0.2">
      <c r="A38" s="282" t="s">
        <v>110</v>
      </c>
      <c r="B38" s="135">
        <v>3653</v>
      </c>
      <c r="C38" s="135">
        <v>279</v>
      </c>
      <c r="D38" s="135">
        <v>524</v>
      </c>
      <c r="E38" s="135">
        <v>1132</v>
      </c>
      <c r="F38" s="135">
        <v>1456</v>
      </c>
      <c r="G38" s="136">
        <v>262</v>
      </c>
      <c r="H38" s="125"/>
      <c r="I38" s="125"/>
      <c r="J38" s="125"/>
      <c r="K38" s="125"/>
      <c r="L38" s="125"/>
      <c r="M38" s="125"/>
    </row>
    <row r="39" spans="1:13" x14ac:dyDescent="0.2">
      <c r="A39" s="282" t="s">
        <v>111</v>
      </c>
      <c r="B39" s="135">
        <v>11944</v>
      </c>
      <c r="C39" s="135">
        <v>575</v>
      </c>
      <c r="D39" s="135">
        <v>1263</v>
      </c>
      <c r="E39" s="135">
        <v>2664</v>
      </c>
      <c r="F39" s="135">
        <v>6376</v>
      </c>
      <c r="G39" s="136">
        <v>1066</v>
      </c>
      <c r="H39" s="125"/>
      <c r="I39" s="125"/>
      <c r="J39" s="125"/>
      <c r="K39" s="125"/>
      <c r="L39" s="125"/>
      <c r="M39" s="125"/>
    </row>
    <row r="40" spans="1:13" x14ac:dyDescent="0.2">
      <c r="A40" s="282" t="s">
        <v>112</v>
      </c>
      <c r="B40" s="135">
        <v>16797</v>
      </c>
      <c r="C40" s="135">
        <v>957</v>
      </c>
      <c r="D40" s="135">
        <v>1923</v>
      </c>
      <c r="E40" s="135">
        <v>4253</v>
      </c>
      <c r="F40" s="135">
        <v>7689</v>
      </c>
      <c r="G40" s="136">
        <v>1975</v>
      </c>
      <c r="H40" s="125"/>
      <c r="I40" s="125"/>
      <c r="J40" s="125"/>
      <c r="K40" s="125"/>
      <c r="L40" s="125"/>
      <c r="M40" s="125"/>
    </row>
    <row r="41" spans="1:13" x14ac:dyDescent="0.2">
      <c r="A41" s="282" t="s">
        <v>113</v>
      </c>
      <c r="B41" s="135">
        <v>2270</v>
      </c>
      <c r="C41" s="135">
        <v>145</v>
      </c>
      <c r="D41" s="135">
        <v>359</v>
      </c>
      <c r="E41" s="135">
        <v>607</v>
      </c>
      <c r="F41" s="135">
        <v>985</v>
      </c>
      <c r="G41" s="136">
        <v>174</v>
      </c>
      <c r="H41" s="125"/>
      <c r="I41" s="125"/>
      <c r="J41" s="125"/>
      <c r="K41" s="125"/>
      <c r="L41" s="125"/>
      <c r="M41" s="125"/>
    </row>
    <row r="42" spans="1:13" x14ac:dyDescent="0.2">
      <c r="A42" s="282" t="s">
        <v>114</v>
      </c>
      <c r="B42" s="135">
        <v>3599</v>
      </c>
      <c r="C42" s="135">
        <v>217</v>
      </c>
      <c r="D42" s="135" t="s">
        <v>72</v>
      </c>
      <c r="E42" s="135" t="s">
        <v>72</v>
      </c>
      <c r="F42" s="135">
        <v>1409</v>
      </c>
      <c r="G42" s="136" t="s">
        <v>72</v>
      </c>
      <c r="H42" s="125"/>
      <c r="I42" s="125"/>
      <c r="J42" s="125"/>
      <c r="K42" s="125"/>
      <c r="L42" s="125"/>
      <c r="M42" s="125"/>
    </row>
    <row r="43" spans="1:13" x14ac:dyDescent="0.2">
      <c r="A43" s="282" t="s">
        <v>115</v>
      </c>
      <c r="B43" s="135">
        <v>16178</v>
      </c>
      <c r="C43" s="135">
        <v>1085</v>
      </c>
      <c r="D43" s="135">
        <v>2065</v>
      </c>
      <c r="E43" s="135">
        <v>3626</v>
      </c>
      <c r="F43" s="135">
        <v>6814</v>
      </c>
      <c r="G43" s="136">
        <v>2588</v>
      </c>
      <c r="H43" s="125"/>
      <c r="I43" s="125"/>
      <c r="J43" s="125"/>
      <c r="K43" s="125"/>
      <c r="L43" s="125"/>
      <c r="M43" s="125"/>
    </row>
    <row r="44" spans="1:13" x14ac:dyDescent="0.2">
      <c r="A44" s="282" t="s">
        <v>116</v>
      </c>
      <c r="B44" s="135">
        <v>4612</v>
      </c>
      <c r="C44" s="135" t="s">
        <v>72</v>
      </c>
      <c r="D44" s="135" t="s">
        <v>72</v>
      </c>
      <c r="E44" s="135">
        <v>1580</v>
      </c>
      <c r="F44" s="135">
        <v>1453</v>
      </c>
      <c r="G44" s="136">
        <v>408</v>
      </c>
      <c r="H44" s="125"/>
      <c r="I44" s="125"/>
      <c r="J44" s="125"/>
      <c r="K44" s="125"/>
      <c r="L44" s="125"/>
      <c r="M44" s="125"/>
    </row>
    <row r="45" spans="1:13" ht="12.75" customHeight="1" x14ac:dyDescent="0.2">
      <c r="A45" s="569" t="s">
        <v>333</v>
      </c>
      <c r="B45" s="569"/>
      <c r="C45" s="569"/>
      <c r="D45" s="569"/>
      <c r="E45" s="569"/>
      <c r="F45" s="569"/>
      <c r="G45" s="569"/>
    </row>
    <row r="46" spans="1:13" x14ac:dyDescent="0.2">
      <c r="A46" s="150" t="s">
        <v>389</v>
      </c>
      <c r="B46" s="134">
        <v>75808</v>
      </c>
      <c r="C46" s="134">
        <v>2762</v>
      </c>
      <c r="D46" s="134">
        <v>8343</v>
      </c>
      <c r="E46" s="134">
        <v>23014</v>
      </c>
      <c r="F46" s="134">
        <v>34550</v>
      </c>
      <c r="G46" s="155">
        <v>7139</v>
      </c>
    </row>
    <row r="47" spans="1:13" x14ac:dyDescent="0.2">
      <c r="A47" s="282" t="s">
        <v>101</v>
      </c>
      <c r="B47" s="135">
        <v>6147</v>
      </c>
      <c r="C47" s="135">
        <v>227</v>
      </c>
      <c r="D47" s="135">
        <v>627</v>
      </c>
      <c r="E47" s="135">
        <v>2039</v>
      </c>
      <c r="F47" s="135">
        <v>2814</v>
      </c>
      <c r="G47" s="136">
        <v>440</v>
      </c>
    </row>
    <row r="48" spans="1:13" x14ac:dyDescent="0.2">
      <c r="A48" s="282" t="s">
        <v>102</v>
      </c>
      <c r="B48" s="135">
        <v>2636</v>
      </c>
      <c r="C48" s="135" t="s">
        <v>72</v>
      </c>
      <c r="D48" s="135" t="s">
        <v>72</v>
      </c>
      <c r="E48" s="135" t="s">
        <v>72</v>
      </c>
      <c r="F48" s="135">
        <v>962</v>
      </c>
      <c r="G48" s="136" t="s">
        <v>72</v>
      </c>
    </row>
    <row r="49" spans="1:8" x14ac:dyDescent="0.2">
      <c r="A49" s="282" t="s">
        <v>103</v>
      </c>
      <c r="B49" s="135">
        <v>4253</v>
      </c>
      <c r="C49" s="135">
        <v>182</v>
      </c>
      <c r="D49" s="135">
        <v>620</v>
      </c>
      <c r="E49" s="135">
        <v>1549</v>
      </c>
      <c r="F49" s="135">
        <v>1679</v>
      </c>
      <c r="G49" s="136">
        <v>223</v>
      </c>
    </row>
    <row r="50" spans="1:8" x14ac:dyDescent="0.2">
      <c r="A50" s="282" t="s">
        <v>104</v>
      </c>
      <c r="B50" s="135">
        <v>655</v>
      </c>
      <c r="C50" s="135">
        <v>20</v>
      </c>
      <c r="D50" s="135" t="s">
        <v>72</v>
      </c>
      <c r="E50" s="135">
        <v>221</v>
      </c>
      <c r="F50" s="135">
        <v>207</v>
      </c>
      <c r="G50" s="136" t="s">
        <v>72</v>
      </c>
    </row>
    <row r="51" spans="1:8" x14ac:dyDescent="0.2">
      <c r="A51" s="282" t="s">
        <v>105</v>
      </c>
      <c r="B51" s="135">
        <v>4994</v>
      </c>
      <c r="C51" s="135">
        <v>204</v>
      </c>
      <c r="D51" s="135">
        <v>606</v>
      </c>
      <c r="E51" s="135">
        <v>1617</v>
      </c>
      <c r="F51" s="135">
        <v>1956</v>
      </c>
      <c r="G51" s="136">
        <v>611</v>
      </c>
    </row>
    <row r="52" spans="1:8" x14ac:dyDescent="0.2">
      <c r="A52" s="282" t="s">
        <v>106</v>
      </c>
      <c r="B52" s="135">
        <v>9070</v>
      </c>
      <c r="C52" s="135">
        <v>372</v>
      </c>
      <c r="D52" s="135">
        <v>1113</v>
      </c>
      <c r="E52" s="135">
        <v>3065</v>
      </c>
      <c r="F52" s="135">
        <v>3901</v>
      </c>
      <c r="G52" s="136">
        <v>619</v>
      </c>
    </row>
    <row r="53" spans="1:8" x14ac:dyDescent="0.2">
      <c r="A53" s="282" t="s">
        <v>107</v>
      </c>
      <c r="B53" s="135">
        <v>22309</v>
      </c>
      <c r="C53" s="135">
        <v>692</v>
      </c>
      <c r="D53" s="135">
        <v>1731</v>
      </c>
      <c r="E53" s="135">
        <v>5292</v>
      </c>
      <c r="F53" s="135">
        <v>12308</v>
      </c>
      <c r="G53" s="136">
        <v>2286</v>
      </c>
    </row>
    <row r="54" spans="1:8" x14ac:dyDescent="0.2">
      <c r="A54" s="282" t="s">
        <v>108</v>
      </c>
      <c r="B54" s="135">
        <v>859</v>
      </c>
      <c r="C54" s="135">
        <v>28</v>
      </c>
      <c r="D54" s="135">
        <v>104</v>
      </c>
      <c r="E54" s="135">
        <v>261</v>
      </c>
      <c r="F54" s="135">
        <v>397</v>
      </c>
      <c r="G54" s="136">
        <v>69</v>
      </c>
    </row>
    <row r="55" spans="1:8" x14ac:dyDescent="0.2">
      <c r="A55" s="282" t="s">
        <v>109</v>
      </c>
      <c r="B55" s="135">
        <v>2229</v>
      </c>
      <c r="C55" s="135" t="s">
        <v>72</v>
      </c>
      <c r="D55" s="135" t="s">
        <v>72</v>
      </c>
      <c r="E55" s="135">
        <v>569</v>
      </c>
      <c r="F55" s="135">
        <v>1268</v>
      </c>
      <c r="G55" s="136">
        <v>213</v>
      </c>
    </row>
    <row r="56" spans="1:8" x14ac:dyDescent="0.2">
      <c r="A56" s="282" t="s">
        <v>110</v>
      </c>
      <c r="B56" s="135">
        <v>1651</v>
      </c>
      <c r="C56" s="135" t="s">
        <v>72</v>
      </c>
      <c r="D56" s="135" t="s">
        <v>72</v>
      </c>
      <c r="E56" s="135">
        <v>641</v>
      </c>
      <c r="F56" s="135">
        <v>589</v>
      </c>
      <c r="G56" s="136">
        <v>81</v>
      </c>
    </row>
    <row r="57" spans="1:8" x14ac:dyDescent="0.2">
      <c r="A57" s="282" t="s">
        <v>111</v>
      </c>
      <c r="B57" s="135">
        <v>4194</v>
      </c>
      <c r="C57" s="135">
        <v>126</v>
      </c>
      <c r="D57" s="135">
        <v>480</v>
      </c>
      <c r="E57" s="135">
        <v>1307</v>
      </c>
      <c r="F57" s="135">
        <v>1925</v>
      </c>
      <c r="G57" s="136">
        <v>356</v>
      </c>
    </row>
    <row r="58" spans="1:8" x14ac:dyDescent="0.2">
      <c r="A58" s="282" t="s">
        <v>112</v>
      </c>
      <c r="B58" s="135">
        <v>5718</v>
      </c>
      <c r="C58" s="135">
        <v>258</v>
      </c>
      <c r="D58" s="135">
        <v>746</v>
      </c>
      <c r="E58" s="135">
        <v>2007</v>
      </c>
      <c r="F58" s="135">
        <v>2236</v>
      </c>
      <c r="G58" s="136">
        <v>471</v>
      </c>
    </row>
    <row r="59" spans="1:8" x14ac:dyDescent="0.2">
      <c r="A59" s="282" t="s">
        <v>113</v>
      </c>
      <c r="B59" s="135">
        <v>854</v>
      </c>
      <c r="C59" s="135">
        <v>31</v>
      </c>
      <c r="D59" s="135">
        <v>151</v>
      </c>
      <c r="E59" s="135">
        <v>320</v>
      </c>
      <c r="F59" s="135">
        <v>304</v>
      </c>
      <c r="G59" s="136">
        <v>48</v>
      </c>
    </row>
    <row r="60" spans="1:8" x14ac:dyDescent="0.2">
      <c r="A60" s="282" t="s">
        <v>114</v>
      </c>
      <c r="B60" s="135">
        <v>1493</v>
      </c>
      <c r="C60" s="135" t="s">
        <v>72</v>
      </c>
      <c r="D60" s="135" t="s">
        <v>72</v>
      </c>
      <c r="E60" s="135" t="s">
        <v>72</v>
      </c>
      <c r="F60" s="135">
        <v>563</v>
      </c>
      <c r="G60" s="136" t="s">
        <v>72</v>
      </c>
    </row>
    <row r="61" spans="1:8" x14ac:dyDescent="0.2">
      <c r="A61" s="282" t="s">
        <v>115</v>
      </c>
      <c r="B61" s="135">
        <v>6700</v>
      </c>
      <c r="C61" s="135">
        <v>270</v>
      </c>
      <c r="D61" s="135">
        <v>827</v>
      </c>
      <c r="E61" s="135">
        <v>1778</v>
      </c>
      <c r="F61" s="135">
        <v>2858</v>
      </c>
      <c r="G61" s="136">
        <v>967</v>
      </c>
    </row>
    <row r="62" spans="1:8" x14ac:dyDescent="0.2">
      <c r="A62" s="282" t="s">
        <v>116</v>
      </c>
      <c r="B62" s="135">
        <v>2046</v>
      </c>
      <c r="C62" s="135">
        <v>93</v>
      </c>
      <c r="D62" s="135" t="s">
        <v>72</v>
      </c>
      <c r="E62" s="135">
        <v>862</v>
      </c>
      <c r="F62" s="135">
        <v>583</v>
      </c>
      <c r="G62" s="136" t="s">
        <v>72</v>
      </c>
    </row>
    <row r="63" spans="1:8" ht="12.75" customHeight="1" x14ac:dyDescent="0.2">
      <c r="A63" s="569" t="s">
        <v>377</v>
      </c>
      <c r="B63" s="569"/>
      <c r="C63" s="569"/>
      <c r="D63" s="569"/>
      <c r="E63" s="569"/>
      <c r="F63" s="569"/>
      <c r="G63" s="569"/>
      <c r="H63" s="195"/>
    </row>
    <row r="64" spans="1:8" x14ac:dyDescent="0.2">
      <c r="A64" s="150" t="s">
        <v>389</v>
      </c>
      <c r="B64" s="134">
        <v>62695</v>
      </c>
      <c r="C64" s="134">
        <v>3908</v>
      </c>
      <c r="D64" s="134">
        <v>2927</v>
      </c>
      <c r="E64" s="134">
        <v>6479</v>
      </c>
      <c r="F64" s="134">
        <v>40102</v>
      </c>
      <c r="G64" s="155">
        <v>9279</v>
      </c>
    </row>
    <row r="65" spans="1:7" x14ac:dyDescent="0.2">
      <c r="A65" s="282" t="s">
        <v>101</v>
      </c>
      <c r="B65" s="135">
        <v>3476</v>
      </c>
      <c r="C65" s="135" t="s">
        <v>72</v>
      </c>
      <c r="D65" s="135" t="s">
        <v>72</v>
      </c>
      <c r="E65" s="135">
        <v>829</v>
      </c>
      <c r="F65" s="135">
        <v>1575</v>
      </c>
      <c r="G65" s="136">
        <v>338</v>
      </c>
    </row>
    <row r="66" spans="1:7" x14ac:dyDescent="0.2">
      <c r="A66" s="282" t="s">
        <v>102</v>
      </c>
      <c r="B66" s="135" t="s">
        <v>72</v>
      </c>
      <c r="C66" s="135">
        <v>302</v>
      </c>
      <c r="D66" s="135">
        <v>162</v>
      </c>
      <c r="E66" s="135">
        <v>666</v>
      </c>
      <c r="F66" s="135" t="s">
        <v>72</v>
      </c>
      <c r="G66" s="136" t="s">
        <v>72</v>
      </c>
    </row>
    <row r="67" spans="1:7" x14ac:dyDescent="0.2">
      <c r="A67" s="282" t="s">
        <v>103</v>
      </c>
      <c r="B67" s="135">
        <v>3858</v>
      </c>
      <c r="C67" s="135">
        <v>139</v>
      </c>
      <c r="D67" s="135">
        <v>133</v>
      </c>
      <c r="E67" s="135">
        <v>172</v>
      </c>
      <c r="F67" s="135">
        <v>3077</v>
      </c>
      <c r="G67" s="136">
        <v>337</v>
      </c>
    </row>
    <row r="68" spans="1:7" x14ac:dyDescent="0.2">
      <c r="A68" s="282" t="s">
        <v>104</v>
      </c>
      <c r="B68" s="135">
        <v>382</v>
      </c>
      <c r="C68" s="135" t="s">
        <v>72</v>
      </c>
      <c r="D68" s="135" t="s">
        <v>72</v>
      </c>
      <c r="E68" s="135">
        <v>60</v>
      </c>
      <c r="F68" s="135">
        <v>175</v>
      </c>
      <c r="G68" s="136">
        <v>42</v>
      </c>
    </row>
    <row r="69" spans="1:7" x14ac:dyDescent="0.2">
      <c r="A69" s="282" t="s">
        <v>105</v>
      </c>
      <c r="B69" s="135">
        <v>2017</v>
      </c>
      <c r="C69" s="135">
        <v>119</v>
      </c>
      <c r="D69" s="135">
        <v>93</v>
      </c>
      <c r="E69" s="135">
        <v>372</v>
      </c>
      <c r="F69" s="135" t="s">
        <v>72</v>
      </c>
      <c r="G69" s="136" t="s">
        <v>72</v>
      </c>
    </row>
    <row r="70" spans="1:7" x14ac:dyDescent="0.2">
      <c r="A70" s="282" t="s">
        <v>106</v>
      </c>
      <c r="B70" s="135">
        <v>8048</v>
      </c>
      <c r="C70" s="135">
        <v>598</v>
      </c>
      <c r="D70" s="135">
        <v>382</v>
      </c>
      <c r="E70" s="135">
        <v>817</v>
      </c>
      <c r="F70" s="135">
        <v>4356</v>
      </c>
      <c r="G70" s="136">
        <v>1895</v>
      </c>
    </row>
    <row r="71" spans="1:7" x14ac:dyDescent="0.2">
      <c r="A71" s="282" t="s">
        <v>107</v>
      </c>
      <c r="B71" s="135">
        <v>21016</v>
      </c>
      <c r="C71" s="135">
        <v>1368</v>
      </c>
      <c r="D71" s="135">
        <v>822</v>
      </c>
      <c r="E71" s="135">
        <v>2099</v>
      </c>
      <c r="F71" s="135">
        <v>12953</v>
      </c>
      <c r="G71" s="136">
        <v>3774</v>
      </c>
    </row>
    <row r="72" spans="1:7" x14ac:dyDescent="0.2">
      <c r="A72" s="282" t="s">
        <v>108</v>
      </c>
      <c r="B72" s="135">
        <v>284</v>
      </c>
      <c r="C72" s="135" t="s">
        <v>72</v>
      </c>
      <c r="D72" s="135" t="s">
        <v>72</v>
      </c>
      <c r="E72" s="135">
        <v>15</v>
      </c>
      <c r="F72" s="135">
        <v>197</v>
      </c>
      <c r="G72" s="136">
        <v>43</v>
      </c>
    </row>
    <row r="73" spans="1:7" x14ac:dyDescent="0.2">
      <c r="A73" s="282" t="s">
        <v>109</v>
      </c>
      <c r="B73" s="135">
        <v>762</v>
      </c>
      <c r="C73" s="135">
        <v>54</v>
      </c>
      <c r="D73" s="135">
        <v>54</v>
      </c>
      <c r="E73" s="135">
        <v>79</v>
      </c>
      <c r="F73" s="135">
        <v>355</v>
      </c>
      <c r="G73" s="136">
        <v>220</v>
      </c>
    </row>
    <row r="74" spans="1:7" x14ac:dyDescent="0.2">
      <c r="A74" s="282" t="s">
        <v>110</v>
      </c>
      <c r="B74" s="135">
        <v>940</v>
      </c>
      <c r="C74" s="135">
        <v>22</v>
      </c>
      <c r="D74" s="135">
        <v>20</v>
      </c>
      <c r="E74" s="135">
        <v>74</v>
      </c>
      <c r="F74" s="135">
        <v>798</v>
      </c>
      <c r="G74" s="136">
        <v>26</v>
      </c>
    </row>
    <row r="75" spans="1:7" x14ac:dyDescent="0.2">
      <c r="A75" s="282" t="s">
        <v>111</v>
      </c>
      <c r="B75" s="135">
        <v>4346</v>
      </c>
      <c r="C75" s="135">
        <v>181</v>
      </c>
      <c r="D75" s="135">
        <v>151</v>
      </c>
      <c r="E75" s="135">
        <v>247</v>
      </c>
      <c r="F75" s="135">
        <v>3361</v>
      </c>
      <c r="G75" s="136">
        <v>406</v>
      </c>
    </row>
    <row r="76" spans="1:7" x14ac:dyDescent="0.2">
      <c r="A76" s="282" t="s">
        <v>112</v>
      </c>
      <c r="B76" s="135">
        <v>5222</v>
      </c>
      <c r="C76" s="135">
        <v>385</v>
      </c>
      <c r="D76" s="135">
        <v>312</v>
      </c>
      <c r="E76" s="135">
        <v>498</v>
      </c>
      <c r="F76" s="135">
        <v>3690</v>
      </c>
      <c r="G76" s="136">
        <v>337</v>
      </c>
    </row>
    <row r="77" spans="1:7" x14ac:dyDescent="0.2">
      <c r="A77" s="282" t="s">
        <v>113</v>
      </c>
      <c r="B77" s="135">
        <v>717</v>
      </c>
      <c r="C77" s="135">
        <v>39</v>
      </c>
      <c r="D77" s="135">
        <v>41</v>
      </c>
      <c r="E77" s="135">
        <v>35</v>
      </c>
      <c r="F77" s="135" t="s">
        <v>72</v>
      </c>
      <c r="G77" s="136" t="s">
        <v>72</v>
      </c>
    </row>
    <row r="78" spans="1:7" x14ac:dyDescent="0.2">
      <c r="A78" s="282" t="s">
        <v>114</v>
      </c>
      <c r="B78" s="135" t="s">
        <v>72</v>
      </c>
      <c r="C78" s="135">
        <v>40</v>
      </c>
      <c r="D78" s="135">
        <v>47</v>
      </c>
      <c r="E78" s="135">
        <v>56</v>
      </c>
      <c r="F78" s="135" t="s">
        <v>72</v>
      </c>
      <c r="G78" s="136" t="s">
        <v>72</v>
      </c>
    </row>
    <row r="79" spans="1:7" x14ac:dyDescent="0.2">
      <c r="A79" s="282" t="s">
        <v>115</v>
      </c>
      <c r="B79" s="135">
        <v>5256</v>
      </c>
      <c r="C79" s="135">
        <v>239</v>
      </c>
      <c r="D79" s="135">
        <v>221</v>
      </c>
      <c r="E79" s="135">
        <v>407</v>
      </c>
      <c r="F79" s="135">
        <v>3399</v>
      </c>
      <c r="G79" s="136">
        <v>990</v>
      </c>
    </row>
    <row r="80" spans="1:7" x14ac:dyDescent="0.2">
      <c r="A80" s="282" t="s">
        <v>116</v>
      </c>
      <c r="B80" s="135">
        <v>1419</v>
      </c>
      <c r="C80" s="135" t="s">
        <v>72</v>
      </c>
      <c r="D80" s="135" t="s">
        <v>72</v>
      </c>
      <c r="E80" s="135">
        <v>53</v>
      </c>
      <c r="F80" s="135">
        <v>1069</v>
      </c>
      <c r="G80" s="136">
        <v>254</v>
      </c>
    </row>
  </sheetData>
  <mergeCells count="15">
    <mergeCell ref="A1:G1"/>
    <mergeCell ref="A3:A8"/>
    <mergeCell ref="C6:C7"/>
    <mergeCell ref="D6:E6"/>
    <mergeCell ref="F6:F7"/>
    <mergeCell ref="B8:G8"/>
    <mergeCell ref="B4:B7"/>
    <mergeCell ref="C4:G4"/>
    <mergeCell ref="C5:F5"/>
    <mergeCell ref="G5:G7"/>
    <mergeCell ref="A27:G27"/>
    <mergeCell ref="A63:G63"/>
    <mergeCell ref="B3:G3"/>
    <mergeCell ref="A45:G45"/>
    <mergeCell ref="A9:G9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22"/>
  <sheetViews>
    <sheetView workbookViewId="0">
      <pane ySplit="5" topLeftCell="A6" activePane="bottomLeft" state="frozen"/>
      <selection activeCell="H1" sqref="H1"/>
      <selection pane="bottomLeft" activeCell="H1" sqref="H1"/>
    </sheetView>
  </sheetViews>
  <sheetFormatPr defaultRowHeight="12.75" x14ac:dyDescent="0.2"/>
  <cols>
    <col min="1" max="1" width="25.7109375" style="90" customWidth="1"/>
    <col min="2" max="7" width="13.7109375" style="90" customWidth="1"/>
    <col min="8" max="8" width="10" style="90" customWidth="1"/>
    <col min="9" max="16384" width="9.140625" style="90"/>
  </cols>
  <sheetData>
    <row r="1" spans="1:8" ht="24.95" customHeight="1" x14ac:dyDescent="0.2">
      <c r="A1" s="518" t="s">
        <v>561</v>
      </c>
      <c r="B1" s="519"/>
      <c r="C1" s="519"/>
      <c r="D1" s="519"/>
      <c r="E1" s="519"/>
      <c r="F1" s="519"/>
      <c r="G1" s="519"/>
      <c r="H1" s="72" t="s">
        <v>7</v>
      </c>
    </row>
    <row r="2" spans="1:8" x14ac:dyDescent="0.2">
      <c r="A2" s="563" t="s">
        <v>562</v>
      </c>
      <c r="B2" s="563"/>
      <c r="C2" s="563"/>
      <c r="D2" s="563"/>
      <c r="E2" s="563"/>
      <c r="F2" s="563"/>
      <c r="G2" s="563"/>
    </row>
    <row r="3" spans="1:8" ht="45.75" customHeight="1" x14ac:dyDescent="0.2">
      <c r="A3" s="505" t="s">
        <v>388</v>
      </c>
      <c r="B3" s="485" t="s">
        <v>343</v>
      </c>
      <c r="C3" s="483"/>
      <c r="D3" s="484" t="s">
        <v>406</v>
      </c>
      <c r="E3" s="484"/>
      <c r="F3" s="484" t="s">
        <v>527</v>
      </c>
      <c r="G3" s="485"/>
    </row>
    <row r="4" spans="1:8" ht="68.25" customHeight="1" x14ac:dyDescent="0.2">
      <c r="A4" s="506"/>
      <c r="B4" s="285" t="s">
        <v>268</v>
      </c>
      <c r="C4" s="285" t="s">
        <v>349</v>
      </c>
      <c r="D4" s="285" t="s">
        <v>348</v>
      </c>
      <c r="E4" s="285" t="s">
        <v>349</v>
      </c>
      <c r="F4" s="285" t="s">
        <v>348</v>
      </c>
      <c r="G4" s="286" t="s">
        <v>349</v>
      </c>
    </row>
    <row r="5" spans="1:8" ht="22.5" customHeight="1" x14ac:dyDescent="0.2">
      <c r="A5" s="614"/>
      <c r="B5" s="484" t="s">
        <v>407</v>
      </c>
      <c r="C5" s="484"/>
      <c r="D5" s="484"/>
      <c r="E5" s="484"/>
      <c r="F5" s="484"/>
      <c r="G5" s="485"/>
    </row>
    <row r="6" spans="1:8" x14ac:dyDescent="0.2">
      <c r="A6" s="66" t="s">
        <v>389</v>
      </c>
      <c r="B6" s="134">
        <v>150782</v>
      </c>
      <c r="C6" s="134">
        <v>53970</v>
      </c>
      <c r="D6" s="134">
        <v>77335</v>
      </c>
      <c r="E6" s="134">
        <v>32943</v>
      </c>
      <c r="F6" s="159">
        <v>73447</v>
      </c>
      <c r="G6" s="160">
        <v>21027</v>
      </c>
    </row>
    <row r="7" spans="1:8" x14ac:dyDescent="0.2">
      <c r="A7" s="282" t="s">
        <v>101</v>
      </c>
      <c r="B7" s="135">
        <v>13143</v>
      </c>
      <c r="C7" s="135">
        <v>4486</v>
      </c>
      <c r="D7" s="135">
        <v>6791</v>
      </c>
      <c r="E7" s="135">
        <v>2820</v>
      </c>
      <c r="F7" s="147">
        <v>6352</v>
      </c>
      <c r="G7" s="158">
        <v>1666</v>
      </c>
    </row>
    <row r="8" spans="1:8" x14ac:dyDescent="0.2">
      <c r="A8" s="282" t="s">
        <v>102</v>
      </c>
      <c r="B8" s="135">
        <v>4839</v>
      </c>
      <c r="C8" s="135" t="s">
        <v>72</v>
      </c>
      <c r="D8" s="135">
        <v>2940</v>
      </c>
      <c r="E8" s="135">
        <v>1267</v>
      </c>
      <c r="F8" s="147">
        <v>1899</v>
      </c>
      <c r="G8" s="158">
        <v>532</v>
      </c>
    </row>
    <row r="9" spans="1:8" x14ac:dyDescent="0.2">
      <c r="A9" s="282" t="s">
        <v>103</v>
      </c>
      <c r="B9" s="135">
        <v>6742</v>
      </c>
      <c r="C9" s="135">
        <v>3071</v>
      </c>
      <c r="D9" s="135">
        <v>4792</v>
      </c>
      <c r="E9" s="135">
        <v>2301</v>
      </c>
      <c r="F9" s="147">
        <v>1950</v>
      </c>
      <c r="G9" s="158">
        <v>770</v>
      </c>
    </row>
    <row r="10" spans="1:8" x14ac:dyDescent="0.2">
      <c r="A10" s="282" t="s">
        <v>104</v>
      </c>
      <c r="B10" s="135">
        <v>1284</v>
      </c>
      <c r="C10" s="135">
        <v>500</v>
      </c>
      <c r="D10" s="135">
        <v>799</v>
      </c>
      <c r="E10" s="135" t="s">
        <v>72</v>
      </c>
      <c r="F10" s="147">
        <v>485</v>
      </c>
      <c r="G10" s="158" t="s">
        <v>72</v>
      </c>
    </row>
    <row r="11" spans="1:8" x14ac:dyDescent="0.2">
      <c r="A11" s="282" t="s">
        <v>105</v>
      </c>
      <c r="B11" s="135">
        <v>7759</v>
      </c>
      <c r="C11" s="135">
        <v>3629</v>
      </c>
      <c r="D11" s="135">
        <v>4911</v>
      </c>
      <c r="E11" s="135">
        <v>2377</v>
      </c>
      <c r="F11" s="147">
        <v>2848</v>
      </c>
      <c r="G11" s="158">
        <v>1252</v>
      </c>
    </row>
    <row r="12" spans="1:8" x14ac:dyDescent="0.2">
      <c r="A12" s="282" t="s">
        <v>106</v>
      </c>
      <c r="B12" s="135">
        <v>21549</v>
      </c>
      <c r="C12" s="135">
        <v>7218</v>
      </c>
      <c r="D12" s="135">
        <v>10802</v>
      </c>
      <c r="E12" s="135">
        <v>4422</v>
      </c>
      <c r="F12" s="147">
        <v>10747</v>
      </c>
      <c r="G12" s="158">
        <v>2796</v>
      </c>
    </row>
    <row r="13" spans="1:8" x14ac:dyDescent="0.2">
      <c r="A13" s="282" t="s">
        <v>107</v>
      </c>
      <c r="B13" s="135">
        <v>44767</v>
      </c>
      <c r="C13" s="135">
        <v>14786</v>
      </c>
      <c r="D13" s="135">
        <v>18317</v>
      </c>
      <c r="E13" s="135">
        <v>7346</v>
      </c>
      <c r="F13" s="147">
        <v>26450</v>
      </c>
      <c r="G13" s="158">
        <v>7440</v>
      </c>
    </row>
    <row r="14" spans="1:8" x14ac:dyDescent="0.2">
      <c r="A14" s="282" t="s">
        <v>108</v>
      </c>
      <c r="B14" s="135">
        <v>1661</v>
      </c>
      <c r="C14" s="135">
        <v>662</v>
      </c>
      <c r="D14" s="135">
        <v>1010</v>
      </c>
      <c r="E14" s="135">
        <v>392</v>
      </c>
      <c r="F14" s="147">
        <v>651</v>
      </c>
      <c r="G14" s="158">
        <v>270</v>
      </c>
    </row>
    <row r="15" spans="1:8" x14ac:dyDescent="0.2">
      <c r="A15" s="282" t="s">
        <v>109</v>
      </c>
      <c r="B15" s="135">
        <v>5473</v>
      </c>
      <c r="C15" s="135">
        <v>1557</v>
      </c>
      <c r="D15" s="135">
        <v>1874</v>
      </c>
      <c r="E15" s="135" t="s">
        <v>72</v>
      </c>
      <c r="F15" s="147">
        <v>3599</v>
      </c>
      <c r="G15" s="158" t="s">
        <v>72</v>
      </c>
    </row>
    <row r="16" spans="1:8" x14ac:dyDescent="0.2">
      <c r="A16" s="282" t="s">
        <v>110</v>
      </c>
      <c r="B16" s="135">
        <v>2767</v>
      </c>
      <c r="C16" s="135">
        <v>1255</v>
      </c>
      <c r="D16" s="135">
        <v>1865</v>
      </c>
      <c r="E16" s="135" t="s">
        <v>72</v>
      </c>
      <c r="F16" s="147">
        <v>902</v>
      </c>
      <c r="G16" s="158" t="s">
        <v>72</v>
      </c>
    </row>
    <row r="17" spans="1:7" x14ac:dyDescent="0.2">
      <c r="A17" s="282" t="s">
        <v>111</v>
      </c>
      <c r="B17" s="135">
        <v>9684</v>
      </c>
      <c r="C17" s="135">
        <v>3228</v>
      </c>
      <c r="D17" s="135">
        <v>4335</v>
      </c>
      <c r="E17" s="135">
        <v>1816</v>
      </c>
      <c r="F17" s="147">
        <v>5349</v>
      </c>
      <c r="G17" s="158">
        <v>1412</v>
      </c>
    </row>
    <row r="18" spans="1:7" x14ac:dyDescent="0.2">
      <c r="A18" s="282" t="s">
        <v>112</v>
      </c>
      <c r="B18" s="135">
        <v>12848</v>
      </c>
      <c r="C18" s="135">
        <v>4462</v>
      </c>
      <c r="D18" s="135">
        <v>7002</v>
      </c>
      <c r="E18" s="135">
        <v>2966</v>
      </c>
      <c r="F18" s="147">
        <v>5846</v>
      </c>
      <c r="G18" s="158">
        <v>1496</v>
      </c>
    </row>
    <row r="19" spans="1:7" x14ac:dyDescent="0.2">
      <c r="A19" s="282" t="s">
        <v>113</v>
      </c>
      <c r="B19" s="135">
        <v>1783</v>
      </c>
      <c r="C19" s="135">
        <v>730</v>
      </c>
      <c r="D19" s="135">
        <v>1105</v>
      </c>
      <c r="E19" s="135">
        <v>497</v>
      </c>
      <c r="F19" s="147">
        <v>678</v>
      </c>
      <c r="G19" s="158">
        <v>233</v>
      </c>
    </row>
    <row r="20" spans="1:7" x14ac:dyDescent="0.2">
      <c r="A20" s="282" t="s">
        <v>114</v>
      </c>
      <c r="B20" s="135">
        <v>2310</v>
      </c>
      <c r="C20" s="135" t="s">
        <v>72</v>
      </c>
      <c r="D20" s="135">
        <v>1624</v>
      </c>
      <c r="E20" s="135">
        <v>766</v>
      </c>
      <c r="F20" s="147">
        <v>686</v>
      </c>
      <c r="G20" s="158">
        <v>256</v>
      </c>
    </row>
    <row r="21" spans="1:7" x14ac:dyDescent="0.2">
      <c r="A21" s="282" t="s">
        <v>115</v>
      </c>
      <c r="B21" s="135">
        <v>10533</v>
      </c>
      <c r="C21" s="135">
        <v>3955</v>
      </c>
      <c r="D21" s="135">
        <v>6482</v>
      </c>
      <c r="E21" s="135">
        <v>2722</v>
      </c>
      <c r="F21" s="147">
        <v>4051</v>
      </c>
      <c r="G21" s="158">
        <v>1233</v>
      </c>
    </row>
    <row r="22" spans="1:7" x14ac:dyDescent="0.2">
      <c r="A22" s="282" t="s">
        <v>116</v>
      </c>
      <c r="B22" s="135">
        <v>3640</v>
      </c>
      <c r="C22" s="135">
        <v>1610</v>
      </c>
      <c r="D22" s="135">
        <v>2686</v>
      </c>
      <c r="E22" s="135" t="s">
        <v>72</v>
      </c>
      <c r="F22" s="147">
        <v>954</v>
      </c>
      <c r="G22" s="158" t="s">
        <v>72</v>
      </c>
    </row>
  </sheetData>
  <mergeCells count="7">
    <mergeCell ref="A1:G1"/>
    <mergeCell ref="A2:G2"/>
    <mergeCell ref="F3:G3"/>
    <mergeCell ref="B5:G5"/>
    <mergeCell ref="D3:E3"/>
    <mergeCell ref="B3:C3"/>
    <mergeCell ref="A3:A5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41"/>
  <sheetViews>
    <sheetView workbookViewId="0">
      <selection activeCell="H1" sqref="H1"/>
    </sheetView>
  </sheetViews>
  <sheetFormatPr defaultRowHeight="12.75" x14ac:dyDescent="0.2"/>
  <cols>
    <col min="1" max="1" width="25.7109375" style="90" customWidth="1"/>
    <col min="2" max="5" width="15.7109375" style="90" customWidth="1"/>
    <col min="6" max="7" width="15.42578125" style="90" customWidth="1"/>
    <col min="8" max="8" width="10.140625" style="90" customWidth="1"/>
    <col min="9" max="16384" width="9.140625" style="90"/>
  </cols>
  <sheetData>
    <row r="1" spans="1:12" ht="24.95" customHeight="1" x14ac:dyDescent="0.2">
      <c r="A1" s="450" t="s">
        <v>496</v>
      </c>
      <c r="B1" s="450"/>
      <c r="C1" s="450"/>
      <c r="D1" s="450"/>
      <c r="E1" s="450"/>
      <c r="F1" s="450"/>
      <c r="G1" s="450"/>
      <c r="H1" s="72" t="s">
        <v>7</v>
      </c>
    </row>
    <row r="2" spans="1:12" x14ac:dyDescent="0.2">
      <c r="A2" s="447" t="s">
        <v>497</v>
      </c>
      <c r="B2" s="447"/>
      <c r="C2" s="447"/>
      <c r="D2" s="447"/>
      <c r="E2" s="447"/>
      <c r="F2" s="447"/>
      <c r="G2" s="447"/>
    </row>
    <row r="3" spans="1:12" ht="32.25" customHeight="1" x14ac:dyDescent="0.2">
      <c r="A3" s="505" t="s">
        <v>388</v>
      </c>
      <c r="B3" s="485" t="s">
        <v>320</v>
      </c>
      <c r="C3" s="483"/>
      <c r="D3" s="484" t="s">
        <v>329</v>
      </c>
      <c r="E3" s="484"/>
      <c r="F3" s="485" t="s">
        <v>328</v>
      </c>
      <c r="G3" s="486"/>
    </row>
    <row r="4" spans="1:12" ht="86.25" customHeight="1" x14ac:dyDescent="0.2">
      <c r="A4" s="506"/>
      <c r="B4" s="285" t="s">
        <v>509</v>
      </c>
      <c r="C4" s="285" t="s">
        <v>327</v>
      </c>
      <c r="D4" s="285" t="s">
        <v>294</v>
      </c>
      <c r="E4" s="285" t="s">
        <v>327</v>
      </c>
      <c r="F4" s="285" t="s">
        <v>294</v>
      </c>
      <c r="G4" s="286" t="s">
        <v>378</v>
      </c>
    </row>
    <row r="5" spans="1:12" ht="27" customHeight="1" x14ac:dyDescent="0.2">
      <c r="A5" s="507"/>
      <c r="B5" s="485" t="s">
        <v>325</v>
      </c>
      <c r="C5" s="486"/>
      <c r="D5" s="486"/>
      <c r="E5" s="486"/>
      <c r="F5" s="486"/>
      <c r="G5" s="486"/>
    </row>
    <row r="6" spans="1:12" ht="14.25" customHeight="1" x14ac:dyDescent="0.2">
      <c r="A6" s="572" t="s">
        <v>375</v>
      </c>
      <c r="B6" s="572"/>
      <c r="C6" s="572"/>
      <c r="D6" s="572"/>
      <c r="E6" s="572"/>
      <c r="F6" s="572"/>
      <c r="G6" s="572"/>
      <c r="H6" s="195"/>
    </row>
    <row r="7" spans="1:12" x14ac:dyDescent="0.2">
      <c r="A7" s="66" t="s">
        <v>389</v>
      </c>
      <c r="B7" s="114">
        <v>161993.1</v>
      </c>
      <c r="C7" s="114">
        <v>117788.5</v>
      </c>
      <c r="D7" s="114">
        <v>131360.5</v>
      </c>
      <c r="E7" s="115">
        <v>98643.9</v>
      </c>
      <c r="F7" s="114">
        <v>30632.6</v>
      </c>
      <c r="G7" s="115">
        <v>19144.599999999999</v>
      </c>
      <c r="I7" s="92"/>
      <c r="J7" s="92"/>
      <c r="K7" s="92"/>
      <c r="L7" s="92"/>
    </row>
    <row r="8" spans="1:12" x14ac:dyDescent="0.2">
      <c r="A8" s="282" t="s">
        <v>101</v>
      </c>
      <c r="B8" s="281">
        <v>13894</v>
      </c>
      <c r="C8" s="281">
        <v>10546.2</v>
      </c>
      <c r="D8" s="281">
        <v>12056.9</v>
      </c>
      <c r="E8" s="117">
        <v>9203.5</v>
      </c>
      <c r="F8" s="281">
        <v>1837.1</v>
      </c>
      <c r="G8" s="117">
        <v>1342.7</v>
      </c>
      <c r="I8" s="92"/>
      <c r="J8" s="92"/>
      <c r="K8" s="92"/>
      <c r="L8" s="92"/>
    </row>
    <row r="9" spans="1:12" x14ac:dyDescent="0.2">
      <c r="A9" s="282" t="s">
        <v>102</v>
      </c>
      <c r="B9" s="281">
        <v>6269</v>
      </c>
      <c r="C9" s="281" t="s">
        <v>72</v>
      </c>
      <c r="D9" s="281">
        <v>4158.1000000000004</v>
      </c>
      <c r="E9" s="117">
        <v>2945.1</v>
      </c>
      <c r="F9" s="281">
        <v>2110.9</v>
      </c>
      <c r="G9" s="117" t="s">
        <v>72</v>
      </c>
      <c r="I9" s="92"/>
      <c r="J9" s="92"/>
      <c r="K9" s="92"/>
      <c r="L9" s="92"/>
    </row>
    <row r="10" spans="1:12" x14ac:dyDescent="0.2">
      <c r="A10" s="282" t="s">
        <v>103</v>
      </c>
      <c r="B10" s="281">
        <v>6288.2</v>
      </c>
      <c r="C10" s="281" t="s">
        <v>72</v>
      </c>
      <c r="D10" s="281">
        <v>4571.2</v>
      </c>
      <c r="E10" s="117">
        <v>3567.3</v>
      </c>
      <c r="F10" s="281">
        <v>1717</v>
      </c>
      <c r="G10" s="117" t="s">
        <v>72</v>
      </c>
      <c r="I10" s="92"/>
      <c r="J10" s="92"/>
      <c r="K10" s="92"/>
      <c r="L10" s="92"/>
    </row>
    <row r="11" spans="1:12" x14ac:dyDescent="0.2">
      <c r="A11" s="282" t="s">
        <v>104</v>
      </c>
      <c r="B11" s="281">
        <v>1233.5999999999999</v>
      </c>
      <c r="C11" s="281">
        <v>938.4</v>
      </c>
      <c r="D11" s="281">
        <v>1101.3</v>
      </c>
      <c r="E11" s="117">
        <v>830.9</v>
      </c>
      <c r="F11" s="281">
        <v>132.30000000000001</v>
      </c>
      <c r="G11" s="117">
        <v>107.5</v>
      </c>
      <c r="I11" s="92"/>
      <c r="J11" s="92"/>
      <c r="K11" s="92"/>
      <c r="L11" s="92"/>
    </row>
    <row r="12" spans="1:12" x14ac:dyDescent="0.2">
      <c r="A12" s="282" t="s">
        <v>105</v>
      </c>
      <c r="B12" s="281">
        <v>7117.1</v>
      </c>
      <c r="C12" s="281">
        <v>5241.1000000000004</v>
      </c>
      <c r="D12" s="281">
        <v>6399.4</v>
      </c>
      <c r="E12" s="117">
        <v>4631.1000000000004</v>
      </c>
      <c r="F12" s="281">
        <v>717.7</v>
      </c>
      <c r="G12" s="117">
        <v>610</v>
      </c>
      <c r="I12" s="92"/>
      <c r="J12" s="92"/>
      <c r="K12" s="92"/>
      <c r="L12" s="92"/>
    </row>
    <row r="13" spans="1:12" x14ac:dyDescent="0.2">
      <c r="A13" s="282" t="s">
        <v>106</v>
      </c>
      <c r="B13" s="281">
        <v>20455.400000000001</v>
      </c>
      <c r="C13" s="281">
        <v>16946.5</v>
      </c>
      <c r="D13" s="281">
        <v>16899.400000000001</v>
      </c>
      <c r="E13" s="117">
        <v>13885.6</v>
      </c>
      <c r="F13" s="281">
        <v>3556</v>
      </c>
      <c r="G13" s="117">
        <v>3060.9</v>
      </c>
      <c r="I13" s="92"/>
      <c r="J13" s="92"/>
      <c r="K13" s="92"/>
      <c r="L13" s="92"/>
    </row>
    <row r="14" spans="1:12" x14ac:dyDescent="0.2">
      <c r="A14" s="282" t="s">
        <v>107</v>
      </c>
      <c r="B14" s="281">
        <v>55443.9</v>
      </c>
      <c r="C14" s="281">
        <v>37734.1</v>
      </c>
      <c r="D14" s="281">
        <v>43715.8</v>
      </c>
      <c r="E14" s="117">
        <v>31335.9</v>
      </c>
      <c r="F14" s="281">
        <v>11728.1</v>
      </c>
      <c r="G14" s="117">
        <v>6398.2</v>
      </c>
      <c r="I14" s="92"/>
      <c r="J14" s="92"/>
      <c r="K14" s="92"/>
      <c r="L14" s="92"/>
    </row>
    <row r="15" spans="1:12" x14ac:dyDescent="0.2">
      <c r="A15" s="282" t="s">
        <v>108</v>
      </c>
      <c r="B15" s="281">
        <v>1577.6</v>
      </c>
      <c r="C15" s="281">
        <v>1231.7</v>
      </c>
      <c r="D15" s="281">
        <v>1448.1</v>
      </c>
      <c r="E15" s="117">
        <v>1134.9000000000001</v>
      </c>
      <c r="F15" s="281">
        <v>129.5</v>
      </c>
      <c r="G15" s="117">
        <v>96.8</v>
      </c>
      <c r="I15" s="92"/>
      <c r="J15" s="92"/>
      <c r="K15" s="92"/>
      <c r="L15" s="92"/>
    </row>
    <row r="16" spans="1:12" x14ac:dyDescent="0.2">
      <c r="A16" s="282" t="s">
        <v>109</v>
      </c>
      <c r="B16" s="281">
        <v>6150.3</v>
      </c>
      <c r="C16" s="281" t="s">
        <v>72</v>
      </c>
      <c r="D16" s="281">
        <v>5702.7</v>
      </c>
      <c r="E16" s="117">
        <v>4167.7</v>
      </c>
      <c r="F16" s="281">
        <v>447.6</v>
      </c>
      <c r="G16" s="117" t="s">
        <v>72</v>
      </c>
      <c r="I16" s="92"/>
      <c r="J16" s="92"/>
      <c r="K16" s="92"/>
      <c r="L16" s="92"/>
    </row>
    <row r="17" spans="1:12" x14ac:dyDescent="0.2">
      <c r="A17" s="282" t="s">
        <v>110</v>
      </c>
      <c r="B17" s="281">
        <v>2528.4</v>
      </c>
      <c r="C17" s="281">
        <v>1986.2</v>
      </c>
      <c r="D17" s="281">
        <v>2123.1</v>
      </c>
      <c r="E17" s="117">
        <v>1613.9</v>
      </c>
      <c r="F17" s="281">
        <v>405.3</v>
      </c>
      <c r="G17" s="117">
        <v>372.3</v>
      </c>
      <c r="I17" s="92"/>
      <c r="J17" s="92"/>
      <c r="K17" s="92"/>
      <c r="L17" s="92"/>
    </row>
    <row r="18" spans="1:12" x14ac:dyDescent="0.2">
      <c r="A18" s="282" t="s">
        <v>111</v>
      </c>
      <c r="B18" s="281">
        <v>10736.1</v>
      </c>
      <c r="C18" s="281">
        <v>8976.2000000000007</v>
      </c>
      <c r="D18" s="281">
        <v>8504.7999999999993</v>
      </c>
      <c r="E18" s="117">
        <v>7186.7</v>
      </c>
      <c r="F18" s="281">
        <v>2231.3000000000002</v>
      </c>
      <c r="G18" s="117">
        <v>1789.5</v>
      </c>
      <c r="I18" s="92"/>
      <c r="J18" s="92"/>
      <c r="K18" s="92"/>
      <c r="L18" s="92"/>
    </row>
    <row r="19" spans="1:12" x14ac:dyDescent="0.2">
      <c r="A19" s="282" t="s">
        <v>112</v>
      </c>
      <c r="B19" s="281">
        <v>12481.2</v>
      </c>
      <c r="C19" s="281">
        <v>9249.7999999999993</v>
      </c>
      <c r="D19" s="281">
        <v>10572</v>
      </c>
      <c r="E19" s="117">
        <v>8098.3</v>
      </c>
      <c r="F19" s="281">
        <v>1909.2</v>
      </c>
      <c r="G19" s="117">
        <v>1151.5</v>
      </c>
      <c r="I19" s="92"/>
      <c r="J19" s="92"/>
      <c r="K19" s="92"/>
      <c r="L19" s="92"/>
    </row>
    <row r="20" spans="1:12" x14ac:dyDescent="0.2">
      <c r="A20" s="282" t="s">
        <v>113</v>
      </c>
      <c r="B20" s="281">
        <v>1413</v>
      </c>
      <c r="C20" s="281">
        <v>1111.7</v>
      </c>
      <c r="D20" s="281">
        <v>1230.9000000000001</v>
      </c>
      <c r="E20" s="117">
        <v>955.9</v>
      </c>
      <c r="F20" s="281">
        <v>182.1</v>
      </c>
      <c r="G20" s="117">
        <v>155.80000000000001</v>
      </c>
      <c r="I20" s="92"/>
      <c r="J20" s="92"/>
      <c r="K20" s="92"/>
      <c r="L20" s="92"/>
    </row>
    <row r="21" spans="1:12" x14ac:dyDescent="0.2">
      <c r="A21" s="282" t="s">
        <v>114</v>
      </c>
      <c r="B21" s="281">
        <v>2430</v>
      </c>
      <c r="C21" s="281" t="s">
        <v>72</v>
      </c>
      <c r="D21" s="281">
        <v>2028</v>
      </c>
      <c r="E21" s="117">
        <v>1276.2</v>
      </c>
      <c r="F21" s="281">
        <v>402</v>
      </c>
      <c r="G21" s="117" t="s">
        <v>72</v>
      </c>
      <c r="I21" s="92"/>
      <c r="J21" s="92"/>
      <c r="K21" s="92"/>
      <c r="L21" s="92"/>
    </row>
    <row r="22" spans="1:12" x14ac:dyDescent="0.2">
      <c r="A22" s="282" t="s">
        <v>115</v>
      </c>
      <c r="B22" s="281">
        <v>10593.6</v>
      </c>
      <c r="C22" s="281">
        <v>6452.4</v>
      </c>
      <c r="D22" s="281">
        <v>8350.5</v>
      </c>
      <c r="E22" s="117">
        <v>5768.6</v>
      </c>
      <c r="F22" s="281">
        <v>2243.1</v>
      </c>
      <c r="G22" s="117">
        <v>683.8</v>
      </c>
      <c r="I22" s="92"/>
      <c r="J22" s="92"/>
      <c r="K22" s="92"/>
      <c r="L22" s="92"/>
    </row>
    <row r="23" spans="1:12" x14ac:dyDescent="0.2">
      <c r="A23" s="282" t="s">
        <v>116</v>
      </c>
      <c r="B23" s="281">
        <v>3381.7</v>
      </c>
      <c r="C23" s="281">
        <v>2759.4</v>
      </c>
      <c r="D23" s="281">
        <v>2498.3000000000002</v>
      </c>
      <c r="E23" s="117">
        <v>2042.3</v>
      </c>
      <c r="F23" s="281">
        <v>883.4</v>
      </c>
      <c r="G23" s="117">
        <v>717.1</v>
      </c>
      <c r="I23" s="92"/>
      <c r="J23" s="92"/>
      <c r="K23" s="92"/>
      <c r="L23" s="92"/>
    </row>
    <row r="24" spans="1:12" ht="12.75" customHeight="1" x14ac:dyDescent="0.2">
      <c r="A24" s="569" t="s">
        <v>333</v>
      </c>
      <c r="B24" s="569"/>
      <c r="C24" s="569"/>
      <c r="D24" s="569"/>
      <c r="E24" s="569"/>
      <c r="F24" s="569"/>
      <c r="G24" s="569"/>
      <c r="I24" s="92"/>
      <c r="J24" s="92"/>
      <c r="K24" s="92"/>
      <c r="L24" s="92"/>
    </row>
    <row r="25" spans="1:12" x14ac:dyDescent="0.2">
      <c r="A25" s="66" t="s">
        <v>389</v>
      </c>
      <c r="B25" s="114">
        <v>57965.9</v>
      </c>
      <c r="C25" s="114">
        <v>41466.300000000003</v>
      </c>
      <c r="D25" s="114">
        <v>45765.8</v>
      </c>
      <c r="E25" s="115">
        <v>33347.4</v>
      </c>
      <c r="F25" s="114">
        <v>12200.1</v>
      </c>
      <c r="G25" s="115">
        <v>8118.9</v>
      </c>
      <c r="I25" s="92"/>
      <c r="J25" s="92"/>
      <c r="K25" s="92"/>
      <c r="L25" s="92"/>
    </row>
    <row r="26" spans="1:12" x14ac:dyDescent="0.2">
      <c r="A26" s="282" t="s">
        <v>101</v>
      </c>
      <c r="B26" s="281">
        <v>4831.8</v>
      </c>
      <c r="C26" s="281">
        <v>3573.6</v>
      </c>
      <c r="D26" s="281">
        <v>4083.9</v>
      </c>
      <c r="E26" s="117">
        <v>2995.7</v>
      </c>
      <c r="F26" s="281">
        <v>747.9</v>
      </c>
      <c r="G26" s="117">
        <v>577.9</v>
      </c>
      <c r="I26" s="92"/>
      <c r="J26" s="92"/>
      <c r="K26" s="92"/>
      <c r="L26" s="92"/>
    </row>
    <row r="27" spans="1:12" x14ac:dyDescent="0.2">
      <c r="A27" s="282" t="s">
        <v>102</v>
      </c>
      <c r="B27" s="281" t="s">
        <v>72</v>
      </c>
      <c r="C27" s="281" t="s">
        <v>72</v>
      </c>
      <c r="D27" s="281">
        <v>1431.5</v>
      </c>
      <c r="E27" s="117">
        <v>974.5</v>
      </c>
      <c r="F27" s="281" t="s">
        <v>72</v>
      </c>
      <c r="G27" s="117" t="s">
        <v>72</v>
      </c>
      <c r="I27" s="92"/>
      <c r="J27" s="92"/>
      <c r="K27" s="92"/>
      <c r="L27" s="92"/>
    </row>
    <row r="28" spans="1:12" x14ac:dyDescent="0.2">
      <c r="A28" s="282" t="s">
        <v>103</v>
      </c>
      <c r="B28" s="281">
        <v>2925.5</v>
      </c>
      <c r="C28" s="281" t="s">
        <v>72</v>
      </c>
      <c r="D28" s="281">
        <v>2103.5</v>
      </c>
      <c r="E28" s="117">
        <v>1637.8</v>
      </c>
      <c r="F28" s="281">
        <v>822</v>
      </c>
      <c r="G28" s="117" t="s">
        <v>72</v>
      </c>
      <c r="I28" s="92"/>
      <c r="J28" s="92"/>
      <c r="K28" s="92"/>
      <c r="L28" s="92"/>
    </row>
    <row r="29" spans="1:12" x14ac:dyDescent="0.2">
      <c r="A29" s="282" t="s">
        <v>104</v>
      </c>
      <c r="B29" s="281">
        <v>423.2</v>
      </c>
      <c r="C29" s="281" t="s">
        <v>72</v>
      </c>
      <c r="D29" s="281">
        <v>376.7</v>
      </c>
      <c r="E29" s="117">
        <v>292.5</v>
      </c>
      <c r="F29" s="281">
        <v>46.5</v>
      </c>
      <c r="G29" s="117" t="s">
        <v>72</v>
      </c>
      <c r="I29" s="92"/>
      <c r="J29" s="92"/>
      <c r="K29" s="92"/>
      <c r="L29" s="92"/>
    </row>
    <row r="30" spans="1:12" x14ac:dyDescent="0.2">
      <c r="A30" s="282" t="s">
        <v>105</v>
      </c>
      <c r="B30" s="281">
        <v>3403.5</v>
      </c>
      <c r="C30" s="281" t="s">
        <v>72</v>
      </c>
      <c r="D30" s="281">
        <v>3048.6</v>
      </c>
      <c r="E30" s="117">
        <v>2211.8000000000002</v>
      </c>
      <c r="F30" s="281">
        <v>354.9</v>
      </c>
      <c r="G30" s="117" t="s">
        <v>72</v>
      </c>
      <c r="I30" s="92"/>
      <c r="J30" s="92"/>
      <c r="K30" s="92"/>
      <c r="L30" s="92"/>
    </row>
    <row r="31" spans="1:12" x14ac:dyDescent="0.2">
      <c r="A31" s="282" t="s">
        <v>106</v>
      </c>
      <c r="B31" s="281">
        <v>6810.8</v>
      </c>
      <c r="C31" s="281">
        <v>5522.8</v>
      </c>
      <c r="D31" s="281">
        <v>5288</v>
      </c>
      <c r="E31" s="117">
        <v>4219.3999999999996</v>
      </c>
      <c r="F31" s="281">
        <v>1522.8</v>
      </c>
      <c r="G31" s="117">
        <v>1303.4000000000001</v>
      </c>
      <c r="I31" s="92"/>
      <c r="J31" s="92"/>
      <c r="K31" s="92"/>
      <c r="L31" s="92"/>
    </row>
    <row r="32" spans="1:12" x14ac:dyDescent="0.2">
      <c r="A32" s="282" t="s">
        <v>107</v>
      </c>
      <c r="B32" s="281">
        <v>19596.5</v>
      </c>
      <c r="C32" s="281">
        <v>12807.1</v>
      </c>
      <c r="D32" s="281">
        <v>15043.6</v>
      </c>
      <c r="E32" s="117">
        <v>10125.1</v>
      </c>
      <c r="F32" s="281">
        <v>4552.8999999999996</v>
      </c>
      <c r="G32" s="117">
        <v>2682</v>
      </c>
      <c r="I32" s="92"/>
      <c r="J32" s="92"/>
      <c r="K32" s="92"/>
      <c r="L32" s="92"/>
    </row>
    <row r="33" spans="1:12" x14ac:dyDescent="0.2">
      <c r="A33" s="282" t="s">
        <v>108</v>
      </c>
      <c r="B33" s="281">
        <v>620.1</v>
      </c>
      <c r="C33" s="281">
        <v>506.9</v>
      </c>
      <c r="D33" s="281">
        <v>553</v>
      </c>
      <c r="E33" s="117">
        <v>457.2</v>
      </c>
      <c r="F33" s="281">
        <v>67.099999999999994</v>
      </c>
      <c r="G33" s="117">
        <v>49.7</v>
      </c>
      <c r="I33" s="92"/>
      <c r="J33" s="92"/>
      <c r="K33" s="92"/>
      <c r="L33" s="92"/>
    </row>
    <row r="34" spans="1:12" x14ac:dyDescent="0.2">
      <c r="A34" s="282" t="s">
        <v>109</v>
      </c>
      <c r="B34" s="281">
        <v>1700.3</v>
      </c>
      <c r="C34" s="281" t="s">
        <v>72</v>
      </c>
      <c r="D34" s="281">
        <v>1581.6</v>
      </c>
      <c r="E34" s="117">
        <v>1162</v>
      </c>
      <c r="F34" s="281">
        <v>118.7</v>
      </c>
      <c r="G34" s="117" t="s">
        <v>72</v>
      </c>
      <c r="I34" s="92"/>
      <c r="J34" s="92"/>
      <c r="K34" s="92"/>
      <c r="L34" s="92"/>
    </row>
    <row r="35" spans="1:12" x14ac:dyDescent="0.2">
      <c r="A35" s="282" t="s">
        <v>110</v>
      </c>
      <c r="B35" s="281">
        <v>1152</v>
      </c>
      <c r="C35" s="281">
        <v>934.2</v>
      </c>
      <c r="D35" s="281">
        <v>924.1</v>
      </c>
      <c r="E35" s="117">
        <v>716.6</v>
      </c>
      <c r="F35" s="281">
        <v>227.9</v>
      </c>
      <c r="G35" s="117">
        <v>217.6</v>
      </c>
      <c r="I35" s="92"/>
      <c r="J35" s="92"/>
      <c r="K35" s="92"/>
      <c r="L35" s="92"/>
    </row>
    <row r="36" spans="1:12" x14ac:dyDescent="0.2">
      <c r="A36" s="282" t="s">
        <v>111</v>
      </c>
      <c r="B36" s="281">
        <v>3466.7</v>
      </c>
      <c r="C36" s="281">
        <v>2766</v>
      </c>
      <c r="D36" s="281">
        <v>2693.2</v>
      </c>
      <c r="E36" s="117">
        <v>2221.5</v>
      </c>
      <c r="F36" s="281">
        <v>773.5</v>
      </c>
      <c r="G36" s="117">
        <v>544.5</v>
      </c>
      <c r="I36" s="92"/>
      <c r="J36" s="92"/>
      <c r="K36" s="92"/>
      <c r="L36" s="92"/>
    </row>
    <row r="37" spans="1:12" x14ac:dyDescent="0.2">
      <c r="A37" s="282" t="s">
        <v>112</v>
      </c>
      <c r="B37" s="281">
        <v>3828.9</v>
      </c>
      <c r="C37" s="281">
        <v>2855.2</v>
      </c>
      <c r="D37" s="281">
        <v>3239.1</v>
      </c>
      <c r="E37" s="117">
        <v>2504.4</v>
      </c>
      <c r="F37" s="281">
        <v>589.79999999999995</v>
      </c>
      <c r="G37" s="117">
        <v>350.8</v>
      </c>
      <c r="I37" s="92"/>
      <c r="J37" s="92"/>
      <c r="K37" s="92"/>
      <c r="L37" s="92"/>
    </row>
    <row r="38" spans="1:12" x14ac:dyDescent="0.2">
      <c r="A38" s="282" t="s">
        <v>113</v>
      </c>
      <c r="B38" s="281">
        <v>537.9</v>
      </c>
      <c r="C38" s="281" t="s">
        <v>72</v>
      </c>
      <c r="D38" s="281">
        <v>447.2</v>
      </c>
      <c r="E38" s="117">
        <v>383.7</v>
      </c>
      <c r="F38" s="281">
        <v>90.7</v>
      </c>
      <c r="G38" s="117" t="s">
        <v>72</v>
      </c>
      <c r="I38" s="92"/>
      <c r="J38" s="92"/>
      <c r="K38" s="92"/>
      <c r="L38" s="92"/>
    </row>
    <row r="39" spans="1:12" x14ac:dyDescent="0.2">
      <c r="A39" s="282" t="s">
        <v>114</v>
      </c>
      <c r="B39" s="281" t="s">
        <v>72</v>
      </c>
      <c r="C39" s="281" t="s">
        <v>72</v>
      </c>
      <c r="D39" s="281">
        <v>766.4</v>
      </c>
      <c r="E39" s="117">
        <v>522.6</v>
      </c>
      <c r="F39" s="281" t="s">
        <v>72</v>
      </c>
      <c r="G39" s="117" t="s">
        <v>72</v>
      </c>
      <c r="I39" s="92"/>
      <c r="J39" s="92"/>
      <c r="K39" s="92"/>
      <c r="L39" s="92"/>
    </row>
    <row r="40" spans="1:12" x14ac:dyDescent="0.2">
      <c r="A40" s="282" t="s">
        <v>115</v>
      </c>
      <c r="B40" s="281">
        <v>3923.1</v>
      </c>
      <c r="C40" s="281" t="s">
        <v>72</v>
      </c>
      <c r="D40" s="281">
        <v>3141.8</v>
      </c>
      <c r="E40" s="117">
        <v>2052.6999999999998</v>
      </c>
      <c r="F40" s="281">
        <v>781.3</v>
      </c>
      <c r="G40" s="117" t="s">
        <v>72</v>
      </c>
      <c r="I40" s="92"/>
      <c r="J40" s="92"/>
      <c r="K40" s="92"/>
      <c r="L40" s="92"/>
    </row>
    <row r="41" spans="1:12" x14ac:dyDescent="0.2">
      <c r="A41" s="282" t="s">
        <v>116</v>
      </c>
      <c r="B41" s="281">
        <v>1524.6</v>
      </c>
      <c r="C41" s="281">
        <v>1269</v>
      </c>
      <c r="D41" s="281">
        <v>1043.5999999999999</v>
      </c>
      <c r="E41" s="117">
        <v>869.9</v>
      </c>
      <c r="F41" s="281">
        <v>481</v>
      </c>
      <c r="G41" s="117">
        <v>399.1</v>
      </c>
      <c r="I41" s="92"/>
      <c r="J41" s="92"/>
      <c r="K41" s="92"/>
      <c r="L41" s="92"/>
    </row>
  </sheetData>
  <mergeCells count="9">
    <mergeCell ref="A24:G24"/>
    <mergeCell ref="F3:G3"/>
    <mergeCell ref="B5:G5"/>
    <mergeCell ref="A3:A5"/>
    <mergeCell ref="A1:G1"/>
    <mergeCell ref="A2:G2"/>
    <mergeCell ref="B3:C3"/>
    <mergeCell ref="D3:E3"/>
    <mergeCell ref="A6:G6"/>
  </mergeCells>
  <hyperlinks>
    <hyperlink ref="H1" location="'Spis treści'!A1" display="Spis treści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5"/>
  <sheetViews>
    <sheetView workbookViewId="0">
      <pane ySplit="5" topLeftCell="A6" activePane="bottomLeft" state="frozen"/>
      <selection activeCell="H1" sqref="H1"/>
      <selection pane="bottomLeft" activeCell="E1" sqref="E1"/>
    </sheetView>
  </sheetViews>
  <sheetFormatPr defaultRowHeight="12.75" x14ac:dyDescent="0.2"/>
  <cols>
    <col min="1" max="1" width="25.7109375" style="90" customWidth="1"/>
    <col min="2" max="3" width="15.7109375" style="90" customWidth="1"/>
    <col min="4" max="4" width="20.7109375" style="90" customWidth="1"/>
    <col min="5" max="5" width="10.28515625" style="90" customWidth="1"/>
    <col min="6" max="16384" width="9.140625" style="90"/>
  </cols>
  <sheetData>
    <row r="1" spans="1:5" s="65" customFormat="1" ht="39.950000000000003" customHeight="1" x14ac:dyDescent="0.25">
      <c r="A1" s="518" t="s">
        <v>226</v>
      </c>
      <c r="B1" s="518"/>
      <c r="C1" s="518"/>
      <c r="D1" s="518"/>
      <c r="E1" s="72" t="s">
        <v>7</v>
      </c>
    </row>
    <row r="2" spans="1:5" x14ac:dyDescent="0.2">
      <c r="A2" s="520" t="s">
        <v>563</v>
      </c>
      <c r="B2" s="520"/>
      <c r="C2" s="520"/>
      <c r="D2" s="520"/>
    </row>
    <row r="3" spans="1:5" ht="28.5" customHeight="1" x14ac:dyDescent="0.2">
      <c r="A3" s="483" t="s">
        <v>388</v>
      </c>
      <c r="B3" s="484" t="s">
        <v>286</v>
      </c>
      <c r="C3" s="605" t="s">
        <v>408</v>
      </c>
      <c r="D3" s="616"/>
    </row>
    <row r="4" spans="1:5" ht="94.5" customHeight="1" x14ac:dyDescent="0.2">
      <c r="A4" s="483"/>
      <c r="B4" s="484"/>
      <c r="C4" s="285" t="s">
        <v>382</v>
      </c>
      <c r="D4" s="318" t="s">
        <v>409</v>
      </c>
    </row>
    <row r="5" spans="1:5" ht="30.75" customHeight="1" x14ac:dyDescent="0.2">
      <c r="A5" s="483"/>
      <c r="B5" s="533" t="s">
        <v>379</v>
      </c>
      <c r="C5" s="533"/>
      <c r="D5" s="575"/>
    </row>
    <row r="6" spans="1:5" x14ac:dyDescent="0.2">
      <c r="A6" s="66" t="s">
        <v>389</v>
      </c>
      <c r="B6" s="98">
        <v>158.30000000000001</v>
      </c>
      <c r="C6" s="98">
        <v>80.099999999999994</v>
      </c>
      <c r="D6" s="106">
        <v>55.4</v>
      </c>
    </row>
    <row r="7" spans="1:5" x14ac:dyDescent="0.2">
      <c r="A7" s="282" t="s">
        <v>101</v>
      </c>
      <c r="B7" s="12">
        <v>137.80000000000001</v>
      </c>
      <c r="C7" s="12">
        <v>72.599999999999994</v>
      </c>
      <c r="D7" s="107">
        <v>43</v>
      </c>
    </row>
    <row r="8" spans="1:5" x14ac:dyDescent="0.2">
      <c r="A8" s="282" t="s">
        <v>102</v>
      </c>
      <c r="B8" s="12">
        <v>96.7</v>
      </c>
      <c r="C8" s="12">
        <v>42</v>
      </c>
      <c r="D8" s="107">
        <v>29.7</v>
      </c>
    </row>
    <row r="9" spans="1:5" x14ac:dyDescent="0.2">
      <c r="A9" s="282" t="s">
        <v>103</v>
      </c>
      <c r="B9" s="12">
        <v>128.30000000000001</v>
      </c>
      <c r="C9" s="12">
        <v>72.7</v>
      </c>
      <c r="D9" s="107">
        <v>79.7</v>
      </c>
    </row>
    <row r="10" spans="1:5" x14ac:dyDescent="0.2">
      <c r="A10" s="282" t="s">
        <v>104</v>
      </c>
      <c r="B10" s="12">
        <v>180.6</v>
      </c>
      <c r="C10" s="12">
        <v>74.099999999999994</v>
      </c>
      <c r="D10" s="107" t="s">
        <v>72</v>
      </c>
    </row>
    <row r="11" spans="1:5" x14ac:dyDescent="0.2">
      <c r="A11" s="282" t="s">
        <v>105</v>
      </c>
      <c r="B11" s="12">
        <v>168.4</v>
      </c>
      <c r="C11" s="12">
        <v>83.7</v>
      </c>
      <c r="D11" s="107">
        <v>63.1</v>
      </c>
    </row>
    <row r="12" spans="1:5" x14ac:dyDescent="0.2">
      <c r="A12" s="282" t="s">
        <v>106</v>
      </c>
      <c r="B12" s="12">
        <v>180.5</v>
      </c>
      <c r="C12" s="12">
        <v>83.6</v>
      </c>
      <c r="D12" s="107">
        <v>60.1</v>
      </c>
    </row>
    <row r="13" spans="1:5" x14ac:dyDescent="0.2">
      <c r="A13" s="282" t="s">
        <v>107</v>
      </c>
      <c r="B13" s="12">
        <v>171.3</v>
      </c>
      <c r="C13" s="12">
        <v>86.2</v>
      </c>
      <c r="D13" s="107">
        <v>55.4</v>
      </c>
    </row>
    <row r="14" spans="1:5" x14ac:dyDescent="0.2">
      <c r="A14" s="282" t="s">
        <v>108</v>
      </c>
      <c r="B14" s="12">
        <v>173.8</v>
      </c>
      <c r="C14" s="12">
        <v>69.099999999999994</v>
      </c>
      <c r="D14" s="107">
        <v>74.599999999999994</v>
      </c>
    </row>
    <row r="15" spans="1:5" x14ac:dyDescent="0.2">
      <c r="A15" s="282" t="s">
        <v>109</v>
      </c>
      <c r="B15" s="12">
        <v>149</v>
      </c>
      <c r="C15" s="12">
        <v>70.900000000000006</v>
      </c>
      <c r="D15" s="107">
        <v>36.299999999999997</v>
      </c>
    </row>
    <row r="16" spans="1:5" x14ac:dyDescent="0.2">
      <c r="A16" s="282" t="s">
        <v>110</v>
      </c>
      <c r="B16" s="12">
        <v>131.69999999999999</v>
      </c>
      <c r="C16" s="12">
        <v>73.5</v>
      </c>
      <c r="D16" s="107">
        <v>78</v>
      </c>
    </row>
    <row r="17" spans="1:4" x14ac:dyDescent="0.2">
      <c r="A17" s="282" t="s">
        <v>111</v>
      </c>
      <c r="B17" s="12">
        <v>162.80000000000001</v>
      </c>
      <c r="C17" s="12">
        <v>100.8</v>
      </c>
      <c r="D17" s="107">
        <v>39.1</v>
      </c>
    </row>
    <row r="18" spans="1:4" x14ac:dyDescent="0.2">
      <c r="A18" s="282" t="s">
        <v>112</v>
      </c>
      <c r="B18" s="12">
        <v>149.9</v>
      </c>
      <c r="C18" s="12">
        <v>73.900000000000006</v>
      </c>
      <c r="D18" s="107">
        <v>51.5</v>
      </c>
    </row>
    <row r="19" spans="1:4" x14ac:dyDescent="0.2">
      <c r="A19" s="282" t="s">
        <v>113</v>
      </c>
      <c r="B19" s="12">
        <v>198.7</v>
      </c>
      <c r="C19" s="12">
        <v>68.099999999999994</v>
      </c>
      <c r="D19" s="107">
        <v>81.7</v>
      </c>
    </row>
    <row r="20" spans="1:4" x14ac:dyDescent="0.2">
      <c r="A20" s="282" t="s">
        <v>114</v>
      </c>
      <c r="B20" s="12">
        <v>124.8</v>
      </c>
      <c r="C20" s="12">
        <v>64.099999999999994</v>
      </c>
      <c r="D20" s="107">
        <v>74.099999999999994</v>
      </c>
    </row>
    <row r="21" spans="1:4" x14ac:dyDescent="0.2">
      <c r="A21" s="282" t="s">
        <v>115</v>
      </c>
      <c r="B21" s="12">
        <v>146.5</v>
      </c>
      <c r="C21" s="12">
        <v>78.3</v>
      </c>
      <c r="D21" s="107">
        <v>71.400000000000006</v>
      </c>
    </row>
    <row r="22" spans="1:4" x14ac:dyDescent="0.2">
      <c r="A22" s="282" t="s">
        <v>116</v>
      </c>
      <c r="B22" s="12">
        <v>127.1</v>
      </c>
      <c r="C22" s="12">
        <v>73.2</v>
      </c>
      <c r="D22" s="107" t="s">
        <v>72</v>
      </c>
    </row>
    <row r="23" spans="1:4" x14ac:dyDescent="0.2">
      <c r="A23" s="41"/>
    </row>
    <row r="24" spans="1:4" x14ac:dyDescent="0.2">
      <c r="A24" s="552"/>
      <c r="B24" s="552"/>
      <c r="C24" s="552"/>
      <c r="D24" s="552"/>
    </row>
    <row r="25" spans="1:4" x14ac:dyDescent="0.2">
      <c r="A25" s="615"/>
      <c r="B25" s="615"/>
      <c r="C25" s="615"/>
      <c r="D25" s="615"/>
    </row>
  </sheetData>
  <mergeCells count="8">
    <mergeCell ref="A1:D1"/>
    <mergeCell ref="A2:D2"/>
    <mergeCell ref="A24:D24"/>
    <mergeCell ref="A25:D25"/>
    <mergeCell ref="B5:D5"/>
    <mergeCell ref="A3:A5"/>
    <mergeCell ref="B3:B4"/>
    <mergeCell ref="C3:D3"/>
  </mergeCells>
  <hyperlinks>
    <hyperlink ref="E1" location="'Spis treści'!A1" display="Spis treści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105"/>
  <sheetViews>
    <sheetView zoomScaleNormal="100" workbookViewId="0">
      <pane ySplit="4" topLeftCell="A5" activePane="bottomLeft" state="frozen"/>
      <selection activeCell="H1" sqref="H1"/>
      <selection pane="bottomLeft" sqref="A1:F1"/>
    </sheetView>
  </sheetViews>
  <sheetFormatPr defaultRowHeight="14.25" x14ac:dyDescent="0.25"/>
  <cols>
    <col min="1" max="1" width="54.85546875" style="228" customWidth="1"/>
    <col min="2" max="6" width="12.7109375" style="242" customWidth="1"/>
    <col min="7" max="7" width="12.140625" style="228" bestFit="1" customWidth="1"/>
    <col min="8" max="8" width="12.5703125" style="228" bestFit="1" customWidth="1"/>
    <col min="9" max="16384" width="9.140625" style="228"/>
  </cols>
  <sheetData>
    <row r="1" spans="1:7" ht="24.95" customHeight="1" x14ac:dyDescent="0.25">
      <c r="A1" s="456" t="s">
        <v>204</v>
      </c>
      <c r="B1" s="456"/>
      <c r="C1" s="456"/>
      <c r="D1" s="456"/>
      <c r="E1" s="456"/>
      <c r="F1" s="456"/>
      <c r="G1" s="164" t="s">
        <v>7</v>
      </c>
    </row>
    <row r="2" spans="1:7" x14ac:dyDescent="0.25">
      <c r="A2" s="455" t="s">
        <v>205</v>
      </c>
      <c r="B2" s="455"/>
      <c r="C2" s="455"/>
      <c r="D2" s="455"/>
      <c r="E2" s="455"/>
      <c r="F2" s="455"/>
      <c r="G2" s="242"/>
    </row>
    <row r="3" spans="1:7" ht="35.1" customHeight="1" x14ac:dyDescent="0.25">
      <c r="A3" s="457" t="s">
        <v>276</v>
      </c>
      <c r="B3" s="391">
        <v>2014</v>
      </c>
      <c r="C3" s="391">
        <v>2015</v>
      </c>
      <c r="D3" s="392">
        <v>2016</v>
      </c>
      <c r="E3" s="392">
        <v>2017</v>
      </c>
      <c r="F3" s="392">
        <v>2018</v>
      </c>
      <c r="G3" s="242"/>
    </row>
    <row r="4" spans="1:7" ht="35.1" customHeight="1" x14ac:dyDescent="0.25">
      <c r="A4" s="458"/>
      <c r="B4" s="459" t="s">
        <v>453</v>
      </c>
      <c r="C4" s="460"/>
      <c r="D4" s="460"/>
      <c r="E4" s="460"/>
      <c r="F4" s="460"/>
      <c r="G4" s="242"/>
    </row>
    <row r="5" spans="1:7" x14ac:dyDescent="0.25">
      <c r="A5" s="382" t="s">
        <v>10</v>
      </c>
      <c r="B5" s="229">
        <v>16168229.300000001</v>
      </c>
      <c r="C5" s="229">
        <v>18060685.899999999</v>
      </c>
      <c r="D5" s="230">
        <v>17943044.699999999</v>
      </c>
      <c r="E5" s="230">
        <v>20578461.699999999</v>
      </c>
      <c r="F5" s="393">
        <v>25647791.600000001</v>
      </c>
      <c r="G5" s="242"/>
    </row>
    <row r="6" spans="1:7" x14ac:dyDescent="0.25">
      <c r="A6" s="383" t="s">
        <v>11</v>
      </c>
      <c r="B6" s="232"/>
      <c r="C6" s="232"/>
      <c r="D6" s="20"/>
      <c r="E6" s="20"/>
      <c r="F6" s="394"/>
      <c r="G6" s="242"/>
    </row>
    <row r="7" spans="1:7" s="233" customFormat="1" ht="15" x14ac:dyDescent="0.25">
      <c r="A7" s="382" t="s">
        <v>12</v>
      </c>
      <c r="B7" s="232">
        <v>3447855.5</v>
      </c>
      <c r="C7" s="232">
        <v>3909528.1</v>
      </c>
      <c r="D7" s="20">
        <v>4508036.5</v>
      </c>
      <c r="E7" s="20">
        <v>4448458.5</v>
      </c>
      <c r="F7" s="394">
        <v>5668100.5999999996</v>
      </c>
      <c r="G7" s="231"/>
    </row>
    <row r="8" spans="1:7" s="233" customFormat="1" ht="15" x14ac:dyDescent="0.25">
      <c r="A8" s="383" t="s">
        <v>13</v>
      </c>
      <c r="B8" s="232"/>
      <c r="C8" s="232"/>
      <c r="D8" s="20"/>
      <c r="E8" s="20"/>
      <c r="F8" s="394"/>
      <c r="G8" s="231"/>
    </row>
    <row r="9" spans="1:7" x14ac:dyDescent="0.25">
      <c r="A9" s="384" t="s">
        <v>24</v>
      </c>
      <c r="B9" s="235">
        <v>360717.6</v>
      </c>
      <c r="C9" s="235">
        <v>380969</v>
      </c>
      <c r="D9" s="223">
        <v>373330.4</v>
      </c>
      <c r="E9" s="223">
        <v>409641.7</v>
      </c>
      <c r="F9" s="395">
        <v>494031.6</v>
      </c>
      <c r="G9" s="242"/>
    </row>
    <row r="10" spans="1:7" ht="14.25" customHeight="1" x14ac:dyDescent="0.25">
      <c r="A10" s="385" t="s">
        <v>127</v>
      </c>
      <c r="B10" s="235"/>
      <c r="C10" s="235"/>
      <c r="D10" s="223"/>
      <c r="E10" s="236"/>
      <c r="F10" s="395"/>
      <c r="G10" s="242"/>
    </row>
    <row r="11" spans="1:7" x14ac:dyDescent="0.25">
      <c r="A11" s="384" t="s">
        <v>25</v>
      </c>
      <c r="B11" s="235">
        <v>852677.5</v>
      </c>
      <c r="C11" s="235">
        <v>1161818.6000000001</v>
      </c>
      <c r="D11" s="223">
        <v>2102087.1</v>
      </c>
      <c r="E11" s="223">
        <v>1635234.7</v>
      </c>
      <c r="F11" s="395">
        <v>2496411.5</v>
      </c>
      <c r="G11" s="242"/>
    </row>
    <row r="12" spans="1:7" ht="14.25" customHeight="1" x14ac:dyDescent="0.25">
      <c r="A12" s="385" t="s">
        <v>128</v>
      </c>
      <c r="B12" s="235"/>
      <c r="C12" s="235"/>
      <c r="D12" s="223"/>
      <c r="E12" s="223"/>
      <c r="F12" s="395"/>
      <c r="G12" s="242"/>
    </row>
    <row r="13" spans="1:7" x14ac:dyDescent="0.25">
      <c r="A13" s="384" t="s">
        <v>26</v>
      </c>
      <c r="B13" s="235">
        <v>484154.6</v>
      </c>
      <c r="C13" s="235">
        <v>622543.69999999995</v>
      </c>
      <c r="D13" s="223">
        <v>434797.3</v>
      </c>
      <c r="E13" s="223">
        <v>584204</v>
      </c>
      <c r="F13" s="395">
        <v>693589.3</v>
      </c>
      <c r="G13" s="242"/>
    </row>
    <row r="14" spans="1:7" ht="14.25" customHeight="1" x14ac:dyDescent="0.25">
      <c r="A14" s="385" t="s">
        <v>129</v>
      </c>
      <c r="B14" s="235"/>
      <c r="C14" s="235"/>
      <c r="D14" s="223"/>
      <c r="E14" s="223"/>
      <c r="F14" s="395"/>
      <c r="G14" s="242"/>
    </row>
    <row r="15" spans="1:7" x14ac:dyDescent="0.25">
      <c r="A15" s="384" t="s">
        <v>27</v>
      </c>
      <c r="B15" s="235">
        <v>563688.9</v>
      </c>
      <c r="C15" s="235">
        <v>576690.1</v>
      </c>
      <c r="D15" s="223">
        <v>478691.8</v>
      </c>
      <c r="E15" s="223">
        <v>602185.9</v>
      </c>
      <c r="F15" s="395">
        <v>779311.4</v>
      </c>
      <c r="G15" s="242"/>
    </row>
    <row r="16" spans="1:7" ht="14.25" customHeight="1" x14ac:dyDescent="0.25">
      <c r="A16" s="385" t="s">
        <v>130</v>
      </c>
      <c r="B16" s="235"/>
      <c r="C16" s="235"/>
      <c r="D16" s="223"/>
      <c r="E16" s="223"/>
      <c r="F16" s="395"/>
      <c r="G16" s="242"/>
    </row>
    <row r="17" spans="1:7" ht="14.25" customHeight="1" x14ac:dyDescent="0.25">
      <c r="A17" s="384" t="s">
        <v>178</v>
      </c>
      <c r="B17" s="235">
        <v>417227.3</v>
      </c>
      <c r="C17" s="235">
        <v>389983.9</v>
      </c>
      <c r="D17" s="223">
        <v>434740.4</v>
      </c>
      <c r="E17" s="223">
        <v>370040.6</v>
      </c>
      <c r="F17" s="395">
        <v>366206.8</v>
      </c>
      <c r="G17" s="242"/>
    </row>
    <row r="18" spans="1:7" ht="14.25" customHeight="1" x14ac:dyDescent="0.25">
      <c r="A18" s="385" t="s">
        <v>179</v>
      </c>
      <c r="B18" s="235"/>
      <c r="C18" s="235"/>
      <c r="D18" s="223"/>
      <c r="E18" s="223"/>
      <c r="F18" s="395"/>
      <c r="G18" s="242"/>
    </row>
    <row r="19" spans="1:7" x14ac:dyDescent="0.25">
      <c r="A19" s="384" t="s">
        <v>28</v>
      </c>
      <c r="B19" s="235">
        <v>383857.7</v>
      </c>
      <c r="C19" s="235">
        <v>438074.4</v>
      </c>
      <c r="D19" s="223">
        <v>437178.3</v>
      </c>
      <c r="E19" s="223">
        <v>535608.30000000005</v>
      </c>
      <c r="F19" s="395">
        <v>592124.80000000005</v>
      </c>
      <c r="G19" s="242"/>
    </row>
    <row r="20" spans="1:7" ht="14.25" customHeight="1" x14ac:dyDescent="0.25">
      <c r="A20" s="385" t="s">
        <v>131</v>
      </c>
      <c r="B20" s="235"/>
      <c r="C20" s="235"/>
      <c r="D20" s="223"/>
      <c r="E20" s="223"/>
      <c r="F20" s="395"/>
      <c r="G20" s="242"/>
    </row>
    <row r="21" spans="1:7" x14ac:dyDescent="0.25">
      <c r="A21" s="384" t="s">
        <v>29</v>
      </c>
      <c r="B21" s="235">
        <v>385531.8</v>
      </c>
      <c r="C21" s="235">
        <v>339448.4</v>
      </c>
      <c r="D21" s="223">
        <v>247211.2</v>
      </c>
      <c r="E21" s="223">
        <v>311543.3</v>
      </c>
      <c r="F21" s="395">
        <v>246425.1</v>
      </c>
      <c r="G21" s="242"/>
    </row>
    <row r="22" spans="1:7" x14ac:dyDescent="0.25">
      <c r="A22" s="385" t="s">
        <v>132</v>
      </c>
      <c r="B22" s="235"/>
      <c r="C22" s="235"/>
      <c r="D22" s="223"/>
      <c r="E22" s="223"/>
      <c r="F22" s="395"/>
      <c r="G22" s="242"/>
    </row>
    <row r="23" spans="1:7" s="233" customFormat="1" ht="15" x14ac:dyDescent="0.25">
      <c r="A23" s="382" t="s">
        <v>14</v>
      </c>
      <c r="B23" s="232">
        <v>8533779</v>
      </c>
      <c r="C23" s="232">
        <v>9666191.6999999993</v>
      </c>
      <c r="D23" s="20">
        <v>8950885.3000000007</v>
      </c>
      <c r="E23" s="20">
        <v>10758212.4</v>
      </c>
      <c r="F23" s="394">
        <v>13744008</v>
      </c>
      <c r="G23" s="231"/>
    </row>
    <row r="24" spans="1:7" x14ac:dyDescent="0.25">
      <c r="A24" s="386" t="s">
        <v>15</v>
      </c>
      <c r="B24" s="235"/>
      <c r="C24" s="235"/>
      <c r="D24" s="223"/>
      <c r="E24" s="223"/>
      <c r="F24" s="395"/>
      <c r="G24" s="242"/>
    </row>
    <row r="25" spans="1:7" x14ac:dyDescent="0.25">
      <c r="A25" s="384" t="s">
        <v>30</v>
      </c>
      <c r="B25" s="235">
        <v>116160.2</v>
      </c>
      <c r="C25" s="235">
        <v>165674.29999999999</v>
      </c>
      <c r="D25" s="223">
        <v>135689.20000000001</v>
      </c>
      <c r="E25" s="223">
        <v>286662.2</v>
      </c>
      <c r="F25" s="395">
        <v>319177.7</v>
      </c>
      <c r="G25" s="242"/>
    </row>
    <row r="26" spans="1:7" x14ac:dyDescent="0.25">
      <c r="A26" s="385" t="s">
        <v>133</v>
      </c>
      <c r="B26" s="235"/>
      <c r="C26" s="235"/>
      <c r="D26" s="223"/>
      <c r="E26" s="236"/>
      <c r="F26" s="395"/>
      <c r="G26" s="242"/>
    </row>
    <row r="27" spans="1:7" x14ac:dyDescent="0.25">
      <c r="A27" s="384" t="s">
        <v>181</v>
      </c>
      <c r="B27" s="235">
        <v>1961111.6</v>
      </c>
      <c r="C27" s="235">
        <v>2447715.7999999998</v>
      </c>
      <c r="D27" s="223">
        <v>2690609.1</v>
      </c>
      <c r="E27" s="223">
        <v>3100792.9</v>
      </c>
      <c r="F27" s="395">
        <v>3968116.4</v>
      </c>
      <c r="G27" s="242"/>
    </row>
    <row r="28" spans="1:7" ht="25.5" x14ac:dyDescent="0.25">
      <c r="A28" s="385" t="s">
        <v>134</v>
      </c>
      <c r="B28" s="235"/>
      <c r="C28" s="235"/>
      <c r="D28" s="223"/>
      <c r="E28" s="236"/>
      <c r="F28" s="395"/>
      <c r="G28" s="242"/>
    </row>
    <row r="29" spans="1:7" x14ac:dyDescent="0.25">
      <c r="A29" s="384" t="s">
        <v>31</v>
      </c>
      <c r="B29" s="235">
        <v>1514139.7</v>
      </c>
      <c r="C29" s="235">
        <v>1431005.4</v>
      </c>
      <c r="D29" s="223">
        <v>1477742.7</v>
      </c>
      <c r="E29" s="223">
        <v>1899715.2</v>
      </c>
      <c r="F29" s="395">
        <v>2334591.2000000002</v>
      </c>
      <c r="G29" s="242"/>
    </row>
    <row r="30" spans="1:7" x14ac:dyDescent="0.25">
      <c r="A30" s="385" t="s">
        <v>135</v>
      </c>
      <c r="B30" s="235"/>
      <c r="C30" s="235"/>
      <c r="D30" s="223"/>
      <c r="E30" s="236"/>
      <c r="F30" s="395"/>
      <c r="G30" s="242"/>
    </row>
    <row r="31" spans="1:7" x14ac:dyDescent="0.25">
      <c r="A31" s="384" t="s">
        <v>32</v>
      </c>
      <c r="B31" s="235">
        <v>302880.3</v>
      </c>
      <c r="C31" s="235">
        <v>417683.8</v>
      </c>
      <c r="D31" s="237">
        <v>344794.7</v>
      </c>
      <c r="E31" s="223">
        <v>577426.69999999995</v>
      </c>
      <c r="F31" s="395">
        <v>684542.8</v>
      </c>
      <c r="G31" s="242"/>
    </row>
    <row r="32" spans="1:7" x14ac:dyDescent="0.25">
      <c r="A32" s="385" t="s">
        <v>136</v>
      </c>
      <c r="B32" s="235"/>
      <c r="C32" s="235"/>
      <c r="D32" s="237"/>
      <c r="E32" s="236"/>
      <c r="F32" s="395"/>
      <c r="G32" s="242"/>
    </row>
    <row r="33" spans="1:10" x14ac:dyDescent="0.25">
      <c r="A33" s="384" t="s">
        <v>33</v>
      </c>
      <c r="B33" s="235">
        <v>848002.4</v>
      </c>
      <c r="C33" s="235">
        <v>838321.9</v>
      </c>
      <c r="D33" s="237">
        <v>802763.7</v>
      </c>
      <c r="E33" s="223">
        <v>982876.3</v>
      </c>
      <c r="F33" s="395">
        <v>1637781.7</v>
      </c>
      <c r="G33" s="242"/>
    </row>
    <row r="34" spans="1:10" x14ac:dyDescent="0.25">
      <c r="A34" s="385" t="s">
        <v>137</v>
      </c>
      <c r="B34" s="235"/>
      <c r="C34" s="235"/>
      <c r="D34" s="237"/>
      <c r="E34" s="236"/>
      <c r="F34" s="395"/>
      <c r="G34" s="242"/>
    </row>
    <row r="35" spans="1:10" x14ac:dyDescent="0.25">
      <c r="A35" s="384" t="s">
        <v>34</v>
      </c>
      <c r="B35" s="235">
        <v>117753.5</v>
      </c>
      <c r="C35" s="235">
        <v>137646</v>
      </c>
      <c r="D35" s="237">
        <v>103841</v>
      </c>
      <c r="E35" s="223">
        <v>155531.1</v>
      </c>
      <c r="F35" s="395">
        <v>167571.1</v>
      </c>
      <c r="G35" s="242"/>
    </row>
    <row r="36" spans="1:10" x14ac:dyDescent="0.25">
      <c r="A36" s="385" t="s">
        <v>138</v>
      </c>
      <c r="B36" s="235"/>
      <c r="C36" s="235"/>
      <c r="D36" s="237"/>
      <c r="E36" s="237"/>
      <c r="F36" s="395"/>
      <c r="G36" s="242"/>
    </row>
    <row r="37" spans="1:10" x14ac:dyDescent="0.25">
      <c r="A37" s="384" t="s">
        <v>35</v>
      </c>
      <c r="B37" s="235">
        <v>208948.7</v>
      </c>
      <c r="C37" s="235">
        <v>223279.4</v>
      </c>
      <c r="D37" s="237">
        <v>157118.29999999999</v>
      </c>
      <c r="E37" s="237">
        <v>268527.90000000002</v>
      </c>
      <c r="F37" s="395">
        <v>406723</v>
      </c>
      <c r="G37" s="242"/>
    </row>
    <row r="38" spans="1:10" x14ac:dyDescent="0.25">
      <c r="A38" s="385" t="s">
        <v>139</v>
      </c>
      <c r="B38" s="235"/>
      <c r="C38" s="235"/>
      <c r="D38" s="237"/>
      <c r="E38" s="236"/>
      <c r="F38" s="395"/>
      <c r="G38" s="242"/>
    </row>
    <row r="39" spans="1:10" x14ac:dyDescent="0.25">
      <c r="A39" s="384" t="s">
        <v>36</v>
      </c>
      <c r="B39" s="235">
        <v>63604.4</v>
      </c>
      <c r="C39" s="235">
        <v>79993.899999999994</v>
      </c>
      <c r="D39" s="237">
        <v>37373.4</v>
      </c>
      <c r="E39" s="237">
        <v>61687.199999999997</v>
      </c>
      <c r="F39" s="395">
        <v>67084.7</v>
      </c>
      <c r="G39" s="242"/>
    </row>
    <row r="40" spans="1:10" x14ac:dyDescent="0.25">
      <c r="A40" s="385" t="s">
        <v>140</v>
      </c>
      <c r="B40" s="235"/>
      <c r="C40" s="235"/>
      <c r="D40" s="237"/>
      <c r="E40" s="237"/>
      <c r="F40" s="395"/>
      <c r="G40" s="242"/>
    </row>
    <row r="41" spans="1:10" x14ac:dyDescent="0.25">
      <c r="A41" s="384" t="s">
        <v>37</v>
      </c>
      <c r="B41" s="235">
        <v>132374.39999999999</v>
      </c>
      <c r="C41" s="235">
        <v>161797.29999999999</v>
      </c>
      <c r="D41" s="237">
        <v>93559.8</v>
      </c>
      <c r="E41" s="237">
        <v>105221.1</v>
      </c>
      <c r="F41" s="395">
        <v>184536.8</v>
      </c>
      <c r="G41" s="242"/>
    </row>
    <row r="42" spans="1:10" x14ac:dyDescent="0.25">
      <c r="A42" s="385" t="s">
        <v>141</v>
      </c>
      <c r="B42" s="235"/>
      <c r="C42" s="235"/>
      <c r="D42" s="237"/>
      <c r="E42" s="237"/>
      <c r="F42" s="395"/>
      <c r="G42" s="242"/>
      <c r="J42" s="238"/>
    </row>
    <row r="43" spans="1:10" x14ac:dyDescent="0.25">
      <c r="A43" s="384" t="s">
        <v>38</v>
      </c>
      <c r="B43" s="235">
        <v>241215.3</v>
      </c>
      <c r="C43" s="235">
        <v>357179.5</v>
      </c>
      <c r="D43" s="237">
        <v>227720.2</v>
      </c>
      <c r="E43" s="237">
        <v>141366.70000000001</v>
      </c>
      <c r="F43" s="395">
        <v>174065</v>
      </c>
      <c r="G43" s="242"/>
    </row>
    <row r="44" spans="1:10" x14ac:dyDescent="0.25">
      <c r="A44" s="385" t="s">
        <v>142</v>
      </c>
      <c r="B44" s="235"/>
      <c r="C44" s="235"/>
      <c r="D44" s="237"/>
      <c r="E44" s="237"/>
      <c r="F44" s="395"/>
      <c r="G44" s="242"/>
    </row>
    <row r="45" spans="1:10" x14ac:dyDescent="0.25">
      <c r="A45" s="384" t="s">
        <v>39</v>
      </c>
      <c r="B45" s="235">
        <v>3027588.5</v>
      </c>
      <c r="C45" s="235">
        <v>3405894.5</v>
      </c>
      <c r="D45" s="237">
        <v>2879673.3</v>
      </c>
      <c r="E45" s="237">
        <v>3178405.1</v>
      </c>
      <c r="F45" s="395">
        <v>3799817.8</v>
      </c>
      <c r="G45" s="242"/>
    </row>
    <row r="46" spans="1:10" x14ac:dyDescent="0.25">
      <c r="A46" s="385" t="s">
        <v>143</v>
      </c>
      <c r="B46" s="235"/>
      <c r="C46" s="235"/>
      <c r="D46" s="237"/>
      <c r="E46" s="237"/>
      <c r="F46" s="395"/>
      <c r="G46" s="242"/>
    </row>
    <row r="47" spans="1:10" s="233" customFormat="1" ht="15" x14ac:dyDescent="0.25">
      <c r="A47" s="382" t="s">
        <v>16</v>
      </c>
      <c r="B47" s="232">
        <v>1704690.9</v>
      </c>
      <c r="C47" s="232">
        <v>2082633.3</v>
      </c>
      <c r="D47" s="239">
        <v>1747384.8</v>
      </c>
      <c r="E47" s="239">
        <v>2425295.9</v>
      </c>
      <c r="F47" s="394">
        <v>2809324.9</v>
      </c>
      <c r="G47" s="231"/>
    </row>
    <row r="48" spans="1:10" x14ac:dyDescent="0.25">
      <c r="A48" s="387" t="s">
        <v>17</v>
      </c>
      <c r="B48" s="235"/>
      <c r="C48" s="235"/>
      <c r="D48" s="237"/>
      <c r="E48" s="237"/>
      <c r="F48" s="395"/>
      <c r="G48" s="242"/>
    </row>
    <row r="49" spans="1:7" x14ac:dyDescent="0.25">
      <c r="A49" s="384" t="s">
        <v>40</v>
      </c>
      <c r="B49" s="235">
        <v>330995.3</v>
      </c>
      <c r="C49" s="235">
        <v>517946.5</v>
      </c>
      <c r="D49" s="237">
        <v>511018.3</v>
      </c>
      <c r="E49" s="237">
        <v>599385.59999999998</v>
      </c>
      <c r="F49" s="395">
        <v>748086.7</v>
      </c>
      <c r="G49" s="242"/>
    </row>
    <row r="50" spans="1:7" x14ac:dyDescent="0.25">
      <c r="A50" s="385" t="s">
        <v>144</v>
      </c>
      <c r="B50" s="235"/>
      <c r="C50" s="235"/>
      <c r="D50" s="237"/>
      <c r="E50" s="236"/>
      <c r="F50" s="395"/>
      <c r="G50" s="242"/>
    </row>
    <row r="51" spans="1:7" x14ac:dyDescent="0.25">
      <c r="A51" s="384" t="s">
        <v>41</v>
      </c>
      <c r="B51" s="235">
        <v>504742.3</v>
      </c>
      <c r="C51" s="235">
        <v>653251.69999999995</v>
      </c>
      <c r="D51" s="237">
        <v>375295.9</v>
      </c>
      <c r="E51" s="237">
        <v>694640.7</v>
      </c>
      <c r="F51" s="395">
        <v>730183.3</v>
      </c>
      <c r="G51" s="242"/>
    </row>
    <row r="52" spans="1:7" x14ac:dyDescent="0.25">
      <c r="A52" s="385" t="s">
        <v>145</v>
      </c>
      <c r="B52" s="235"/>
      <c r="C52" s="235"/>
      <c r="D52" s="237"/>
      <c r="E52" s="236"/>
      <c r="F52" s="395"/>
      <c r="G52" s="242"/>
    </row>
    <row r="53" spans="1:7" x14ac:dyDescent="0.25">
      <c r="A53" s="384" t="s">
        <v>42</v>
      </c>
      <c r="B53" s="235">
        <v>189281.1</v>
      </c>
      <c r="C53" s="235">
        <v>185880.2</v>
      </c>
      <c r="D53" s="237">
        <v>212055.3</v>
      </c>
      <c r="E53" s="237">
        <v>254581.6</v>
      </c>
      <c r="F53" s="395">
        <v>307164.09999999998</v>
      </c>
      <c r="G53" s="242"/>
    </row>
    <row r="54" spans="1:7" x14ac:dyDescent="0.25">
      <c r="A54" s="385" t="s">
        <v>146</v>
      </c>
      <c r="B54" s="235"/>
      <c r="C54" s="235"/>
      <c r="D54" s="237"/>
      <c r="E54" s="237"/>
      <c r="F54" s="395"/>
      <c r="G54" s="242"/>
    </row>
    <row r="55" spans="1:7" x14ac:dyDescent="0.25">
      <c r="A55" s="384" t="s">
        <v>43</v>
      </c>
      <c r="B55" s="235">
        <v>285794.59999999998</v>
      </c>
      <c r="C55" s="235">
        <v>415499.1</v>
      </c>
      <c r="D55" s="237">
        <v>252614.6</v>
      </c>
      <c r="E55" s="237">
        <v>439494.40000000002</v>
      </c>
      <c r="F55" s="395">
        <v>496202.7</v>
      </c>
      <c r="G55" s="242"/>
    </row>
    <row r="56" spans="1:7" x14ac:dyDescent="0.25">
      <c r="A56" s="385" t="s">
        <v>147</v>
      </c>
      <c r="B56" s="235"/>
      <c r="C56" s="235"/>
      <c r="D56" s="237"/>
      <c r="E56" s="237"/>
      <c r="F56" s="395"/>
      <c r="G56" s="242"/>
    </row>
    <row r="57" spans="1:7" x14ac:dyDescent="0.25">
      <c r="A57" s="384" t="s">
        <v>44</v>
      </c>
      <c r="B57" s="235">
        <v>393877.6</v>
      </c>
      <c r="C57" s="235">
        <v>310055.7</v>
      </c>
      <c r="D57" s="237">
        <v>396400.6</v>
      </c>
      <c r="E57" s="237">
        <v>437193.7</v>
      </c>
      <c r="F57" s="395">
        <v>527688.1</v>
      </c>
      <c r="G57" s="242"/>
    </row>
    <row r="58" spans="1:7" x14ac:dyDescent="0.25">
      <c r="A58" s="385" t="s">
        <v>148</v>
      </c>
      <c r="B58" s="235"/>
      <c r="C58" s="235"/>
      <c r="D58" s="237"/>
      <c r="E58" s="237"/>
      <c r="F58" s="395"/>
      <c r="G58" s="242"/>
    </row>
    <row r="59" spans="1:7" s="233" customFormat="1" ht="15" x14ac:dyDescent="0.25">
      <c r="A59" s="382" t="s">
        <v>18</v>
      </c>
      <c r="B59" s="232">
        <v>1031773.8</v>
      </c>
      <c r="C59" s="232">
        <v>821461.1</v>
      </c>
      <c r="D59" s="239">
        <v>776466.4</v>
      </c>
      <c r="E59" s="239">
        <v>952170.1</v>
      </c>
      <c r="F59" s="394">
        <v>1022356.9</v>
      </c>
      <c r="G59" s="231"/>
    </row>
    <row r="60" spans="1:7" x14ac:dyDescent="0.25">
      <c r="A60" s="386" t="s">
        <v>19</v>
      </c>
      <c r="B60" s="235"/>
      <c r="C60" s="235"/>
      <c r="D60" s="237"/>
      <c r="E60" s="237"/>
      <c r="F60" s="395"/>
      <c r="G60" s="242"/>
    </row>
    <row r="61" spans="1:7" x14ac:dyDescent="0.25">
      <c r="A61" s="384" t="s">
        <v>182</v>
      </c>
      <c r="B61" s="235">
        <v>537270.9</v>
      </c>
      <c r="C61" s="235">
        <v>462087.2</v>
      </c>
      <c r="D61" s="237">
        <v>461312.8</v>
      </c>
      <c r="E61" s="237">
        <v>455764.7</v>
      </c>
      <c r="F61" s="395">
        <v>490330.7</v>
      </c>
      <c r="G61" s="242"/>
    </row>
    <row r="62" spans="1:7" x14ac:dyDescent="0.25">
      <c r="A62" s="385" t="s">
        <v>149</v>
      </c>
      <c r="B62" s="235"/>
      <c r="C62" s="235"/>
      <c r="D62" s="237"/>
      <c r="E62" s="236"/>
      <c r="F62" s="395"/>
      <c r="G62" s="242"/>
    </row>
    <row r="63" spans="1:7" x14ac:dyDescent="0.25">
      <c r="A63" s="384" t="s">
        <v>45</v>
      </c>
      <c r="B63" s="235">
        <v>88010.7</v>
      </c>
      <c r="C63" s="235">
        <v>40743</v>
      </c>
      <c r="D63" s="237">
        <v>46941.599999999999</v>
      </c>
      <c r="E63" s="237">
        <v>101069.9</v>
      </c>
      <c r="F63" s="395">
        <v>140056.70000000001</v>
      </c>
      <c r="G63" s="242"/>
    </row>
    <row r="64" spans="1:7" x14ac:dyDescent="0.25">
      <c r="A64" s="385" t="s">
        <v>150</v>
      </c>
      <c r="B64" s="235"/>
      <c r="C64" s="235"/>
      <c r="D64" s="237"/>
      <c r="E64" s="236"/>
      <c r="F64" s="395"/>
      <c r="G64" s="242"/>
    </row>
    <row r="65" spans="1:7" x14ac:dyDescent="0.25">
      <c r="A65" s="384" t="s">
        <v>46</v>
      </c>
      <c r="B65" s="235">
        <v>83621.399999999994</v>
      </c>
      <c r="C65" s="235">
        <v>118702</v>
      </c>
      <c r="D65" s="237">
        <v>67099.8</v>
      </c>
      <c r="E65" s="237">
        <v>136958.5</v>
      </c>
      <c r="F65" s="395">
        <v>97371.7</v>
      </c>
      <c r="G65" s="242"/>
    </row>
    <row r="66" spans="1:7" x14ac:dyDescent="0.25">
      <c r="A66" s="385" t="s">
        <v>151</v>
      </c>
      <c r="B66" s="235"/>
      <c r="C66" s="235"/>
      <c r="D66" s="237"/>
      <c r="E66" s="237"/>
      <c r="F66" s="395"/>
      <c r="G66" s="242"/>
    </row>
    <row r="67" spans="1:7" x14ac:dyDescent="0.25">
      <c r="A67" s="384" t="s">
        <v>47</v>
      </c>
      <c r="B67" s="235">
        <v>90762</v>
      </c>
      <c r="C67" s="235">
        <v>92801.2</v>
      </c>
      <c r="D67" s="237">
        <v>96463.8</v>
      </c>
      <c r="E67" s="237">
        <v>100625.1</v>
      </c>
      <c r="F67" s="395">
        <v>131076.4</v>
      </c>
      <c r="G67" s="242"/>
    </row>
    <row r="68" spans="1:7" x14ac:dyDescent="0.25">
      <c r="A68" s="385" t="s">
        <v>152</v>
      </c>
      <c r="B68" s="235"/>
      <c r="C68" s="235"/>
      <c r="D68" s="237"/>
      <c r="E68" s="237"/>
      <c r="F68" s="395"/>
      <c r="G68" s="242"/>
    </row>
    <row r="69" spans="1:7" x14ac:dyDescent="0.25">
      <c r="A69" s="384" t="s">
        <v>48</v>
      </c>
      <c r="B69" s="235">
        <v>232108.79999999999</v>
      </c>
      <c r="C69" s="235">
        <v>107127.6</v>
      </c>
      <c r="D69" s="237">
        <v>104648.4</v>
      </c>
      <c r="E69" s="237">
        <v>157751.79999999999</v>
      </c>
      <c r="F69" s="395">
        <v>163521.5</v>
      </c>
      <c r="G69" s="242"/>
    </row>
    <row r="70" spans="1:7" x14ac:dyDescent="0.25">
      <c r="A70" s="385" t="s">
        <v>153</v>
      </c>
      <c r="B70" s="235"/>
      <c r="C70" s="235"/>
      <c r="D70" s="237"/>
      <c r="E70" s="237"/>
      <c r="F70" s="395"/>
      <c r="G70" s="242"/>
    </row>
    <row r="71" spans="1:7" s="233" customFormat="1" ht="15" x14ac:dyDescent="0.25">
      <c r="A71" s="382" t="s">
        <v>20</v>
      </c>
      <c r="B71" s="232">
        <v>790309</v>
      </c>
      <c r="C71" s="232">
        <v>919463.3</v>
      </c>
      <c r="D71" s="239">
        <v>1304845.1000000001</v>
      </c>
      <c r="E71" s="239">
        <v>1209070.2</v>
      </c>
      <c r="F71" s="394">
        <v>1496415.8</v>
      </c>
      <c r="G71" s="231"/>
    </row>
    <row r="72" spans="1:7" s="233" customFormat="1" ht="15" x14ac:dyDescent="0.25">
      <c r="A72" s="383" t="s">
        <v>21</v>
      </c>
      <c r="B72" s="232"/>
      <c r="C72" s="232"/>
      <c r="D72" s="239"/>
      <c r="E72" s="240"/>
      <c r="F72" s="394"/>
      <c r="G72" s="231"/>
    </row>
    <row r="73" spans="1:7" x14ac:dyDescent="0.25">
      <c r="A73" s="384" t="s">
        <v>183</v>
      </c>
      <c r="B73" s="235">
        <v>64914.1</v>
      </c>
      <c r="C73" s="235">
        <v>73980.800000000003</v>
      </c>
      <c r="D73" s="237">
        <v>88072.8</v>
      </c>
      <c r="E73" s="236">
        <v>114293.1</v>
      </c>
      <c r="F73" s="395">
        <v>108442</v>
      </c>
      <c r="G73" s="242"/>
    </row>
    <row r="74" spans="1:7" x14ac:dyDescent="0.25">
      <c r="A74" s="385" t="s">
        <v>154</v>
      </c>
      <c r="B74" s="235"/>
      <c r="C74" s="235"/>
      <c r="D74" s="237"/>
      <c r="E74" s="236"/>
      <c r="F74" s="395"/>
      <c r="G74" s="242"/>
    </row>
    <row r="75" spans="1:7" x14ac:dyDescent="0.25">
      <c r="A75" s="384" t="s">
        <v>49</v>
      </c>
      <c r="B75" s="235">
        <v>333134.09999999998</v>
      </c>
      <c r="C75" s="235">
        <v>357349</v>
      </c>
      <c r="D75" s="237">
        <v>781098.7</v>
      </c>
      <c r="E75" s="237">
        <v>544064.1</v>
      </c>
      <c r="F75" s="395">
        <v>629084.4</v>
      </c>
      <c r="G75" s="242"/>
    </row>
    <row r="76" spans="1:7" x14ac:dyDescent="0.25">
      <c r="A76" s="385" t="s">
        <v>155</v>
      </c>
      <c r="B76" s="235"/>
      <c r="C76" s="235"/>
      <c r="D76" s="237"/>
      <c r="E76" s="236"/>
      <c r="F76" s="395"/>
      <c r="G76" s="242"/>
    </row>
    <row r="77" spans="1:7" x14ac:dyDescent="0.25">
      <c r="A77" s="384" t="s">
        <v>50</v>
      </c>
      <c r="B77" s="235">
        <v>73953.899999999994</v>
      </c>
      <c r="C77" s="235">
        <v>90240.8</v>
      </c>
      <c r="D77" s="237">
        <v>83687.199999999997</v>
      </c>
      <c r="E77" s="237">
        <v>96644.7</v>
      </c>
      <c r="F77" s="395">
        <v>124985.8</v>
      </c>
      <c r="G77" s="242"/>
    </row>
    <row r="78" spans="1:7" x14ac:dyDescent="0.25">
      <c r="A78" s="385" t="s">
        <v>156</v>
      </c>
      <c r="B78" s="235"/>
      <c r="C78" s="235"/>
      <c r="D78" s="237"/>
      <c r="E78" s="236"/>
      <c r="F78" s="395"/>
      <c r="G78" s="242"/>
    </row>
    <row r="79" spans="1:7" x14ac:dyDescent="0.25">
      <c r="A79" s="384" t="s">
        <v>51</v>
      </c>
      <c r="B79" s="235">
        <v>55918.3</v>
      </c>
      <c r="C79" s="235">
        <v>59265.9</v>
      </c>
      <c r="D79" s="237">
        <v>55216.800000000003</v>
      </c>
      <c r="E79" s="237">
        <v>69243.199999999997</v>
      </c>
      <c r="F79" s="395">
        <v>89163.5</v>
      </c>
      <c r="G79" s="242"/>
    </row>
    <row r="80" spans="1:7" x14ac:dyDescent="0.25">
      <c r="A80" s="385" t="s">
        <v>157</v>
      </c>
      <c r="B80" s="235"/>
      <c r="C80" s="235"/>
      <c r="D80" s="237"/>
      <c r="E80" s="237"/>
      <c r="F80" s="395"/>
      <c r="G80" s="242"/>
    </row>
    <row r="81" spans="1:9" x14ac:dyDescent="0.25">
      <c r="A81" s="384" t="s">
        <v>232</v>
      </c>
      <c r="B81" s="235">
        <v>85178</v>
      </c>
      <c r="C81" s="235">
        <v>110723.9</v>
      </c>
      <c r="D81" s="237">
        <v>100511.6</v>
      </c>
      <c r="E81" s="237">
        <v>131229.29999999999</v>
      </c>
      <c r="F81" s="395">
        <v>154310.70000000001</v>
      </c>
      <c r="G81" s="242"/>
    </row>
    <row r="82" spans="1:9" x14ac:dyDescent="0.25">
      <c r="A82" s="385" t="s">
        <v>158</v>
      </c>
      <c r="B82" s="235"/>
      <c r="C82" s="235"/>
      <c r="D82" s="237"/>
      <c r="E82" s="237"/>
      <c r="F82" s="395"/>
      <c r="G82" s="242"/>
    </row>
    <row r="83" spans="1:9" x14ac:dyDescent="0.25">
      <c r="A83" s="384" t="s">
        <v>52</v>
      </c>
      <c r="B83" s="235">
        <v>34491.300000000003</v>
      </c>
      <c r="C83" s="235">
        <v>36586.5</v>
      </c>
      <c r="D83" s="237">
        <v>39728</v>
      </c>
      <c r="E83" s="237">
        <v>52352.9</v>
      </c>
      <c r="F83" s="395">
        <v>92423.8</v>
      </c>
      <c r="G83" s="242"/>
    </row>
    <row r="84" spans="1:9" x14ac:dyDescent="0.25">
      <c r="A84" s="385" t="s">
        <v>159</v>
      </c>
      <c r="B84" s="235"/>
      <c r="C84" s="235"/>
      <c r="D84" s="237"/>
      <c r="E84" s="237"/>
      <c r="F84" s="395"/>
      <c r="G84" s="242"/>
    </row>
    <row r="85" spans="1:9" x14ac:dyDescent="0.25">
      <c r="A85" s="384" t="s">
        <v>53</v>
      </c>
      <c r="B85" s="235">
        <v>13611.7</v>
      </c>
      <c r="C85" s="235">
        <v>14028.5</v>
      </c>
      <c r="D85" s="237">
        <v>11216.2</v>
      </c>
      <c r="E85" s="237">
        <v>15312.9</v>
      </c>
      <c r="F85" s="395">
        <v>42633</v>
      </c>
      <c r="G85" s="242"/>
    </row>
    <row r="86" spans="1:9" x14ac:dyDescent="0.25">
      <c r="A86" s="385" t="s">
        <v>160</v>
      </c>
      <c r="B86" s="235"/>
      <c r="C86" s="235"/>
      <c r="D86" s="237"/>
      <c r="E86" s="237"/>
      <c r="F86" s="395"/>
      <c r="G86" s="242"/>
    </row>
    <row r="87" spans="1:9" x14ac:dyDescent="0.25">
      <c r="A87" s="384" t="s">
        <v>184</v>
      </c>
      <c r="B87" s="235">
        <v>17411.900000000001</v>
      </c>
      <c r="C87" s="235">
        <v>21570.3</v>
      </c>
      <c r="D87" s="237">
        <v>20994.9</v>
      </c>
      <c r="E87" s="237">
        <v>24147.200000000001</v>
      </c>
      <c r="F87" s="395">
        <v>52559.1</v>
      </c>
      <c r="G87" s="242"/>
    </row>
    <row r="88" spans="1:9" x14ac:dyDescent="0.25">
      <c r="A88" s="385" t="s">
        <v>161</v>
      </c>
      <c r="B88" s="235"/>
      <c r="C88" s="235"/>
      <c r="D88" s="237"/>
      <c r="E88" s="237"/>
      <c r="F88" s="395"/>
      <c r="G88" s="242"/>
    </row>
    <row r="89" spans="1:9" x14ac:dyDescent="0.25">
      <c r="A89" s="384" t="s">
        <v>54</v>
      </c>
      <c r="B89" s="235">
        <v>111695.8</v>
      </c>
      <c r="C89" s="235">
        <v>155717.6</v>
      </c>
      <c r="D89" s="237">
        <v>124318.9</v>
      </c>
      <c r="E89" s="237">
        <v>161782.9</v>
      </c>
      <c r="F89" s="395">
        <v>202813.6</v>
      </c>
      <c r="G89" s="242"/>
    </row>
    <row r="90" spans="1:9" x14ac:dyDescent="0.25">
      <c r="A90" s="385" t="s">
        <v>162</v>
      </c>
      <c r="B90" s="235"/>
      <c r="C90" s="235"/>
      <c r="D90" s="237"/>
      <c r="E90" s="237"/>
      <c r="F90" s="395"/>
      <c r="G90" s="242"/>
    </row>
    <row r="91" spans="1:9" s="233" customFormat="1" ht="15" x14ac:dyDescent="0.25">
      <c r="A91" s="382" t="s">
        <v>22</v>
      </c>
      <c r="B91" s="232">
        <v>659821.1</v>
      </c>
      <c r="C91" s="232">
        <v>661408.4</v>
      </c>
      <c r="D91" s="239">
        <v>655426.6</v>
      </c>
      <c r="E91" s="239">
        <v>785254.6</v>
      </c>
      <c r="F91" s="394">
        <v>907585.4</v>
      </c>
      <c r="G91" s="388"/>
      <c r="H91" s="234"/>
      <c r="I91" s="234"/>
    </row>
    <row r="92" spans="1:9" x14ac:dyDescent="0.25">
      <c r="A92" s="386" t="s">
        <v>23</v>
      </c>
      <c r="B92" s="235"/>
      <c r="C92" s="235"/>
      <c r="D92" s="237"/>
      <c r="E92" s="237"/>
      <c r="F92" s="395"/>
      <c r="G92" s="242"/>
    </row>
    <row r="93" spans="1:9" x14ac:dyDescent="0.25">
      <c r="A93" s="384" t="s">
        <v>55</v>
      </c>
      <c r="B93" s="235">
        <v>171324.2</v>
      </c>
      <c r="C93" s="235">
        <v>165006</v>
      </c>
      <c r="D93" s="237">
        <v>154583.1</v>
      </c>
      <c r="E93" s="237">
        <v>176682.4</v>
      </c>
      <c r="F93" s="395">
        <v>207146.3</v>
      </c>
      <c r="G93" s="242"/>
    </row>
    <row r="94" spans="1:9" x14ac:dyDescent="0.25">
      <c r="A94" s="385" t="s">
        <v>163</v>
      </c>
      <c r="B94" s="235"/>
      <c r="C94" s="235"/>
      <c r="D94" s="237"/>
      <c r="E94" s="236"/>
      <c r="F94" s="395"/>
      <c r="G94" s="242"/>
    </row>
    <row r="95" spans="1:9" x14ac:dyDescent="0.25">
      <c r="A95" s="384" t="s">
        <v>176</v>
      </c>
      <c r="B95" s="235">
        <v>143662.6</v>
      </c>
      <c r="C95" s="235">
        <v>146381.9</v>
      </c>
      <c r="D95" s="237">
        <v>152863.4</v>
      </c>
      <c r="E95" s="237">
        <v>207486.3</v>
      </c>
      <c r="F95" s="395">
        <v>241360.6</v>
      </c>
      <c r="G95" s="242"/>
    </row>
    <row r="96" spans="1:9" x14ac:dyDescent="0.25">
      <c r="A96" s="385" t="s">
        <v>164</v>
      </c>
      <c r="B96" s="235"/>
      <c r="C96" s="235"/>
      <c r="D96" s="237"/>
      <c r="E96" s="236"/>
      <c r="F96" s="395"/>
      <c r="G96" s="242"/>
    </row>
    <row r="97" spans="1:7" x14ac:dyDescent="0.25">
      <c r="A97" s="389" t="s">
        <v>185</v>
      </c>
      <c r="B97" s="235">
        <v>43042.3</v>
      </c>
      <c r="C97" s="235">
        <v>49557</v>
      </c>
      <c r="D97" s="237">
        <v>50242.1</v>
      </c>
      <c r="E97" s="237">
        <v>70255.7</v>
      </c>
      <c r="F97" s="395">
        <v>104814.1</v>
      </c>
      <c r="G97" s="242"/>
    </row>
    <row r="98" spans="1:7" x14ac:dyDescent="0.25">
      <c r="A98" s="385" t="s">
        <v>177</v>
      </c>
      <c r="B98" s="235"/>
      <c r="C98" s="235"/>
      <c r="D98" s="237"/>
      <c r="E98" s="236"/>
      <c r="F98" s="395"/>
      <c r="G98" s="242"/>
    </row>
    <row r="99" spans="1:7" x14ac:dyDescent="0.25">
      <c r="A99" s="384" t="s">
        <v>277</v>
      </c>
      <c r="B99" s="235">
        <v>123895.6</v>
      </c>
      <c r="C99" s="235">
        <v>169909.5</v>
      </c>
      <c r="D99" s="237">
        <v>194019.3</v>
      </c>
      <c r="E99" s="237">
        <v>206338.6</v>
      </c>
      <c r="F99" s="395">
        <v>234235.8</v>
      </c>
      <c r="G99" s="242"/>
    </row>
    <row r="100" spans="1:7" x14ac:dyDescent="0.25">
      <c r="A100" s="385" t="s">
        <v>278</v>
      </c>
      <c r="B100" s="235"/>
      <c r="C100" s="235"/>
      <c r="D100" s="237"/>
      <c r="E100" s="237"/>
      <c r="F100" s="395"/>
      <c r="G100" s="242"/>
    </row>
    <row r="101" spans="1:7" x14ac:dyDescent="0.25">
      <c r="A101" s="390" t="s">
        <v>56</v>
      </c>
      <c r="B101" s="235">
        <v>177896.5</v>
      </c>
      <c r="C101" s="235">
        <v>130554</v>
      </c>
      <c r="D101" s="237">
        <v>103718.7</v>
      </c>
      <c r="E101" s="237">
        <v>124491.6</v>
      </c>
      <c r="F101" s="395">
        <v>120028.5</v>
      </c>
      <c r="G101" s="242"/>
    </row>
    <row r="102" spans="1:7" x14ac:dyDescent="0.25">
      <c r="A102" s="385" t="s">
        <v>165</v>
      </c>
      <c r="B102" s="235"/>
      <c r="C102" s="235"/>
      <c r="D102" s="237"/>
      <c r="E102" s="237"/>
      <c r="F102" s="395"/>
      <c r="G102" s="242"/>
    </row>
    <row r="103" spans="1:7" x14ac:dyDescent="0.25">
      <c r="A103" s="2"/>
      <c r="B103" s="241"/>
      <c r="C103" s="241"/>
      <c r="D103" s="241"/>
      <c r="E103" s="241"/>
      <c r="F103" s="241"/>
    </row>
    <row r="104" spans="1:7" x14ac:dyDescent="0.25">
      <c r="A104" s="453" t="s">
        <v>275</v>
      </c>
      <c r="B104" s="453"/>
      <c r="C104" s="453"/>
      <c r="D104" s="453"/>
      <c r="E104" s="251"/>
      <c r="F104" s="251"/>
    </row>
    <row r="105" spans="1:7" x14ac:dyDescent="0.25">
      <c r="A105" s="454" t="s">
        <v>180</v>
      </c>
      <c r="B105" s="454"/>
      <c r="C105" s="454"/>
      <c r="D105" s="454"/>
      <c r="E105" s="252"/>
      <c r="F105" s="252"/>
    </row>
  </sheetData>
  <mergeCells count="6">
    <mergeCell ref="A104:D104"/>
    <mergeCell ref="A105:D105"/>
    <mergeCell ref="A2:F2"/>
    <mergeCell ref="A1:F1"/>
    <mergeCell ref="A3:A4"/>
    <mergeCell ref="B4:F4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71"/>
  <sheetViews>
    <sheetView zoomScaleNormal="100" workbookViewId="0">
      <pane ySplit="5" topLeftCell="A6" activePane="bottomLeft" state="frozen"/>
      <selection activeCell="H1" sqref="H1"/>
      <selection pane="bottomLeft" sqref="A1:G1"/>
    </sheetView>
  </sheetViews>
  <sheetFormatPr defaultRowHeight="12.75" x14ac:dyDescent="0.25"/>
  <cols>
    <col min="1" max="1" width="34.5703125" style="41" customWidth="1"/>
    <col min="2" max="2" width="11.28515625" style="41" customWidth="1"/>
    <col min="3" max="7" width="13.7109375" style="41" customWidth="1"/>
    <col min="8" max="8" width="10.140625" style="243" customWidth="1"/>
    <col min="9" max="10" width="9.140625" style="41"/>
    <col min="11" max="11" width="9.5703125" style="41" bestFit="1" customWidth="1"/>
    <col min="12" max="16384" width="9.140625" style="41"/>
  </cols>
  <sheetData>
    <row r="1" spans="1:11" ht="24.95" customHeight="1" x14ac:dyDescent="0.25">
      <c r="A1" s="480" t="s">
        <v>511</v>
      </c>
      <c r="B1" s="481"/>
      <c r="C1" s="481"/>
      <c r="D1" s="481"/>
      <c r="E1" s="481"/>
      <c r="F1" s="481"/>
      <c r="G1" s="481"/>
      <c r="H1" s="164" t="s">
        <v>7</v>
      </c>
    </row>
    <row r="2" spans="1:11" x14ac:dyDescent="0.25">
      <c r="A2" s="482" t="s">
        <v>512</v>
      </c>
      <c r="B2" s="482"/>
      <c r="C2" s="482"/>
      <c r="D2" s="482"/>
      <c r="E2" s="482"/>
      <c r="F2" s="482"/>
      <c r="G2" s="482"/>
    </row>
    <row r="3" spans="1:11" ht="35.25" customHeight="1" x14ac:dyDescent="0.25">
      <c r="A3" s="483" t="s">
        <v>266</v>
      </c>
      <c r="B3" s="484"/>
      <c r="C3" s="484" t="s">
        <v>267</v>
      </c>
      <c r="D3" s="485" t="s">
        <v>272</v>
      </c>
      <c r="E3" s="486"/>
      <c r="F3" s="486"/>
      <c r="G3" s="486"/>
    </row>
    <row r="4" spans="1:11" ht="24" customHeight="1" x14ac:dyDescent="0.25">
      <c r="A4" s="483"/>
      <c r="B4" s="484"/>
      <c r="C4" s="484"/>
      <c r="D4" s="484" t="s">
        <v>268</v>
      </c>
      <c r="E4" s="484" t="s">
        <v>273</v>
      </c>
      <c r="F4" s="484"/>
      <c r="G4" s="485" t="s">
        <v>271</v>
      </c>
    </row>
    <row r="5" spans="1:11" ht="54" customHeight="1" x14ac:dyDescent="0.25">
      <c r="A5" s="483"/>
      <c r="B5" s="484"/>
      <c r="C5" s="484"/>
      <c r="D5" s="484"/>
      <c r="E5" s="199" t="s">
        <v>269</v>
      </c>
      <c r="F5" s="199" t="s">
        <v>270</v>
      </c>
      <c r="G5" s="485"/>
    </row>
    <row r="6" spans="1:11" x14ac:dyDescent="0.25">
      <c r="A6" s="463" t="s">
        <v>395</v>
      </c>
      <c r="B6" s="464"/>
      <c r="C6" s="464"/>
      <c r="D6" s="464"/>
      <c r="E6" s="464"/>
      <c r="F6" s="464"/>
      <c r="G6" s="465"/>
    </row>
    <row r="7" spans="1:11" x14ac:dyDescent="0.25">
      <c r="A7" s="5" t="s">
        <v>10</v>
      </c>
      <c r="B7" s="6">
        <v>2014</v>
      </c>
      <c r="C7" s="6">
        <v>3474</v>
      </c>
      <c r="D7" s="21">
        <v>16168229.300000001</v>
      </c>
      <c r="E7" s="21">
        <v>12165585.800000001</v>
      </c>
      <c r="F7" s="21">
        <v>6940144.2000000002</v>
      </c>
      <c r="G7" s="13">
        <v>4002643.5</v>
      </c>
    </row>
    <row r="8" spans="1:11" x14ac:dyDescent="0.25">
      <c r="A8" s="248" t="s">
        <v>57</v>
      </c>
      <c r="B8" s="6">
        <v>2015</v>
      </c>
      <c r="C8" s="6">
        <v>4427</v>
      </c>
      <c r="D8" s="21">
        <v>18060685.899999999</v>
      </c>
      <c r="E8" s="21">
        <v>13313841.9</v>
      </c>
      <c r="F8" s="21">
        <v>7406726.5999999996</v>
      </c>
      <c r="G8" s="13">
        <v>4746844</v>
      </c>
    </row>
    <row r="9" spans="1:11" x14ac:dyDescent="0.25">
      <c r="A9" s="193"/>
      <c r="B9" s="6">
        <v>2016</v>
      </c>
      <c r="C9" s="6">
        <v>4871</v>
      </c>
      <c r="D9" s="21">
        <v>17943044.600000001</v>
      </c>
      <c r="E9" s="21">
        <v>14592888.6</v>
      </c>
      <c r="F9" s="21">
        <v>8311099.7000000002</v>
      </c>
      <c r="G9" s="13">
        <v>3350156</v>
      </c>
    </row>
    <row r="10" spans="1:11" x14ac:dyDescent="0.25">
      <c r="A10" s="193"/>
      <c r="B10" s="6">
        <v>2017</v>
      </c>
      <c r="C10" s="6">
        <v>5102</v>
      </c>
      <c r="D10" s="21">
        <v>20578461.699999999</v>
      </c>
      <c r="E10" s="21">
        <v>16542135.800000001</v>
      </c>
      <c r="F10" s="21">
        <v>9632925.9000000004</v>
      </c>
      <c r="G10" s="13">
        <v>4036325.9</v>
      </c>
    </row>
    <row r="11" spans="1:11" x14ac:dyDescent="0.25">
      <c r="A11" s="227"/>
      <c r="B11" s="134">
        <v>2018</v>
      </c>
      <c r="C11" s="8">
        <v>5779</v>
      </c>
      <c r="D11" s="17">
        <v>25647791.600000001</v>
      </c>
      <c r="E11" s="17">
        <v>20390747.399999999</v>
      </c>
      <c r="F11" s="17">
        <v>11786896.800000001</v>
      </c>
      <c r="G11" s="18">
        <v>5257044.2</v>
      </c>
      <c r="J11" s="243"/>
      <c r="K11" s="243"/>
    </row>
    <row r="12" spans="1:11" s="228" customFormat="1" ht="14.25" x14ac:dyDescent="0.25">
      <c r="A12" s="466" t="s">
        <v>246</v>
      </c>
      <c r="B12" s="467"/>
      <c r="C12" s="75"/>
      <c r="D12" s="75"/>
      <c r="E12" s="75"/>
      <c r="F12" s="75"/>
      <c r="G12" s="242"/>
      <c r="H12" s="187"/>
    </row>
    <row r="13" spans="1:11" s="228" customFormat="1" ht="14.25" x14ac:dyDescent="0.25">
      <c r="A13" s="468" t="s">
        <v>247</v>
      </c>
      <c r="B13" s="469"/>
      <c r="C13" s="27"/>
      <c r="D13" s="27"/>
      <c r="E13" s="27"/>
      <c r="F13" s="27"/>
      <c r="G13" s="242"/>
    </row>
    <row r="14" spans="1:11" s="228" customFormat="1" ht="14.25" x14ac:dyDescent="0.25">
      <c r="A14" s="489" t="s">
        <v>410</v>
      </c>
      <c r="B14" s="490"/>
      <c r="C14" s="381">
        <v>1325</v>
      </c>
      <c r="D14" s="27">
        <v>472509.3</v>
      </c>
      <c r="E14" s="27">
        <v>379334.9</v>
      </c>
      <c r="F14" s="27">
        <v>135533</v>
      </c>
      <c r="G14" s="242">
        <v>93174.399999999994</v>
      </c>
    </row>
    <row r="15" spans="1:11" s="228" customFormat="1" ht="14.25" x14ac:dyDescent="0.25">
      <c r="A15" s="491" t="s">
        <v>411</v>
      </c>
      <c r="B15" s="492"/>
      <c r="C15" s="381"/>
      <c r="D15" s="27"/>
      <c r="E15" s="27"/>
      <c r="F15" s="27"/>
      <c r="G15" s="242"/>
    </row>
    <row r="16" spans="1:11" s="228" customFormat="1" ht="14.25" x14ac:dyDescent="0.25">
      <c r="A16" s="493" t="s">
        <v>418</v>
      </c>
      <c r="B16" s="494"/>
      <c r="C16" s="381">
        <v>1619</v>
      </c>
      <c r="D16" s="27">
        <v>1796935.2</v>
      </c>
      <c r="E16" s="27">
        <v>1375118.1</v>
      </c>
      <c r="F16" s="27">
        <v>679015.4</v>
      </c>
      <c r="G16" s="242">
        <v>421817.1</v>
      </c>
    </row>
    <row r="17" spans="1:11" s="228" customFormat="1" ht="14.25" x14ac:dyDescent="0.25">
      <c r="A17" s="491" t="s">
        <v>418</v>
      </c>
      <c r="B17" s="492"/>
      <c r="C17" s="381"/>
      <c r="D17" s="27"/>
      <c r="E17" s="27"/>
      <c r="F17" s="27"/>
      <c r="G17" s="242"/>
    </row>
    <row r="18" spans="1:11" s="228" customFormat="1" ht="14.25" x14ac:dyDescent="0.25">
      <c r="A18" s="493" t="s">
        <v>423</v>
      </c>
      <c r="B18" s="494"/>
      <c r="C18" s="381">
        <v>1708</v>
      </c>
      <c r="D18" s="27">
        <v>4636498.4000000004</v>
      </c>
      <c r="E18" s="27">
        <v>3628138.7</v>
      </c>
      <c r="F18" s="27">
        <v>1978809.9</v>
      </c>
      <c r="G18" s="242">
        <v>1008359.7</v>
      </c>
    </row>
    <row r="19" spans="1:11" s="228" customFormat="1" ht="14.25" x14ac:dyDescent="0.25">
      <c r="A19" s="491" t="s">
        <v>423</v>
      </c>
      <c r="B19" s="492"/>
      <c r="C19" s="381"/>
      <c r="D19" s="27"/>
      <c r="E19" s="27"/>
      <c r="F19" s="27"/>
      <c r="G19" s="242"/>
    </row>
    <row r="20" spans="1:11" s="228" customFormat="1" ht="14.25" x14ac:dyDescent="0.25">
      <c r="A20" s="493" t="s">
        <v>427</v>
      </c>
      <c r="B20" s="494"/>
      <c r="C20" s="381">
        <v>1127</v>
      </c>
      <c r="D20" s="27">
        <v>18741848.699999999</v>
      </c>
      <c r="E20" s="27">
        <v>15008155.699999999</v>
      </c>
      <c r="F20" s="27">
        <v>8993538.5</v>
      </c>
      <c r="G20" s="242">
        <v>3733693</v>
      </c>
    </row>
    <row r="21" spans="1:11" s="228" customFormat="1" ht="14.25" x14ac:dyDescent="0.25">
      <c r="A21" s="491" t="s">
        <v>425</v>
      </c>
      <c r="B21" s="492"/>
      <c r="C21" s="27"/>
      <c r="D21" s="27"/>
      <c r="E21" s="27"/>
      <c r="F21" s="27"/>
      <c r="G21" s="242"/>
    </row>
    <row r="22" spans="1:11" s="228" customFormat="1" ht="14.25" x14ac:dyDescent="0.25">
      <c r="A22" s="487"/>
      <c r="B22" s="488"/>
      <c r="C22" s="27"/>
      <c r="D22" s="27"/>
      <c r="E22" s="27"/>
      <c r="F22" s="27"/>
      <c r="G22" s="242"/>
    </row>
    <row r="23" spans="1:11" x14ac:dyDescent="0.25">
      <c r="A23" s="461" t="s">
        <v>58</v>
      </c>
      <c r="B23" s="462"/>
      <c r="C23" s="6">
        <v>5155</v>
      </c>
      <c r="D23" s="21">
        <v>16950841.800000001</v>
      </c>
      <c r="E23" s="21">
        <v>12577063.300000001</v>
      </c>
      <c r="F23" s="21">
        <v>7280385.7999999998</v>
      </c>
      <c r="G23" s="13">
        <v>4373778.5</v>
      </c>
      <c r="J23" s="243"/>
      <c r="K23" s="243"/>
    </row>
    <row r="24" spans="1:11" x14ac:dyDescent="0.25">
      <c r="A24" s="470" t="s">
        <v>59</v>
      </c>
      <c r="B24" s="471"/>
      <c r="C24" s="6"/>
      <c r="D24" s="21"/>
      <c r="E24" s="21"/>
      <c r="F24" s="21"/>
      <c r="G24" s="13"/>
      <c r="J24" s="243"/>
      <c r="K24" s="243"/>
    </row>
    <row r="25" spans="1:11" x14ac:dyDescent="0.25">
      <c r="A25" s="461" t="s">
        <v>60</v>
      </c>
      <c r="B25" s="462"/>
      <c r="C25" s="6">
        <v>210</v>
      </c>
      <c r="D25" s="21">
        <v>498581.6</v>
      </c>
      <c r="E25" s="21">
        <v>455018.5</v>
      </c>
      <c r="F25" s="21">
        <v>257444.1</v>
      </c>
      <c r="G25" s="13">
        <v>43563.1</v>
      </c>
      <c r="J25" s="243"/>
      <c r="K25" s="243"/>
    </row>
    <row r="26" spans="1:11" x14ac:dyDescent="0.25">
      <c r="A26" s="470" t="s">
        <v>61</v>
      </c>
      <c r="B26" s="471"/>
      <c r="C26" s="6"/>
      <c r="D26" s="21"/>
      <c r="E26" s="21"/>
      <c r="F26" s="21"/>
      <c r="G26" s="13"/>
      <c r="J26" s="243"/>
      <c r="K26" s="243"/>
    </row>
    <row r="27" spans="1:11" x14ac:dyDescent="0.25">
      <c r="A27" s="461" t="s">
        <v>62</v>
      </c>
      <c r="B27" s="462"/>
      <c r="C27" s="6">
        <v>263</v>
      </c>
      <c r="D27" s="21">
        <v>8121700.2999999998</v>
      </c>
      <c r="E27" s="281">
        <v>7289054</v>
      </c>
      <c r="F27" s="281">
        <v>4225407.3</v>
      </c>
      <c r="G27" s="117">
        <v>832646.3</v>
      </c>
      <c r="J27" s="243"/>
      <c r="K27" s="243"/>
    </row>
    <row r="28" spans="1:11" x14ac:dyDescent="0.25">
      <c r="A28" s="470" t="s">
        <v>63</v>
      </c>
      <c r="B28" s="471"/>
      <c r="C28" s="6"/>
      <c r="D28" s="21"/>
      <c r="E28" s="21"/>
      <c r="F28" s="21"/>
      <c r="G28" s="13"/>
      <c r="J28" s="243"/>
      <c r="K28" s="243"/>
    </row>
    <row r="29" spans="1:11" x14ac:dyDescent="0.25">
      <c r="A29" s="472" t="s">
        <v>233</v>
      </c>
      <c r="B29" s="473"/>
      <c r="C29" s="6">
        <v>197</v>
      </c>
      <c r="D29" s="21">
        <v>6455704.4000000004</v>
      </c>
      <c r="E29" s="21">
        <v>5805051.7999999998</v>
      </c>
      <c r="F29" s="21">
        <v>3444089.6</v>
      </c>
      <c r="G29" s="13">
        <v>650652.6</v>
      </c>
      <c r="J29" s="243"/>
      <c r="K29" s="243"/>
    </row>
    <row r="30" spans="1:11" x14ac:dyDescent="0.25">
      <c r="A30" s="474" t="s">
        <v>426</v>
      </c>
      <c r="B30" s="475"/>
      <c r="C30" s="6"/>
      <c r="D30" s="21"/>
      <c r="E30" s="21"/>
      <c r="F30" s="21"/>
      <c r="G30" s="13"/>
      <c r="J30" s="243"/>
      <c r="K30" s="243"/>
    </row>
    <row r="31" spans="1:11" x14ac:dyDescent="0.25">
      <c r="A31" s="476" t="s">
        <v>64</v>
      </c>
      <c r="B31" s="477"/>
      <c r="C31" s="6">
        <v>108</v>
      </c>
      <c r="D31" s="21">
        <v>6145748.7999999998</v>
      </c>
      <c r="E31" s="21">
        <v>5510711.4000000004</v>
      </c>
      <c r="F31" s="21">
        <v>3244287.1</v>
      </c>
      <c r="G31" s="13">
        <v>635037.4</v>
      </c>
      <c r="J31" s="243"/>
      <c r="K31" s="243"/>
    </row>
    <row r="32" spans="1:11" x14ac:dyDescent="0.25">
      <c r="A32" s="478" t="s">
        <v>65</v>
      </c>
      <c r="B32" s="479"/>
      <c r="C32" s="6"/>
      <c r="D32" s="21"/>
      <c r="E32" s="21"/>
      <c r="F32" s="21"/>
      <c r="G32" s="13"/>
      <c r="J32" s="243"/>
      <c r="K32" s="243"/>
    </row>
    <row r="33" spans="1:11" x14ac:dyDescent="0.25">
      <c r="A33" s="476" t="s">
        <v>66</v>
      </c>
      <c r="B33" s="477"/>
      <c r="C33" s="6">
        <v>89</v>
      </c>
      <c r="D33" s="21">
        <v>309955.59999999998</v>
      </c>
      <c r="E33" s="21">
        <v>294340.40000000002</v>
      </c>
      <c r="F33" s="21">
        <v>199802.5</v>
      </c>
      <c r="G33" s="13">
        <v>15615.2</v>
      </c>
      <c r="J33" s="243"/>
      <c r="K33" s="243"/>
    </row>
    <row r="34" spans="1:11" x14ac:dyDescent="0.25">
      <c r="A34" s="478" t="s">
        <v>67</v>
      </c>
      <c r="B34" s="479"/>
      <c r="C34" s="6"/>
      <c r="D34" s="21"/>
      <c r="E34" s="21"/>
      <c r="F34" s="21"/>
      <c r="G34" s="13"/>
      <c r="J34" s="243"/>
      <c r="K34" s="243"/>
    </row>
    <row r="35" spans="1:11" x14ac:dyDescent="0.25">
      <c r="A35" s="461" t="s">
        <v>68</v>
      </c>
      <c r="B35" s="462"/>
      <c r="C35" s="6">
        <v>151</v>
      </c>
      <c r="D35" s="21">
        <v>76667.899999999994</v>
      </c>
      <c r="E35" s="21">
        <v>69611.600000000006</v>
      </c>
      <c r="F35" s="21">
        <v>23659.599999999999</v>
      </c>
      <c r="G35" s="13">
        <v>7056.3</v>
      </c>
      <c r="J35" s="243"/>
    </row>
    <row r="36" spans="1:11" x14ac:dyDescent="0.25">
      <c r="A36" s="470" t="s">
        <v>69</v>
      </c>
      <c r="B36" s="471"/>
      <c r="C36" s="6"/>
      <c r="D36" s="6"/>
      <c r="E36" s="6"/>
      <c r="F36" s="6"/>
      <c r="G36" s="7"/>
      <c r="J36" s="249"/>
    </row>
    <row r="37" spans="1:11" x14ac:dyDescent="0.25">
      <c r="A37" s="463" t="s">
        <v>352</v>
      </c>
      <c r="B37" s="464"/>
      <c r="C37" s="464"/>
      <c r="D37" s="464"/>
      <c r="E37" s="464"/>
      <c r="F37" s="464"/>
      <c r="G37" s="465"/>
    </row>
    <row r="38" spans="1:11" x14ac:dyDescent="0.25">
      <c r="A38" s="5" t="s">
        <v>10</v>
      </c>
      <c r="B38" s="6">
        <v>2014</v>
      </c>
      <c r="C38" s="6" t="s">
        <v>175</v>
      </c>
      <c r="D38" s="21">
        <v>100</v>
      </c>
      <c r="E38" s="6">
        <v>75.2</v>
      </c>
      <c r="F38" s="6">
        <v>42.9</v>
      </c>
      <c r="G38" s="7">
        <v>24.8</v>
      </c>
    </row>
    <row r="39" spans="1:11" x14ac:dyDescent="0.25">
      <c r="A39" s="248" t="s">
        <v>57</v>
      </c>
      <c r="B39" s="6">
        <v>2015</v>
      </c>
      <c r="C39" s="6" t="s">
        <v>175</v>
      </c>
      <c r="D39" s="21">
        <v>100</v>
      </c>
      <c r="E39" s="6">
        <v>73.7</v>
      </c>
      <c r="F39" s="21">
        <v>41</v>
      </c>
      <c r="G39" s="7">
        <v>26.3</v>
      </c>
    </row>
    <row r="40" spans="1:11" x14ac:dyDescent="0.25">
      <c r="A40" s="193"/>
      <c r="B40" s="6">
        <v>2016</v>
      </c>
      <c r="C40" s="6" t="s">
        <v>175</v>
      </c>
      <c r="D40" s="21">
        <v>100</v>
      </c>
      <c r="E40" s="6">
        <v>81.3</v>
      </c>
      <c r="F40" s="21">
        <v>46.3</v>
      </c>
      <c r="G40" s="7">
        <v>18.7</v>
      </c>
    </row>
    <row r="41" spans="1:11" x14ac:dyDescent="0.25">
      <c r="A41" s="193"/>
      <c r="B41" s="6">
        <v>2017</v>
      </c>
      <c r="C41" s="6" t="s">
        <v>175</v>
      </c>
      <c r="D41" s="21">
        <v>100</v>
      </c>
      <c r="E41" s="6">
        <v>80.400000000000006</v>
      </c>
      <c r="F41" s="6">
        <v>46.8</v>
      </c>
      <c r="G41" s="7">
        <v>19.600000000000001</v>
      </c>
    </row>
    <row r="42" spans="1:11" x14ac:dyDescent="0.25">
      <c r="A42" s="227"/>
      <c r="B42" s="134">
        <v>2018</v>
      </c>
      <c r="C42" s="6" t="s">
        <v>175</v>
      </c>
      <c r="D42" s="17">
        <v>100</v>
      </c>
      <c r="E42" s="17">
        <v>79.5</v>
      </c>
      <c r="F42" s="17">
        <v>46</v>
      </c>
      <c r="G42" s="18">
        <v>20.5</v>
      </c>
    </row>
    <row r="43" spans="1:11" s="228" customFormat="1" ht="14.25" x14ac:dyDescent="0.25">
      <c r="A43" s="466" t="s">
        <v>246</v>
      </c>
      <c r="B43" s="467"/>
      <c r="C43" s="75"/>
      <c r="D43" s="75"/>
      <c r="E43" s="75"/>
      <c r="F43" s="76"/>
      <c r="H43" s="243"/>
    </row>
    <row r="44" spans="1:11" s="228" customFormat="1" ht="14.25" x14ac:dyDescent="0.25">
      <c r="A44" s="468" t="s">
        <v>247</v>
      </c>
      <c r="B44" s="469"/>
      <c r="C44" s="27"/>
      <c r="D44" s="27"/>
      <c r="E44" s="27"/>
      <c r="F44" s="28"/>
      <c r="H44" s="243"/>
    </row>
    <row r="45" spans="1:11" s="228" customFormat="1" ht="14.25" x14ac:dyDescent="0.25">
      <c r="A45" s="489" t="s">
        <v>410</v>
      </c>
      <c r="B45" s="490"/>
      <c r="C45" s="27" t="s">
        <v>175</v>
      </c>
      <c r="D45" s="27">
        <f>D14*100/$D14</f>
        <v>100</v>
      </c>
      <c r="E45" s="21">
        <f t="shared" ref="E45:F45" si="0">E14*100/$D14</f>
        <v>80.280938385762994</v>
      </c>
      <c r="F45" s="21">
        <f t="shared" si="0"/>
        <v>28.683668236794492</v>
      </c>
      <c r="G45" s="13">
        <f>ROUND(G14*100/$D14,1)</f>
        <v>19.7</v>
      </c>
      <c r="H45" s="243"/>
    </row>
    <row r="46" spans="1:11" s="228" customFormat="1" ht="14.25" x14ac:dyDescent="0.25">
      <c r="A46" s="491" t="s">
        <v>411</v>
      </c>
      <c r="B46" s="492"/>
      <c r="C46" s="27"/>
      <c r="D46" s="27"/>
      <c r="E46" s="21"/>
      <c r="F46" s="21"/>
      <c r="G46" s="13"/>
      <c r="H46" s="243"/>
    </row>
    <row r="47" spans="1:11" s="228" customFormat="1" ht="14.25" x14ac:dyDescent="0.25">
      <c r="A47" s="493" t="s">
        <v>418</v>
      </c>
      <c r="B47" s="494"/>
      <c r="C47" s="27" t="s">
        <v>175</v>
      </c>
      <c r="D47" s="27">
        <f>D16*100/$D16</f>
        <v>100</v>
      </c>
      <c r="E47" s="21">
        <f t="shared" ref="E47:F47" si="1">E16*100/$D16</f>
        <v>76.525747839988895</v>
      </c>
      <c r="F47" s="21">
        <f t="shared" si="1"/>
        <v>37.787417153384276</v>
      </c>
      <c r="G47" s="13">
        <f>ROUND(G16*100/$D16,1)</f>
        <v>23.5</v>
      </c>
      <c r="H47" s="243"/>
    </row>
    <row r="48" spans="1:11" s="228" customFormat="1" ht="14.25" x14ac:dyDescent="0.25">
      <c r="A48" s="491" t="s">
        <v>418</v>
      </c>
      <c r="B48" s="492"/>
      <c r="C48" s="27"/>
      <c r="D48" s="27"/>
      <c r="E48" s="21"/>
      <c r="F48" s="21"/>
      <c r="G48" s="13"/>
      <c r="H48" s="243"/>
    </row>
    <row r="49" spans="1:8" s="228" customFormat="1" ht="14.25" x14ac:dyDescent="0.25">
      <c r="A49" s="493" t="s">
        <v>423</v>
      </c>
      <c r="B49" s="494"/>
      <c r="C49" s="27" t="s">
        <v>175</v>
      </c>
      <c r="D49" s="27">
        <f>D18*100/$D18</f>
        <v>100</v>
      </c>
      <c r="E49" s="21">
        <f t="shared" ref="E49:F49" si="2">E18*100/$D18</f>
        <v>78.251697444778586</v>
      </c>
      <c r="F49" s="21">
        <f t="shared" si="2"/>
        <v>42.678972993930074</v>
      </c>
      <c r="G49" s="13">
        <f>ROUND(G18*100/$D18,1)</f>
        <v>21.7</v>
      </c>
      <c r="H49" s="243"/>
    </row>
    <row r="50" spans="1:8" s="228" customFormat="1" ht="14.25" x14ac:dyDescent="0.25">
      <c r="A50" s="491" t="s">
        <v>423</v>
      </c>
      <c r="B50" s="492"/>
      <c r="C50" s="27"/>
      <c r="D50" s="27"/>
      <c r="E50" s="21"/>
      <c r="F50" s="21"/>
      <c r="G50" s="13"/>
      <c r="H50" s="243"/>
    </row>
    <row r="51" spans="1:8" s="228" customFormat="1" ht="14.25" x14ac:dyDescent="0.25">
      <c r="A51" s="493" t="s">
        <v>427</v>
      </c>
      <c r="B51" s="494"/>
      <c r="C51" s="27" t="s">
        <v>175</v>
      </c>
      <c r="D51" s="27">
        <f>D20*100/$D20</f>
        <v>100</v>
      </c>
      <c r="E51" s="21">
        <f t="shared" ref="E51:F51" si="3">E20*100/$D20</f>
        <v>80.078309990838846</v>
      </c>
      <c r="F51" s="21">
        <f t="shared" si="3"/>
        <v>47.986400082292846</v>
      </c>
      <c r="G51" s="13">
        <f>ROUND(G20*100/$D20,1)</f>
        <v>19.899999999999999</v>
      </c>
      <c r="H51" s="243"/>
    </row>
    <row r="52" spans="1:8" s="228" customFormat="1" ht="14.25" x14ac:dyDescent="0.25">
      <c r="A52" s="491" t="s">
        <v>425</v>
      </c>
      <c r="B52" s="492"/>
      <c r="C52" s="27"/>
      <c r="D52" s="27"/>
      <c r="E52" s="21"/>
      <c r="F52" s="21"/>
      <c r="G52" s="13"/>
    </row>
    <row r="53" spans="1:8" s="228" customFormat="1" ht="14.25" x14ac:dyDescent="0.25">
      <c r="A53" s="487"/>
      <c r="B53" s="488"/>
      <c r="C53" s="27"/>
      <c r="D53" s="27"/>
      <c r="E53" s="27"/>
      <c r="F53" s="21"/>
    </row>
    <row r="54" spans="1:8" x14ac:dyDescent="0.25">
      <c r="A54" s="462" t="s">
        <v>58</v>
      </c>
      <c r="B54" s="495"/>
      <c r="C54" s="6" t="s">
        <v>175</v>
      </c>
      <c r="D54" s="21">
        <v>100</v>
      </c>
      <c r="E54" s="21">
        <v>74.2</v>
      </c>
      <c r="F54" s="21">
        <v>42.9</v>
      </c>
      <c r="G54" s="13">
        <v>25.8</v>
      </c>
    </row>
    <row r="55" spans="1:8" x14ac:dyDescent="0.25">
      <c r="A55" s="471" t="s">
        <v>59</v>
      </c>
      <c r="B55" s="496"/>
      <c r="C55" s="6"/>
      <c r="D55" s="21"/>
      <c r="E55" s="21"/>
      <c r="F55" s="21"/>
      <c r="G55" s="13"/>
    </row>
    <row r="56" spans="1:8" x14ac:dyDescent="0.25">
      <c r="A56" s="462" t="s">
        <v>60</v>
      </c>
      <c r="B56" s="495"/>
      <c r="C56" s="6" t="s">
        <v>175</v>
      </c>
      <c r="D56" s="21">
        <v>100</v>
      </c>
      <c r="E56" s="21">
        <v>91.3</v>
      </c>
      <c r="F56" s="21">
        <v>51.6</v>
      </c>
      <c r="G56" s="13">
        <v>8.6999999999999993</v>
      </c>
    </row>
    <row r="57" spans="1:8" x14ac:dyDescent="0.25">
      <c r="A57" s="471" t="s">
        <v>61</v>
      </c>
      <c r="B57" s="496"/>
      <c r="C57" s="6"/>
      <c r="D57" s="21"/>
      <c r="E57" s="21"/>
      <c r="F57" s="21"/>
      <c r="G57" s="13"/>
    </row>
    <row r="58" spans="1:8" x14ac:dyDescent="0.25">
      <c r="A58" s="462" t="s">
        <v>62</v>
      </c>
      <c r="B58" s="495"/>
      <c r="C58" s="6" t="s">
        <v>175</v>
      </c>
      <c r="D58" s="21">
        <v>100</v>
      </c>
      <c r="E58" s="21">
        <v>89.7</v>
      </c>
      <c r="F58" s="21">
        <v>52</v>
      </c>
      <c r="G58" s="13">
        <v>10.3</v>
      </c>
    </row>
    <row r="59" spans="1:8" x14ac:dyDescent="0.25">
      <c r="A59" s="471" t="s">
        <v>63</v>
      </c>
      <c r="B59" s="496"/>
      <c r="C59" s="6"/>
      <c r="D59" s="21"/>
      <c r="E59" s="21"/>
      <c r="F59" s="21"/>
      <c r="G59" s="13"/>
    </row>
    <row r="60" spans="1:8" x14ac:dyDescent="0.25">
      <c r="A60" s="472" t="s">
        <v>233</v>
      </c>
      <c r="B60" s="473"/>
      <c r="C60" s="6" t="s">
        <v>175</v>
      </c>
      <c r="D60" s="21">
        <v>100</v>
      </c>
      <c r="E60" s="21">
        <v>89.9</v>
      </c>
      <c r="F60" s="21">
        <v>53.3</v>
      </c>
      <c r="G60" s="13">
        <v>10.1</v>
      </c>
    </row>
    <row r="61" spans="1:8" x14ac:dyDescent="0.25">
      <c r="A61" s="474" t="s">
        <v>426</v>
      </c>
      <c r="B61" s="475"/>
      <c r="C61" s="6"/>
      <c r="D61" s="21"/>
      <c r="E61" s="21"/>
      <c r="F61" s="21"/>
      <c r="G61" s="13"/>
    </row>
    <row r="62" spans="1:8" x14ac:dyDescent="0.25">
      <c r="A62" s="476" t="s">
        <v>64</v>
      </c>
      <c r="B62" s="477"/>
      <c r="C62" s="6" t="s">
        <v>175</v>
      </c>
      <c r="D62" s="21">
        <v>100</v>
      </c>
      <c r="E62" s="21">
        <v>89.7</v>
      </c>
      <c r="F62" s="21">
        <v>52.8</v>
      </c>
      <c r="G62" s="13">
        <v>10.3</v>
      </c>
    </row>
    <row r="63" spans="1:8" x14ac:dyDescent="0.25">
      <c r="A63" s="478" t="s">
        <v>65</v>
      </c>
      <c r="B63" s="479"/>
      <c r="C63" s="6"/>
      <c r="D63" s="21"/>
      <c r="E63" s="21"/>
      <c r="F63" s="21"/>
      <c r="G63" s="13"/>
    </row>
    <row r="64" spans="1:8" x14ac:dyDescent="0.25">
      <c r="A64" s="476" t="s">
        <v>66</v>
      </c>
      <c r="B64" s="477"/>
      <c r="C64" s="6" t="s">
        <v>175</v>
      </c>
      <c r="D64" s="21">
        <v>100</v>
      </c>
      <c r="E64" s="21">
        <v>95</v>
      </c>
      <c r="F64" s="21">
        <v>64.5</v>
      </c>
      <c r="G64" s="13">
        <v>5</v>
      </c>
    </row>
    <row r="65" spans="1:7" x14ac:dyDescent="0.25">
      <c r="A65" s="478" t="s">
        <v>67</v>
      </c>
      <c r="B65" s="479"/>
      <c r="C65" s="6"/>
      <c r="D65" s="21"/>
      <c r="E65" s="21"/>
      <c r="F65" s="21"/>
      <c r="G65" s="13"/>
    </row>
    <row r="66" spans="1:7" x14ac:dyDescent="0.25">
      <c r="A66" s="462" t="s">
        <v>68</v>
      </c>
      <c r="B66" s="495"/>
      <c r="C66" s="6" t="s">
        <v>175</v>
      </c>
      <c r="D66" s="21">
        <v>100</v>
      </c>
      <c r="E66" s="21">
        <v>90.8</v>
      </c>
      <c r="F66" s="21">
        <v>30.9</v>
      </c>
      <c r="G66" s="13">
        <v>9.1999999999999993</v>
      </c>
    </row>
    <row r="67" spans="1:7" x14ac:dyDescent="0.25">
      <c r="A67" s="471" t="s">
        <v>69</v>
      </c>
      <c r="B67" s="496"/>
      <c r="C67" s="245"/>
      <c r="D67" s="245"/>
      <c r="E67" s="245"/>
      <c r="F67" s="245"/>
      <c r="G67" s="246"/>
    </row>
    <row r="68" spans="1:7" x14ac:dyDescent="0.25">
      <c r="A68" s="498"/>
      <c r="B68" s="498"/>
      <c r="C68" s="498"/>
      <c r="D68" s="498"/>
      <c r="E68" s="498"/>
      <c r="F68" s="498"/>
      <c r="G68" s="498"/>
    </row>
    <row r="69" spans="1:7" x14ac:dyDescent="0.25">
      <c r="A69" s="453" t="s">
        <v>265</v>
      </c>
      <c r="B69" s="453"/>
      <c r="C69" s="453"/>
      <c r="D69" s="453"/>
      <c r="E69" s="453"/>
      <c r="F69" s="453"/>
      <c r="G69" s="453"/>
    </row>
    <row r="70" spans="1:7" x14ac:dyDescent="0.25">
      <c r="A70" s="497" t="s">
        <v>206</v>
      </c>
      <c r="B70" s="497"/>
      <c r="C70" s="497"/>
      <c r="D70" s="497"/>
      <c r="E70" s="497"/>
      <c r="F70" s="497"/>
      <c r="G70" s="497"/>
    </row>
    <row r="71" spans="1:7" x14ac:dyDescent="0.25">
      <c r="A71" s="2"/>
      <c r="B71" s="2"/>
      <c r="C71" s="2"/>
      <c r="D71" s="2"/>
      <c r="E71" s="2"/>
      <c r="F71" s="2"/>
      <c r="G71" s="2"/>
    </row>
  </sheetData>
  <mergeCells count="63">
    <mergeCell ref="A50:B50"/>
    <mergeCell ref="A51:B51"/>
    <mergeCell ref="A52:B52"/>
    <mergeCell ref="A45:B45"/>
    <mergeCell ref="A46:B46"/>
    <mergeCell ref="A47:B47"/>
    <mergeCell ref="A48:B48"/>
    <mergeCell ref="A49:B49"/>
    <mergeCell ref="A70:G70"/>
    <mergeCell ref="A64:B64"/>
    <mergeCell ref="A65:B65"/>
    <mergeCell ref="A66:B66"/>
    <mergeCell ref="A67:B67"/>
    <mergeCell ref="A68:G68"/>
    <mergeCell ref="A69:G69"/>
    <mergeCell ref="A63:B63"/>
    <mergeCell ref="A53:B53"/>
    <mergeCell ref="A54:B54"/>
    <mergeCell ref="A55:B55"/>
    <mergeCell ref="A56:B56"/>
    <mergeCell ref="A62:B62"/>
    <mergeCell ref="A57:B57"/>
    <mergeCell ref="A58:B58"/>
    <mergeCell ref="A59:B59"/>
    <mergeCell ref="A60:B60"/>
    <mergeCell ref="A61:B61"/>
    <mergeCell ref="A6:G6"/>
    <mergeCell ref="A22:B22"/>
    <mergeCell ref="A23:B23"/>
    <mergeCell ref="A24:B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:G1"/>
    <mergeCell ref="A2:G2"/>
    <mergeCell ref="A3:B5"/>
    <mergeCell ref="C3:C5"/>
    <mergeCell ref="D3:G3"/>
    <mergeCell ref="D4:D5"/>
    <mergeCell ref="E4:F4"/>
    <mergeCell ref="G4:G5"/>
    <mergeCell ref="A25:B25"/>
    <mergeCell ref="A37:G37"/>
    <mergeCell ref="A43:B43"/>
    <mergeCell ref="A44:B4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Q58"/>
  <sheetViews>
    <sheetView zoomScaleNormal="100" workbookViewId="0">
      <pane ySplit="5" topLeftCell="A6" activePane="bottomLeft" state="frozen"/>
      <selection activeCell="H1" sqref="H1"/>
      <selection pane="bottomLeft" sqref="A1:F1"/>
    </sheetView>
  </sheetViews>
  <sheetFormatPr defaultRowHeight="14.25" x14ac:dyDescent="0.2"/>
  <cols>
    <col min="1" max="1" width="35.7109375" style="22" customWidth="1"/>
    <col min="2" max="5" width="13.7109375" style="22" customWidth="1"/>
    <col min="6" max="6" width="12" style="22" customWidth="1"/>
    <col min="7" max="7" width="10.42578125" style="22" customWidth="1"/>
    <col min="8" max="8" width="9.140625" style="22"/>
    <col min="9" max="14" width="13.7109375" style="22" customWidth="1"/>
    <col min="15" max="16384" width="9.140625" style="22"/>
  </cols>
  <sheetData>
    <row r="1" spans="1:16" ht="39.950000000000003" customHeight="1" x14ac:dyDescent="0.2">
      <c r="A1" s="499" t="s">
        <v>513</v>
      </c>
      <c r="B1" s="500"/>
      <c r="C1" s="500"/>
      <c r="D1" s="500"/>
      <c r="E1" s="500"/>
      <c r="F1" s="501"/>
      <c r="G1" s="72" t="s">
        <v>7</v>
      </c>
    </row>
    <row r="2" spans="1:16" x14ac:dyDescent="0.2">
      <c r="A2" s="502" t="s">
        <v>514</v>
      </c>
      <c r="B2" s="503"/>
      <c r="C2" s="503"/>
      <c r="D2" s="503"/>
      <c r="E2" s="503"/>
      <c r="F2" s="504"/>
    </row>
    <row r="3" spans="1:16" ht="26.25" customHeight="1" x14ac:dyDescent="0.2">
      <c r="A3" s="505" t="s">
        <v>266</v>
      </c>
      <c r="B3" s="508" t="s">
        <v>279</v>
      </c>
      <c r="C3" s="485" t="s">
        <v>281</v>
      </c>
      <c r="D3" s="486"/>
      <c r="E3" s="486"/>
      <c r="F3" s="486"/>
    </row>
    <row r="4" spans="1:16" ht="57" customHeight="1" x14ac:dyDescent="0.2">
      <c r="A4" s="506"/>
      <c r="B4" s="509"/>
      <c r="C4" s="508" t="s">
        <v>280</v>
      </c>
      <c r="D4" s="485" t="s">
        <v>282</v>
      </c>
      <c r="E4" s="483"/>
      <c r="F4" s="511" t="s">
        <v>284</v>
      </c>
    </row>
    <row r="5" spans="1:16" ht="91.5" customHeight="1" x14ac:dyDescent="0.2">
      <c r="A5" s="507"/>
      <c r="B5" s="510"/>
      <c r="C5" s="510"/>
      <c r="D5" s="199" t="s">
        <v>269</v>
      </c>
      <c r="E5" s="199" t="s">
        <v>283</v>
      </c>
      <c r="F5" s="512"/>
    </row>
    <row r="6" spans="1:16" x14ac:dyDescent="0.2">
      <c r="A6" s="463" t="s">
        <v>438</v>
      </c>
      <c r="B6" s="464"/>
      <c r="C6" s="464"/>
      <c r="D6" s="464"/>
      <c r="E6" s="464"/>
      <c r="F6" s="465"/>
    </row>
    <row r="7" spans="1:16" x14ac:dyDescent="0.2">
      <c r="A7" s="5" t="s">
        <v>10</v>
      </c>
      <c r="B7" s="17">
        <v>5257044.2</v>
      </c>
      <c r="C7" s="17">
        <v>1025235.4</v>
      </c>
      <c r="D7" s="17">
        <v>3457204.4</v>
      </c>
      <c r="E7" s="17">
        <v>1047047.5</v>
      </c>
      <c r="F7" s="18">
        <v>774604.39999999991</v>
      </c>
      <c r="L7" s="73"/>
      <c r="M7" s="73"/>
      <c r="N7" s="73"/>
      <c r="O7" s="73"/>
      <c r="P7" s="73"/>
    </row>
    <row r="8" spans="1:16" x14ac:dyDescent="0.2">
      <c r="A8" s="371" t="s">
        <v>11</v>
      </c>
      <c r="B8" s="17"/>
      <c r="C8" s="17"/>
      <c r="D8" s="17"/>
      <c r="E8" s="17"/>
      <c r="F8" s="18"/>
    </row>
    <row r="9" spans="1:16" ht="15" customHeight="1" x14ac:dyDescent="0.2">
      <c r="A9" s="363" t="s">
        <v>246</v>
      </c>
      <c r="B9" s="17"/>
      <c r="C9" s="17"/>
      <c r="D9" s="17"/>
      <c r="E9" s="17"/>
      <c r="F9" s="18"/>
      <c r="G9" s="188"/>
      <c r="H9" s="188"/>
    </row>
    <row r="10" spans="1:16" ht="15" customHeight="1" x14ac:dyDescent="0.2">
      <c r="A10" s="409" t="s">
        <v>247</v>
      </c>
      <c r="B10" s="17"/>
      <c r="C10" s="17"/>
      <c r="D10" s="17"/>
      <c r="E10" s="17"/>
      <c r="F10" s="18"/>
      <c r="G10" s="189"/>
      <c r="H10" s="188"/>
    </row>
    <row r="11" spans="1:16" ht="15" customHeight="1" x14ac:dyDescent="0.2">
      <c r="A11" s="372" t="s">
        <v>248</v>
      </c>
      <c r="B11" s="21">
        <v>93174.399999999994</v>
      </c>
      <c r="C11" s="21">
        <v>7718.5</v>
      </c>
      <c r="D11" s="21">
        <v>49143.199999999997</v>
      </c>
      <c r="E11" s="21">
        <v>20353.400000000001</v>
      </c>
      <c r="F11" s="13">
        <v>36312.699999999997</v>
      </c>
      <c r="G11" s="189"/>
      <c r="H11" s="108"/>
    </row>
    <row r="12" spans="1:16" ht="15" customHeight="1" x14ac:dyDescent="0.2">
      <c r="A12" s="254" t="s">
        <v>249</v>
      </c>
      <c r="B12" s="21"/>
      <c r="C12" s="21"/>
      <c r="D12" s="21"/>
      <c r="E12" s="21"/>
      <c r="F12" s="13"/>
      <c r="G12" s="189"/>
      <c r="H12" s="108"/>
    </row>
    <row r="13" spans="1:16" ht="15" customHeight="1" x14ac:dyDescent="0.2">
      <c r="A13" s="191" t="s">
        <v>414</v>
      </c>
      <c r="B13" s="21">
        <v>421817.1</v>
      </c>
      <c r="C13" s="21">
        <v>85285.4</v>
      </c>
      <c r="D13" s="21">
        <v>266319.09999999998</v>
      </c>
      <c r="E13" s="21">
        <v>94679.8</v>
      </c>
      <c r="F13" s="13">
        <v>70212.599999999977</v>
      </c>
      <c r="G13" s="189"/>
      <c r="H13" s="108"/>
    </row>
    <row r="14" spans="1:16" ht="15" customHeight="1" x14ac:dyDescent="0.2">
      <c r="A14" s="254" t="s">
        <v>414</v>
      </c>
      <c r="B14" s="21"/>
      <c r="C14" s="21"/>
      <c r="D14" s="21"/>
      <c r="E14" s="21"/>
      <c r="F14" s="13"/>
      <c r="G14" s="189"/>
      <c r="H14" s="108"/>
    </row>
    <row r="15" spans="1:16" ht="15" customHeight="1" x14ac:dyDescent="0.2">
      <c r="A15" s="191" t="s">
        <v>415</v>
      </c>
      <c r="B15" s="21">
        <v>1008359.7</v>
      </c>
      <c r="C15" s="21">
        <v>245261.7</v>
      </c>
      <c r="D15" s="21">
        <v>699372.6</v>
      </c>
      <c r="E15" s="21">
        <v>220247.3</v>
      </c>
      <c r="F15" s="13">
        <v>63725.400000000023</v>
      </c>
      <c r="G15" s="189"/>
      <c r="H15" s="108"/>
    </row>
    <row r="16" spans="1:16" ht="15" customHeight="1" x14ac:dyDescent="0.2">
      <c r="A16" s="254" t="s">
        <v>415</v>
      </c>
      <c r="B16" s="21"/>
      <c r="C16" s="21"/>
      <c r="D16" s="21"/>
      <c r="E16" s="21"/>
      <c r="F16" s="13"/>
      <c r="G16" s="189"/>
      <c r="H16" s="108"/>
    </row>
    <row r="17" spans="1:16" ht="15" customHeight="1" x14ac:dyDescent="0.2">
      <c r="A17" s="191" t="s">
        <v>250</v>
      </c>
      <c r="B17" s="21">
        <v>3733693</v>
      </c>
      <c r="C17" s="21">
        <v>686969.8</v>
      </c>
      <c r="D17" s="21">
        <v>2442369.5</v>
      </c>
      <c r="E17" s="21">
        <v>711767</v>
      </c>
      <c r="F17" s="13">
        <v>604353.70000000019</v>
      </c>
      <c r="G17" s="189"/>
      <c r="H17" s="108"/>
    </row>
    <row r="18" spans="1:16" ht="15" customHeight="1" x14ac:dyDescent="0.2">
      <c r="A18" s="254" t="s">
        <v>251</v>
      </c>
      <c r="B18" s="21"/>
      <c r="C18" s="21"/>
      <c r="D18" s="21"/>
      <c r="E18" s="21"/>
      <c r="F18" s="13"/>
      <c r="G18" s="189"/>
      <c r="H18" s="108"/>
    </row>
    <row r="19" spans="1:16" ht="15" customHeight="1" x14ac:dyDescent="0.2">
      <c r="B19" s="21"/>
      <c r="C19" s="21"/>
      <c r="D19" s="21"/>
      <c r="E19" s="21"/>
      <c r="F19" s="13"/>
      <c r="G19" s="189"/>
      <c r="H19" s="108"/>
    </row>
    <row r="20" spans="1:16" ht="15" customHeight="1" x14ac:dyDescent="0.2">
      <c r="A20" s="14" t="s">
        <v>58</v>
      </c>
      <c r="B20" s="21">
        <v>4373778.5</v>
      </c>
      <c r="C20" s="21">
        <v>820573.1</v>
      </c>
      <c r="D20" s="21">
        <v>2808269.9</v>
      </c>
      <c r="E20" s="21">
        <v>636257.30000000005</v>
      </c>
      <c r="F20" s="13">
        <v>744935.5</v>
      </c>
      <c r="G20" s="97"/>
      <c r="L20" s="73"/>
      <c r="M20" s="73"/>
      <c r="N20" s="73"/>
      <c r="O20" s="73"/>
      <c r="P20" s="73"/>
    </row>
    <row r="21" spans="1:16" ht="15" customHeight="1" x14ac:dyDescent="0.2">
      <c r="A21" s="222" t="s">
        <v>59</v>
      </c>
      <c r="B21" s="21"/>
      <c r="C21" s="21"/>
      <c r="D21" s="21"/>
      <c r="E21" s="21"/>
      <c r="F21" s="13"/>
      <c r="G21" s="97"/>
    </row>
    <row r="22" spans="1:16" ht="22.5" customHeight="1" x14ac:dyDescent="0.2">
      <c r="A22" s="14" t="s">
        <v>70</v>
      </c>
      <c r="B22" s="21">
        <v>50619.4</v>
      </c>
      <c r="C22" s="21">
        <v>6388.2</v>
      </c>
      <c r="D22" s="21">
        <v>39922.199999999997</v>
      </c>
      <c r="E22" s="21">
        <v>25592</v>
      </c>
      <c r="F22" s="13">
        <v>4309.0000000000073</v>
      </c>
      <c r="G22" s="97"/>
      <c r="L22" s="73"/>
      <c r="M22" s="73"/>
      <c r="N22" s="73"/>
      <c r="O22" s="73"/>
      <c r="P22" s="73"/>
    </row>
    <row r="23" spans="1:16" ht="15" customHeight="1" x14ac:dyDescent="0.2">
      <c r="A23" s="222" t="s">
        <v>71</v>
      </c>
      <c r="B23" s="396"/>
      <c r="C23" s="21"/>
      <c r="D23" s="21"/>
      <c r="E23" s="21"/>
      <c r="F23" s="13"/>
      <c r="G23" s="97"/>
    </row>
    <row r="24" spans="1:16" x14ac:dyDescent="0.2">
      <c r="A24" s="14" t="s">
        <v>62</v>
      </c>
      <c r="B24" s="21">
        <v>832646.3</v>
      </c>
      <c r="C24" s="21">
        <v>198274.1</v>
      </c>
      <c r="D24" s="21">
        <v>609012.30000000005</v>
      </c>
      <c r="E24" s="21">
        <v>385198.2</v>
      </c>
      <c r="F24" s="13">
        <v>25359.900000000023</v>
      </c>
      <c r="G24" s="97"/>
      <c r="L24" s="73"/>
      <c r="M24" s="73"/>
      <c r="N24" s="73"/>
      <c r="O24" s="73"/>
      <c r="P24" s="73"/>
    </row>
    <row r="25" spans="1:16" x14ac:dyDescent="0.2">
      <c r="A25" s="222" t="s">
        <v>63</v>
      </c>
      <c r="B25" s="21"/>
      <c r="C25" s="21"/>
      <c r="D25" s="21"/>
      <c r="E25" s="21"/>
      <c r="F25" s="13"/>
      <c r="G25" s="97"/>
    </row>
    <row r="26" spans="1:16" x14ac:dyDescent="0.2">
      <c r="A26" s="205" t="s">
        <v>233</v>
      </c>
      <c r="B26" s="21">
        <v>650652.6</v>
      </c>
      <c r="C26" s="21">
        <v>165536.1</v>
      </c>
      <c r="D26" s="21">
        <v>465453.6</v>
      </c>
      <c r="E26" s="21">
        <v>301482.7</v>
      </c>
      <c r="F26" s="13">
        <v>19662.900000000023</v>
      </c>
      <c r="G26" s="97"/>
      <c r="L26" s="73"/>
      <c r="M26" s="73"/>
      <c r="N26" s="73"/>
      <c r="O26" s="73"/>
      <c r="P26" s="73"/>
    </row>
    <row r="27" spans="1:16" x14ac:dyDescent="0.2">
      <c r="A27" s="255" t="s">
        <v>426</v>
      </c>
      <c r="B27" s="21"/>
      <c r="C27" s="21"/>
      <c r="D27" s="21"/>
      <c r="E27" s="21"/>
      <c r="F27" s="13"/>
      <c r="G27" s="97"/>
    </row>
    <row r="28" spans="1:16" x14ac:dyDescent="0.2">
      <c r="A28" s="204" t="s">
        <v>64</v>
      </c>
      <c r="B28" s="21">
        <v>635037.4</v>
      </c>
      <c r="C28" s="21">
        <v>157468.70000000001</v>
      </c>
      <c r="D28" s="21">
        <v>460080.3</v>
      </c>
      <c r="E28" s="21">
        <v>299245.09999999998</v>
      </c>
      <c r="F28" s="13">
        <v>17488.400000000023</v>
      </c>
      <c r="G28" s="97"/>
      <c r="L28" s="73"/>
      <c r="M28" s="73"/>
      <c r="N28" s="73"/>
      <c r="O28" s="73"/>
      <c r="P28" s="73"/>
    </row>
    <row r="29" spans="1:16" ht="15" customHeight="1" x14ac:dyDescent="0.2">
      <c r="A29" s="256" t="s">
        <v>65</v>
      </c>
      <c r="B29" s="21"/>
      <c r="C29" s="21"/>
      <c r="D29" s="21"/>
      <c r="E29" s="21"/>
      <c r="F29" s="13"/>
      <c r="G29" s="97"/>
    </row>
    <row r="30" spans="1:16" x14ac:dyDescent="0.2">
      <c r="A30" s="204" t="s">
        <v>66</v>
      </c>
      <c r="B30" s="21">
        <v>15615.2</v>
      </c>
      <c r="C30" s="21">
        <v>8067.4</v>
      </c>
      <c r="D30" s="21">
        <v>5373.3</v>
      </c>
      <c r="E30" s="21">
        <v>2237.6</v>
      </c>
      <c r="F30" s="13">
        <v>2174.5000000000009</v>
      </c>
      <c r="G30" s="97"/>
      <c r="L30" s="73"/>
      <c r="M30" s="73"/>
      <c r="N30" s="73"/>
      <c r="O30" s="73"/>
      <c r="P30" s="73"/>
    </row>
    <row r="31" spans="1:16" x14ac:dyDescent="0.2">
      <c r="A31" s="256" t="s">
        <v>67</v>
      </c>
      <c r="B31" s="35"/>
      <c r="C31" s="6"/>
      <c r="D31" s="35"/>
      <c r="E31" s="35"/>
      <c r="F31" s="36"/>
    </row>
    <row r="32" spans="1:16" x14ac:dyDescent="0.2">
      <c r="A32" s="463" t="s">
        <v>439</v>
      </c>
      <c r="B32" s="464"/>
      <c r="C32" s="464"/>
      <c r="D32" s="464"/>
      <c r="E32" s="464"/>
      <c r="F32" s="465"/>
    </row>
    <row r="33" spans="1:17" x14ac:dyDescent="0.2">
      <c r="A33" s="5" t="s">
        <v>10</v>
      </c>
      <c r="B33" s="17">
        <v>100</v>
      </c>
      <c r="C33" s="17">
        <v>19.5</v>
      </c>
      <c r="D33" s="17">
        <v>65.8</v>
      </c>
      <c r="E33" s="17">
        <v>19.899999999999999</v>
      </c>
      <c r="F33" s="18">
        <v>14.7</v>
      </c>
      <c r="G33" s="73"/>
      <c r="I33" s="73"/>
      <c r="J33" s="73"/>
      <c r="K33" s="73"/>
      <c r="L33" s="73"/>
      <c r="M33" s="73"/>
      <c r="N33" s="73"/>
      <c r="O33" s="73"/>
      <c r="P33" s="73"/>
      <c r="Q33" s="73"/>
    </row>
    <row r="34" spans="1:17" x14ac:dyDescent="0.2">
      <c r="A34" s="371" t="s">
        <v>11</v>
      </c>
      <c r="B34" s="17"/>
      <c r="C34" s="17"/>
      <c r="D34" s="17"/>
      <c r="E34" s="17"/>
      <c r="F34" s="18"/>
      <c r="I34" s="73"/>
      <c r="J34" s="73"/>
      <c r="K34" s="73"/>
      <c r="L34" s="73"/>
      <c r="M34" s="73"/>
      <c r="N34" s="73"/>
      <c r="O34" s="73"/>
      <c r="P34" s="73"/>
      <c r="Q34" s="73"/>
    </row>
    <row r="35" spans="1:17" ht="15" customHeight="1" x14ac:dyDescent="0.2">
      <c r="A35" s="363" t="s">
        <v>246</v>
      </c>
      <c r="B35" s="8"/>
      <c r="C35" s="8"/>
      <c r="D35" s="8"/>
      <c r="E35" s="8"/>
      <c r="F35" s="9"/>
      <c r="G35" s="188"/>
      <c r="H35" s="188"/>
    </row>
    <row r="36" spans="1:17" ht="15" customHeight="1" x14ac:dyDescent="0.2">
      <c r="A36" s="409" t="s">
        <v>247</v>
      </c>
      <c r="B36" s="21">
        <v>100</v>
      </c>
      <c r="C36" s="21">
        <v>8.3000000000000007</v>
      </c>
      <c r="D36" s="21">
        <v>52.7</v>
      </c>
      <c r="E36" s="21">
        <v>21.8</v>
      </c>
      <c r="F36" s="13">
        <v>39</v>
      </c>
      <c r="G36" s="189"/>
      <c r="H36" s="188"/>
    </row>
    <row r="37" spans="1:17" ht="15" customHeight="1" x14ac:dyDescent="0.2">
      <c r="A37" s="372" t="s">
        <v>248</v>
      </c>
      <c r="B37" s="21"/>
      <c r="C37" s="21"/>
      <c r="D37" s="21"/>
      <c r="E37" s="21"/>
      <c r="F37" s="13"/>
      <c r="G37" s="189"/>
      <c r="H37" s="108"/>
    </row>
    <row r="38" spans="1:17" ht="15" customHeight="1" x14ac:dyDescent="0.2">
      <c r="A38" s="254" t="s">
        <v>249</v>
      </c>
      <c r="B38" s="21">
        <v>100</v>
      </c>
      <c r="C38" s="21">
        <v>20.2</v>
      </c>
      <c r="D38" s="21">
        <v>63.1</v>
      </c>
      <c r="E38" s="21">
        <v>22.4</v>
      </c>
      <c r="F38" s="13">
        <v>16.600000000000001</v>
      </c>
      <c r="G38" s="189"/>
      <c r="H38" s="108"/>
    </row>
    <row r="39" spans="1:17" ht="15" customHeight="1" x14ac:dyDescent="0.2">
      <c r="A39" s="191" t="s">
        <v>414</v>
      </c>
      <c r="B39" s="21"/>
      <c r="C39" s="21"/>
      <c r="D39" s="21"/>
      <c r="E39" s="21"/>
      <c r="F39" s="13"/>
      <c r="G39" s="189"/>
      <c r="H39" s="108"/>
    </row>
    <row r="40" spans="1:17" ht="15" customHeight="1" x14ac:dyDescent="0.2">
      <c r="A40" s="254" t="s">
        <v>414</v>
      </c>
      <c r="B40" s="21">
        <v>100</v>
      </c>
      <c r="C40" s="21">
        <v>24.3</v>
      </c>
      <c r="D40" s="21">
        <v>69.400000000000006</v>
      </c>
      <c r="E40" s="21">
        <v>21.8</v>
      </c>
      <c r="F40" s="13">
        <v>6.3</v>
      </c>
      <c r="G40" s="189"/>
      <c r="H40" s="108"/>
    </row>
    <row r="41" spans="1:17" ht="15" customHeight="1" x14ac:dyDescent="0.2">
      <c r="A41" s="191" t="s">
        <v>415</v>
      </c>
      <c r="B41" s="21"/>
      <c r="C41" s="21"/>
      <c r="D41" s="21"/>
      <c r="E41" s="21"/>
      <c r="F41" s="13"/>
      <c r="G41" s="189"/>
      <c r="H41" s="108"/>
    </row>
    <row r="42" spans="1:17" ht="15" customHeight="1" x14ac:dyDescent="0.2">
      <c r="A42" s="254" t="s">
        <v>415</v>
      </c>
      <c r="B42" s="21">
        <v>100</v>
      </c>
      <c r="C42" s="21">
        <v>18.399999999999999</v>
      </c>
      <c r="D42" s="21">
        <v>65.400000000000006</v>
      </c>
      <c r="E42" s="21">
        <v>19.100000000000001</v>
      </c>
      <c r="F42" s="13">
        <v>16.2</v>
      </c>
      <c r="G42" s="189"/>
      <c r="H42" s="108"/>
    </row>
    <row r="43" spans="1:17" ht="15" customHeight="1" x14ac:dyDescent="0.2">
      <c r="A43" s="191" t="s">
        <v>250</v>
      </c>
      <c r="B43" s="21"/>
      <c r="C43" s="21"/>
      <c r="D43" s="21"/>
      <c r="E43" s="21"/>
      <c r="F43" s="13"/>
      <c r="G43" s="189"/>
      <c r="H43" s="108"/>
    </row>
    <row r="44" spans="1:17" ht="15" customHeight="1" x14ac:dyDescent="0.2">
      <c r="A44" s="254" t="s">
        <v>251</v>
      </c>
      <c r="B44" s="6"/>
      <c r="C44" s="6"/>
      <c r="D44" s="6"/>
      <c r="E44" s="6"/>
      <c r="F44" s="7"/>
      <c r="G44" s="189"/>
      <c r="H44" s="108"/>
    </row>
    <row r="45" spans="1:17" ht="15" customHeight="1" x14ac:dyDescent="0.2">
      <c r="B45" s="6"/>
      <c r="C45" s="6"/>
      <c r="D45" s="6"/>
      <c r="E45" s="6"/>
      <c r="F45" s="7"/>
      <c r="G45" s="189"/>
      <c r="H45" s="108"/>
    </row>
    <row r="46" spans="1:17" x14ac:dyDescent="0.2">
      <c r="A46" s="14" t="s">
        <v>58</v>
      </c>
      <c r="B46" s="21">
        <v>100</v>
      </c>
      <c r="C46" s="21">
        <v>18.8</v>
      </c>
      <c r="D46" s="21">
        <v>64.2</v>
      </c>
      <c r="E46" s="21">
        <v>14.5</v>
      </c>
      <c r="F46" s="13">
        <v>17</v>
      </c>
      <c r="G46" s="123"/>
      <c r="H46" s="97"/>
      <c r="I46" s="73"/>
      <c r="J46" s="73"/>
      <c r="K46" s="73"/>
      <c r="L46" s="73"/>
      <c r="M46" s="73"/>
      <c r="N46" s="73"/>
      <c r="O46" s="73"/>
      <c r="P46" s="73"/>
      <c r="Q46" s="73"/>
    </row>
    <row r="47" spans="1:17" x14ac:dyDescent="0.2">
      <c r="A47" s="222" t="s">
        <v>59</v>
      </c>
      <c r="B47" s="21"/>
      <c r="C47" s="21"/>
      <c r="D47" s="21"/>
      <c r="E47" s="21"/>
      <c r="F47" s="13"/>
      <c r="G47" s="97"/>
      <c r="H47" s="97"/>
      <c r="I47" s="73"/>
      <c r="J47" s="73"/>
      <c r="K47" s="73"/>
      <c r="L47" s="73"/>
      <c r="M47" s="73"/>
      <c r="N47" s="73"/>
      <c r="O47" s="73"/>
      <c r="P47" s="73"/>
      <c r="Q47" s="73"/>
    </row>
    <row r="48" spans="1:17" ht="25.5" x14ac:dyDescent="0.2">
      <c r="A48" s="14" t="s">
        <v>70</v>
      </c>
      <c r="B48" s="21">
        <v>100</v>
      </c>
      <c r="C48" s="21">
        <v>12.6</v>
      </c>
      <c r="D48" s="21">
        <v>78.900000000000006</v>
      </c>
      <c r="E48" s="21">
        <v>50.6</v>
      </c>
      <c r="F48" s="13">
        <v>8.5</v>
      </c>
      <c r="G48" s="73"/>
      <c r="I48" s="73"/>
      <c r="J48" s="73"/>
      <c r="K48" s="73"/>
      <c r="L48" s="73"/>
      <c r="M48" s="73"/>
      <c r="N48" s="73"/>
      <c r="O48" s="73"/>
      <c r="P48" s="73"/>
      <c r="Q48" s="73"/>
    </row>
    <row r="49" spans="1:17" x14ac:dyDescent="0.2">
      <c r="A49" s="222" t="s">
        <v>71</v>
      </c>
      <c r="B49" s="21"/>
      <c r="C49" s="21"/>
      <c r="D49" s="21"/>
      <c r="E49" s="21"/>
      <c r="F49" s="13"/>
      <c r="I49" s="73"/>
      <c r="J49" s="73"/>
      <c r="K49" s="73"/>
      <c r="L49" s="73"/>
      <c r="M49" s="73"/>
      <c r="N49" s="73"/>
      <c r="O49" s="73"/>
      <c r="P49" s="73"/>
      <c r="Q49" s="73"/>
    </row>
    <row r="50" spans="1:17" x14ac:dyDescent="0.2">
      <c r="A50" s="14" t="s">
        <v>62</v>
      </c>
      <c r="B50" s="21">
        <v>100</v>
      </c>
      <c r="C50" s="21">
        <v>23.8</v>
      </c>
      <c r="D50" s="21">
        <v>73.099999999999994</v>
      </c>
      <c r="E50" s="21">
        <v>46.3</v>
      </c>
      <c r="F50" s="13">
        <v>3</v>
      </c>
      <c r="G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1:17" x14ac:dyDescent="0.2">
      <c r="A51" s="222" t="s">
        <v>63</v>
      </c>
      <c r="B51" s="21"/>
      <c r="C51" s="21"/>
      <c r="D51" s="21"/>
      <c r="E51" s="21"/>
      <c r="F51" s="13"/>
      <c r="I51" s="73"/>
      <c r="J51" s="73"/>
      <c r="K51" s="73"/>
      <c r="L51" s="73"/>
      <c r="M51" s="73"/>
      <c r="N51" s="73"/>
      <c r="O51" s="73"/>
      <c r="P51" s="73"/>
      <c r="Q51" s="73"/>
    </row>
    <row r="52" spans="1:17" x14ac:dyDescent="0.2">
      <c r="A52" s="205" t="s">
        <v>233</v>
      </c>
      <c r="B52" s="21">
        <v>100</v>
      </c>
      <c r="C52" s="21">
        <v>25.4</v>
      </c>
      <c r="D52" s="21">
        <v>71.5</v>
      </c>
      <c r="E52" s="21">
        <v>46.3</v>
      </c>
      <c r="F52" s="13">
        <v>3</v>
      </c>
      <c r="G52" s="73"/>
      <c r="I52" s="73"/>
      <c r="J52" s="73"/>
      <c r="K52" s="73"/>
      <c r="L52" s="73"/>
      <c r="M52" s="73"/>
      <c r="N52" s="73"/>
      <c r="O52" s="73"/>
      <c r="P52" s="73"/>
      <c r="Q52" s="73"/>
    </row>
    <row r="53" spans="1:17" x14ac:dyDescent="0.2">
      <c r="A53" s="255" t="s">
        <v>426</v>
      </c>
      <c r="B53" s="21"/>
      <c r="C53" s="21"/>
      <c r="D53" s="21"/>
      <c r="E53" s="21"/>
      <c r="F53" s="13"/>
      <c r="G53" s="97"/>
      <c r="I53" s="73"/>
      <c r="J53" s="73"/>
      <c r="K53" s="73"/>
      <c r="L53" s="73"/>
      <c r="M53" s="73"/>
      <c r="N53" s="73"/>
      <c r="O53" s="73"/>
      <c r="P53" s="73"/>
      <c r="Q53" s="73"/>
    </row>
    <row r="54" spans="1:17" x14ac:dyDescent="0.2">
      <c r="A54" s="204" t="s">
        <v>64</v>
      </c>
      <c r="B54" s="21">
        <v>100</v>
      </c>
      <c r="C54" s="21">
        <v>24.8</v>
      </c>
      <c r="D54" s="21">
        <v>72.400000000000006</v>
      </c>
      <c r="E54" s="21">
        <v>47.1</v>
      </c>
      <c r="F54" s="13">
        <v>2.8</v>
      </c>
      <c r="G54" s="97"/>
      <c r="I54" s="73"/>
      <c r="J54" s="73"/>
      <c r="K54" s="73"/>
      <c r="L54" s="73"/>
      <c r="M54" s="73"/>
      <c r="N54" s="73"/>
      <c r="O54" s="73"/>
      <c r="P54" s="73"/>
      <c r="Q54" s="73"/>
    </row>
    <row r="55" spans="1:17" x14ac:dyDescent="0.2">
      <c r="A55" s="256" t="s">
        <v>65</v>
      </c>
      <c r="B55" s="21"/>
      <c r="C55" s="21"/>
      <c r="D55" s="21"/>
      <c r="E55" s="21"/>
      <c r="F55" s="13"/>
      <c r="G55" s="97"/>
      <c r="I55" s="73"/>
      <c r="J55" s="73"/>
      <c r="K55" s="73"/>
      <c r="L55" s="73"/>
      <c r="M55" s="73"/>
      <c r="N55" s="73"/>
      <c r="O55" s="73"/>
      <c r="P55" s="73"/>
      <c r="Q55" s="73"/>
    </row>
    <row r="56" spans="1:17" x14ac:dyDescent="0.2">
      <c r="A56" s="204" t="s">
        <v>66</v>
      </c>
      <c r="B56" s="21">
        <v>100</v>
      </c>
      <c r="C56" s="21">
        <v>51.7</v>
      </c>
      <c r="D56" s="21">
        <v>34.4</v>
      </c>
      <c r="E56" s="21">
        <v>14.3</v>
      </c>
      <c r="F56" s="13">
        <v>13.9</v>
      </c>
      <c r="G56" s="97"/>
      <c r="I56" s="73"/>
      <c r="J56" s="73"/>
      <c r="K56" s="73"/>
      <c r="L56" s="73"/>
      <c r="M56" s="73"/>
      <c r="N56" s="73"/>
      <c r="O56" s="73"/>
      <c r="P56" s="73"/>
      <c r="Q56" s="73"/>
    </row>
    <row r="57" spans="1:17" x14ac:dyDescent="0.2">
      <c r="A57" s="256" t="s">
        <v>67</v>
      </c>
      <c r="B57" s="6"/>
      <c r="C57" s="21"/>
      <c r="D57" s="21"/>
      <c r="E57" s="21"/>
      <c r="F57" s="13"/>
    </row>
    <row r="58" spans="1:17" x14ac:dyDescent="0.2">
      <c r="A58" s="69"/>
    </row>
  </sheetData>
  <mergeCells count="10">
    <mergeCell ref="A6:F6"/>
    <mergeCell ref="A32:F32"/>
    <mergeCell ref="A1:F1"/>
    <mergeCell ref="A2:F2"/>
    <mergeCell ref="A3:A5"/>
    <mergeCell ref="B3:B5"/>
    <mergeCell ref="C3:F3"/>
    <mergeCell ref="C4:C5"/>
    <mergeCell ref="D4:E4"/>
    <mergeCell ref="F4:F5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60"/>
  <sheetViews>
    <sheetView zoomScaleNormal="100" workbookViewId="0">
      <pane ySplit="4" topLeftCell="A5" activePane="bottomLeft" state="frozen"/>
      <selection activeCell="H1" sqref="H1"/>
      <selection pane="bottomLeft" sqref="A1:G1"/>
    </sheetView>
  </sheetViews>
  <sheetFormatPr defaultRowHeight="14.25" x14ac:dyDescent="0.2"/>
  <cols>
    <col min="1" max="1" width="44.5703125" style="22" customWidth="1"/>
    <col min="2" max="2" width="12.7109375" style="22" customWidth="1"/>
    <col min="3" max="7" width="14.7109375" style="22" customWidth="1"/>
    <col min="8" max="8" width="11.42578125" style="22" customWidth="1"/>
    <col min="9" max="16384" width="9.140625" style="22"/>
  </cols>
  <sheetData>
    <row r="1" spans="1:8" ht="24.95" customHeight="1" x14ac:dyDescent="0.2">
      <c r="A1" s="480" t="s">
        <v>575</v>
      </c>
      <c r="B1" s="480"/>
      <c r="C1" s="480"/>
      <c r="D1" s="480"/>
      <c r="E1" s="480"/>
      <c r="F1" s="480"/>
      <c r="G1" s="480"/>
      <c r="H1" s="72" t="s">
        <v>7</v>
      </c>
    </row>
    <row r="2" spans="1:8" x14ac:dyDescent="0.2">
      <c r="A2" s="516" t="s">
        <v>252</v>
      </c>
      <c r="B2" s="516"/>
      <c r="C2" s="516"/>
      <c r="D2" s="516"/>
      <c r="E2" s="516"/>
      <c r="F2" s="516"/>
      <c r="G2" s="516"/>
    </row>
    <row r="3" spans="1:8" ht="36" customHeight="1" x14ac:dyDescent="0.2">
      <c r="A3" s="483" t="s">
        <v>285</v>
      </c>
      <c r="B3" s="484" t="s">
        <v>286</v>
      </c>
      <c r="C3" s="484" t="s">
        <v>485</v>
      </c>
      <c r="D3" s="484"/>
      <c r="E3" s="484"/>
      <c r="F3" s="484"/>
      <c r="G3" s="485"/>
    </row>
    <row r="4" spans="1:8" ht="88.5" customHeight="1" x14ac:dyDescent="0.2">
      <c r="A4" s="483"/>
      <c r="B4" s="484"/>
      <c r="C4" s="199" t="s">
        <v>287</v>
      </c>
      <c r="D4" s="199" t="s">
        <v>288</v>
      </c>
      <c r="E4" s="201" t="s">
        <v>289</v>
      </c>
      <c r="F4" s="201" t="s">
        <v>290</v>
      </c>
      <c r="G4" s="202" t="s">
        <v>291</v>
      </c>
    </row>
    <row r="5" spans="1:8" ht="15" customHeight="1" x14ac:dyDescent="0.2">
      <c r="A5" s="463" t="s">
        <v>433</v>
      </c>
      <c r="B5" s="464"/>
      <c r="C5" s="464"/>
      <c r="D5" s="464"/>
      <c r="E5" s="464"/>
      <c r="F5" s="464"/>
      <c r="G5" s="465"/>
    </row>
    <row r="6" spans="1:8" ht="15" customHeight="1" x14ac:dyDescent="0.2">
      <c r="A6" s="5" t="s">
        <v>10</v>
      </c>
      <c r="B6" s="17">
        <v>25647791.600000001</v>
      </c>
      <c r="C6" s="17">
        <v>13642935.300000001</v>
      </c>
      <c r="D6" s="17">
        <v>9083674.4000000004</v>
      </c>
      <c r="E6" s="17">
        <v>1055042.7</v>
      </c>
      <c r="F6" s="17">
        <v>61605</v>
      </c>
      <c r="G6" s="18">
        <v>1804534.2</v>
      </c>
    </row>
    <row r="7" spans="1:8" ht="15" customHeight="1" x14ac:dyDescent="0.2">
      <c r="A7" s="248" t="s">
        <v>57</v>
      </c>
      <c r="B7" s="19"/>
      <c r="C7" s="19"/>
      <c r="D7" s="19"/>
      <c r="E7" s="19"/>
      <c r="F7" s="19"/>
      <c r="G7" s="20"/>
    </row>
    <row r="8" spans="1:8" ht="15" customHeight="1" x14ac:dyDescent="0.2">
      <c r="A8" s="374" t="s">
        <v>246</v>
      </c>
      <c r="B8" s="8"/>
      <c r="C8" s="8"/>
      <c r="D8" s="8"/>
      <c r="E8" s="8"/>
      <c r="F8" s="8"/>
      <c r="G8" s="9"/>
      <c r="H8" s="188"/>
    </row>
    <row r="9" spans="1:8" ht="15" customHeight="1" x14ac:dyDescent="0.2">
      <c r="A9" s="376" t="s">
        <v>247</v>
      </c>
      <c r="B9" s="8"/>
      <c r="C9" s="8"/>
      <c r="D9" s="8"/>
      <c r="E9" s="8"/>
      <c r="F9" s="8"/>
      <c r="G9" s="13"/>
      <c r="H9" s="188"/>
    </row>
    <row r="10" spans="1:8" ht="15" customHeight="1" x14ac:dyDescent="0.2">
      <c r="A10" s="190" t="s">
        <v>248</v>
      </c>
      <c r="B10" s="6">
        <v>472509.3</v>
      </c>
      <c r="C10" s="6">
        <v>225285.8</v>
      </c>
      <c r="D10" s="6">
        <v>155897</v>
      </c>
      <c r="E10" s="6">
        <v>1378.5</v>
      </c>
      <c r="F10" s="6">
        <v>9708.1</v>
      </c>
      <c r="G10" s="13">
        <v>80239.899999999994</v>
      </c>
      <c r="H10" s="108"/>
    </row>
    <row r="11" spans="1:8" ht="15" customHeight="1" x14ac:dyDescent="0.2">
      <c r="A11" s="254" t="s">
        <v>249</v>
      </c>
      <c r="B11" s="6"/>
      <c r="C11" s="6"/>
      <c r="D11" s="6"/>
      <c r="E11" s="6"/>
      <c r="F11" s="6"/>
      <c r="G11" s="13"/>
      <c r="H11" s="108"/>
    </row>
    <row r="12" spans="1:8" ht="15" customHeight="1" x14ac:dyDescent="0.2">
      <c r="A12" s="191" t="s">
        <v>414</v>
      </c>
      <c r="B12" s="6">
        <v>1796935.2</v>
      </c>
      <c r="C12" s="6">
        <v>974656.8</v>
      </c>
      <c r="D12" s="6">
        <v>525404.6</v>
      </c>
      <c r="E12" s="6">
        <v>12711.7</v>
      </c>
      <c r="F12" s="6">
        <v>6846.4</v>
      </c>
      <c r="G12" s="13">
        <v>277315.7</v>
      </c>
      <c r="H12" s="108"/>
    </row>
    <row r="13" spans="1:8" ht="15" customHeight="1" x14ac:dyDescent="0.2">
      <c r="A13" s="254" t="s">
        <v>414</v>
      </c>
      <c r="B13" s="6"/>
      <c r="C13" s="6"/>
      <c r="D13" s="6"/>
      <c r="E13" s="6"/>
      <c r="F13" s="6"/>
      <c r="G13" s="13"/>
      <c r="H13" s="108"/>
    </row>
    <row r="14" spans="1:8" ht="15" customHeight="1" x14ac:dyDescent="0.2">
      <c r="A14" s="191" t="s">
        <v>415</v>
      </c>
      <c r="B14" s="6">
        <v>4636498.4000000004</v>
      </c>
      <c r="C14" s="6">
        <v>2440542.9</v>
      </c>
      <c r="D14" s="6">
        <v>1641221.9</v>
      </c>
      <c r="E14" s="6">
        <v>156709.6</v>
      </c>
      <c r="F14" s="6">
        <v>9883.7999999999993</v>
      </c>
      <c r="G14" s="13">
        <v>388140.2</v>
      </c>
      <c r="H14" s="108"/>
    </row>
    <row r="15" spans="1:8" ht="15" customHeight="1" x14ac:dyDescent="0.2">
      <c r="A15" s="254" t="s">
        <v>415</v>
      </c>
      <c r="B15" s="6"/>
      <c r="C15" s="6"/>
      <c r="D15" s="6"/>
      <c r="E15" s="6"/>
      <c r="F15" s="6"/>
      <c r="G15" s="13"/>
      <c r="H15" s="108"/>
    </row>
    <row r="16" spans="1:8" ht="15" customHeight="1" x14ac:dyDescent="0.2">
      <c r="A16" s="191" t="s">
        <v>250</v>
      </c>
      <c r="B16" s="6">
        <v>18741848.699999999</v>
      </c>
      <c r="C16" s="6">
        <v>10002449.800000001</v>
      </c>
      <c r="D16" s="6">
        <v>6761150.9000000004</v>
      </c>
      <c r="E16" s="6">
        <v>884242.9</v>
      </c>
      <c r="F16" s="6">
        <v>35166.699999999997</v>
      </c>
      <c r="G16" s="13">
        <v>1058838.3999999999</v>
      </c>
      <c r="H16" s="108"/>
    </row>
    <row r="17" spans="1:8" ht="15" customHeight="1" x14ac:dyDescent="0.2">
      <c r="A17" s="254" t="s">
        <v>251</v>
      </c>
      <c r="B17" s="6"/>
      <c r="C17" s="6"/>
      <c r="D17" s="6"/>
      <c r="E17" s="6"/>
      <c r="F17" s="6"/>
      <c r="G17" s="13"/>
      <c r="H17" s="108"/>
    </row>
    <row r="18" spans="1:8" ht="15" customHeight="1" x14ac:dyDescent="0.2">
      <c r="B18" s="6"/>
      <c r="C18" s="6"/>
      <c r="D18" s="6"/>
      <c r="E18" s="6"/>
      <c r="F18" s="6"/>
      <c r="G18" s="13"/>
      <c r="H18" s="108"/>
    </row>
    <row r="19" spans="1:8" ht="15" customHeight="1" x14ac:dyDescent="0.2">
      <c r="A19" s="14" t="s">
        <v>58</v>
      </c>
      <c r="B19" s="21">
        <v>16950841.800000001</v>
      </c>
      <c r="C19" s="21">
        <v>13305136.6</v>
      </c>
      <c r="D19" s="21">
        <v>2290626.7000000002</v>
      </c>
      <c r="E19" s="21">
        <v>6964.1</v>
      </c>
      <c r="F19" s="21">
        <v>3451.7</v>
      </c>
      <c r="G19" s="13">
        <v>1344662.7</v>
      </c>
    </row>
    <row r="20" spans="1:8" ht="15" customHeight="1" x14ac:dyDescent="0.2">
      <c r="A20" s="222" t="s">
        <v>59</v>
      </c>
      <c r="B20" s="21"/>
      <c r="C20" s="21"/>
      <c r="D20" s="21"/>
      <c r="E20" s="21"/>
      <c r="F20" s="21"/>
      <c r="G20" s="13"/>
    </row>
    <row r="21" spans="1:8" x14ac:dyDescent="0.2">
      <c r="A21" s="14" t="s">
        <v>60</v>
      </c>
      <c r="B21" s="21">
        <v>498581.6</v>
      </c>
      <c r="C21" s="21">
        <v>19224.2</v>
      </c>
      <c r="D21" s="21">
        <v>422197.8</v>
      </c>
      <c r="E21" s="21">
        <v>1569.2</v>
      </c>
      <c r="F21" s="21">
        <v>2193</v>
      </c>
      <c r="G21" s="13">
        <v>53397.4</v>
      </c>
    </row>
    <row r="22" spans="1:8" x14ac:dyDescent="0.2">
      <c r="A22" s="222" t="s">
        <v>61</v>
      </c>
      <c r="B22" s="21"/>
      <c r="C22" s="21"/>
      <c r="D22" s="21"/>
      <c r="E22" s="21"/>
      <c r="F22" s="21"/>
      <c r="G22" s="13"/>
    </row>
    <row r="23" spans="1:8" x14ac:dyDescent="0.2">
      <c r="A23" s="14" t="s">
        <v>62</v>
      </c>
      <c r="B23" s="21">
        <v>8121700.2999999998</v>
      </c>
      <c r="C23" s="21">
        <v>315399.7</v>
      </c>
      <c r="D23" s="21">
        <v>6332377.4000000004</v>
      </c>
      <c r="E23" s="21">
        <v>1046386</v>
      </c>
      <c r="F23" s="21">
        <v>38728.300000000003</v>
      </c>
      <c r="G23" s="13">
        <v>388808.9</v>
      </c>
    </row>
    <row r="24" spans="1:8" x14ac:dyDescent="0.2">
      <c r="A24" s="222" t="s">
        <v>63</v>
      </c>
      <c r="B24" s="21"/>
      <c r="C24" s="21"/>
      <c r="D24" s="21"/>
      <c r="E24" s="21"/>
      <c r="F24" s="21"/>
      <c r="G24" s="13"/>
    </row>
    <row r="25" spans="1:8" x14ac:dyDescent="0.2">
      <c r="A25" s="205" t="s">
        <v>233</v>
      </c>
      <c r="B25" s="21">
        <v>6455704.4000000004</v>
      </c>
      <c r="C25" s="21">
        <v>241403.3</v>
      </c>
      <c r="D25" s="21">
        <v>5059018.5999999996</v>
      </c>
      <c r="E25" s="21">
        <v>859986.5</v>
      </c>
      <c r="F25" s="21">
        <v>29810.5</v>
      </c>
      <c r="G25" s="13">
        <v>265485.5</v>
      </c>
    </row>
    <row r="26" spans="1:8" ht="15" customHeight="1" x14ac:dyDescent="0.2">
      <c r="A26" s="255" t="s">
        <v>234</v>
      </c>
      <c r="B26" s="21"/>
      <c r="C26" s="21"/>
      <c r="D26" s="21"/>
      <c r="E26" s="21"/>
      <c r="F26" s="21"/>
      <c r="G26" s="13"/>
    </row>
    <row r="27" spans="1:8" x14ac:dyDescent="0.2">
      <c r="A27" s="204" t="s">
        <v>64</v>
      </c>
      <c r="B27" s="21">
        <v>6145748.7999999998</v>
      </c>
      <c r="C27" s="116" t="s">
        <v>72</v>
      </c>
      <c r="D27" s="116">
        <v>4927418.4000000004</v>
      </c>
      <c r="E27" s="116">
        <v>699432.7</v>
      </c>
      <c r="F27" s="116" t="s">
        <v>72</v>
      </c>
      <c r="G27" s="13">
        <v>252312.6</v>
      </c>
    </row>
    <row r="28" spans="1:8" x14ac:dyDescent="0.2">
      <c r="A28" s="256" t="s">
        <v>65</v>
      </c>
      <c r="B28" s="21"/>
      <c r="C28" s="116"/>
      <c r="D28" s="116"/>
      <c r="E28" s="116"/>
      <c r="F28" s="116"/>
      <c r="G28" s="13"/>
    </row>
    <row r="29" spans="1:8" ht="15" customHeight="1" x14ac:dyDescent="0.2">
      <c r="A29" s="204" t="s">
        <v>66</v>
      </c>
      <c r="B29" s="21">
        <v>309955.59999999998</v>
      </c>
      <c r="C29" s="116" t="s">
        <v>72</v>
      </c>
      <c r="D29" s="116">
        <v>131600.20000000001</v>
      </c>
      <c r="E29" s="116">
        <v>160553.79999999999</v>
      </c>
      <c r="F29" s="116" t="s">
        <v>72</v>
      </c>
      <c r="G29" s="13">
        <v>13172.9</v>
      </c>
    </row>
    <row r="30" spans="1:8" x14ac:dyDescent="0.2">
      <c r="A30" s="256" t="s">
        <v>67</v>
      </c>
      <c r="B30" s="21"/>
      <c r="C30" s="21"/>
      <c r="D30" s="21"/>
      <c r="E30" s="21"/>
      <c r="F30" s="21"/>
      <c r="G30" s="13"/>
    </row>
    <row r="31" spans="1:8" x14ac:dyDescent="0.2">
      <c r="A31" s="14" t="s">
        <v>68</v>
      </c>
      <c r="B31" s="21">
        <v>76667.899999999994</v>
      </c>
      <c r="C31" s="21">
        <v>3174.8</v>
      </c>
      <c r="D31" s="21">
        <v>38472.5</v>
      </c>
      <c r="E31" s="21">
        <v>123.4</v>
      </c>
      <c r="F31" s="21">
        <v>17232</v>
      </c>
      <c r="G31" s="13">
        <v>17665.2</v>
      </c>
    </row>
    <row r="32" spans="1:8" x14ac:dyDescent="0.2">
      <c r="A32" s="222" t="s">
        <v>235</v>
      </c>
      <c r="B32" s="21"/>
      <c r="C32" s="21"/>
      <c r="D32" s="21"/>
      <c r="E32" s="21"/>
      <c r="F32" s="21"/>
      <c r="G32" s="13"/>
    </row>
    <row r="33" spans="1:8" x14ac:dyDescent="0.2">
      <c r="A33" s="513"/>
      <c r="B33" s="514"/>
      <c r="C33" s="514"/>
      <c r="D33" s="514"/>
      <c r="E33" s="514"/>
      <c r="F33" s="514"/>
      <c r="G33" s="515"/>
    </row>
    <row r="34" spans="1:8" x14ac:dyDescent="0.2">
      <c r="A34" s="463" t="s">
        <v>434</v>
      </c>
      <c r="B34" s="464"/>
      <c r="C34" s="464"/>
      <c r="D34" s="464"/>
      <c r="E34" s="464"/>
      <c r="F34" s="464"/>
      <c r="G34" s="465"/>
    </row>
    <row r="35" spans="1:8" x14ac:dyDescent="0.2">
      <c r="A35" s="5" t="s">
        <v>10</v>
      </c>
      <c r="B35" s="17">
        <v>100</v>
      </c>
      <c r="C35" s="17">
        <v>53.3</v>
      </c>
      <c r="D35" s="17">
        <v>35.4</v>
      </c>
      <c r="E35" s="17">
        <v>4.0999999999999996</v>
      </c>
      <c r="F35" s="17">
        <v>0.2</v>
      </c>
      <c r="G35" s="18">
        <v>7</v>
      </c>
      <c r="H35" s="123"/>
    </row>
    <row r="36" spans="1:8" x14ac:dyDescent="0.2">
      <c r="A36" s="262" t="s">
        <v>57</v>
      </c>
      <c r="B36" s="17"/>
      <c r="C36" s="17"/>
      <c r="D36" s="17"/>
      <c r="E36" s="17"/>
      <c r="F36" s="17"/>
      <c r="G36" s="18"/>
      <c r="H36" s="97"/>
    </row>
    <row r="37" spans="1:8" x14ac:dyDescent="0.2">
      <c r="A37" s="374" t="s">
        <v>246</v>
      </c>
      <c r="B37" s="8"/>
      <c r="C37" s="8"/>
      <c r="D37" s="8"/>
      <c r="E37" s="8"/>
      <c r="F37" s="8"/>
      <c r="G37" s="9"/>
      <c r="H37" s="123"/>
    </row>
    <row r="38" spans="1:8" x14ac:dyDescent="0.2">
      <c r="A38" s="376" t="s">
        <v>247</v>
      </c>
      <c r="B38" s="8"/>
      <c r="C38" s="8"/>
      <c r="D38" s="8"/>
      <c r="E38" s="8"/>
      <c r="F38" s="8"/>
      <c r="G38" s="13"/>
      <c r="H38" s="97"/>
    </row>
    <row r="39" spans="1:8" x14ac:dyDescent="0.2">
      <c r="A39" s="190" t="s">
        <v>248</v>
      </c>
      <c r="B39" s="21">
        <v>100</v>
      </c>
      <c r="C39" s="21">
        <v>47.6</v>
      </c>
      <c r="D39" s="21">
        <v>33</v>
      </c>
      <c r="E39" s="21">
        <v>0.3</v>
      </c>
      <c r="F39" s="21">
        <v>2.1</v>
      </c>
      <c r="G39" s="13">
        <v>17</v>
      </c>
      <c r="H39" s="123"/>
    </row>
    <row r="40" spans="1:8" x14ac:dyDescent="0.2">
      <c r="A40" s="254" t="s">
        <v>249</v>
      </c>
      <c r="B40" s="21"/>
      <c r="C40" s="21"/>
      <c r="D40" s="21"/>
      <c r="E40" s="21"/>
      <c r="F40" s="21"/>
      <c r="G40" s="13"/>
      <c r="H40" s="97"/>
    </row>
    <row r="41" spans="1:8" x14ac:dyDescent="0.2">
      <c r="A41" s="191" t="s">
        <v>414</v>
      </c>
      <c r="B41" s="21">
        <v>100</v>
      </c>
      <c r="C41" s="21">
        <v>54.3</v>
      </c>
      <c r="D41" s="21">
        <v>29.2</v>
      </c>
      <c r="E41" s="21">
        <v>0.7</v>
      </c>
      <c r="F41" s="21">
        <v>0.4</v>
      </c>
      <c r="G41" s="13">
        <v>15.4</v>
      </c>
      <c r="H41" s="123"/>
    </row>
    <row r="42" spans="1:8" x14ac:dyDescent="0.2">
      <c r="A42" s="254" t="s">
        <v>414</v>
      </c>
      <c r="B42" s="21"/>
      <c r="C42" s="21"/>
      <c r="D42" s="21"/>
      <c r="E42" s="21"/>
      <c r="F42" s="21"/>
      <c r="G42" s="13"/>
      <c r="H42" s="123"/>
    </row>
    <row r="43" spans="1:8" x14ac:dyDescent="0.2">
      <c r="A43" s="191" t="s">
        <v>415</v>
      </c>
      <c r="B43" s="21">
        <v>100</v>
      </c>
      <c r="C43" s="21">
        <v>52.6</v>
      </c>
      <c r="D43" s="21">
        <v>35.4</v>
      </c>
      <c r="E43" s="21">
        <v>3.4</v>
      </c>
      <c r="F43" s="21">
        <v>0.2</v>
      </c>
      <c r="G43" s="13">
        <v>8.4</v>
      </c>
      <c r="H43" s="123"/>
    </row>
    <row r="44" spans="1:8" x14ac:dyDescent="0.2">
      <c r="A44" s="254" t="s">
        <v>415</v>
      </c>
      <c r="B44" s="21"/>
      <c r="C44" s="21"/>
      <c r="D44" s="21"/>
      <c r="E44" s="21"/>
      <c r="F44" s="21"/>
      <c r="G44" s="13"/>
      <c r="H44" s="123"/>
    </row>
    <row r="45" spans="1:8" x14ac:dyDescent="0.2">
      <c r="A45" s="191" t="s">
        <v>250</v>
      </c>
      <c r="B45" s="21">
        <v>100</v>
      </c>
      <c r="C45" s="21">
        <v>53.4</v>
      </c>
      <c r="D45" s="21">
        <v>36.1</v>
      </c>
      <c r="E45" s="21">
        <v>4.7</v>
      </c>
      <c r="F45" s="21">
        <v>0.2</v>
      </c>
      <c r="G45" s="13">
        <v>5.6</v>
      </c>
      <c r="H45" s="123"/>
    </row>
    <row r="46" spans="1:8" x14ac:dyDescent="0.2">
      <c r="A46" s="254" t="s">
        <v>251</v>
      </c>
      <c r="B46" s="6"/>
      <c r="C46" s="6"/>
      <c r="D46" s="6"/>
      <c r="E46" s="6"/>
      <c r="F46" s="6"/>
      <c r="G46" s="13"/>
      <c r="H46" s="123"/>
    </row>
    <row r="47" spans="1:8" x14ac:dyDescent="0.2">
      <c r="A47" s="14" t="s">
        <v>58</v>
      </c>
      <c r="B47" s="21">
        <v>100</v>
      </c>
      <c r="C47" s="21">
        <v>78.599999999999994</v>
      </c>
      <c r="D47" s="21">
        <v>13.5</v>
      </c>
      <c r="E47" s="21">
        <v>0</v>
      </c>
      <c r="F47" s="21">
        <v>0</v>
      </c>
      <c r="G47" s="13">
        <v>7.9</v>
      </c>
      <c r="H47" s="123"/>
    </row>
    <row r="48" spans="1:8" x14ac:dyDescent="0.2">
      <c r="A48" s="222" t="s">
        <v>59</v>
      </c>
      <c r="B48" s="21"/>
      <c r="C48" s="21"/>
      <c r="D48" s="21"/>
      <c r="E48" s="21"/>
      <c r="F48" s="21"/>
      <c r="G48" s="13"/>
      <c r="H48" s="123"/>
    </row>
    <row r="49" spans="1:8" x14ac:dyDescent="0.2">
      <c r="A49" s="14" t="s">
        <v>60</v>
      </c>
      <c r="B49" s="21">
        <v>100</v>
      </c>
      <c r="C49" s="21">
        <v>3.9</v>
      </c>
      <c r="D49" s="21">
        <v>84.7</v>
      </c>
      <c r="E49" s="21">
        <v>0.3</v>
      </c>
      <c r="F49" s="21">
        <v>0.4</v>
      </c>
      <c r="G49" s="13">
        <v>10.7</v>
      </c>
      <c r="H49" s="123"/>
    </row>
    <row r="50" spans="1:8" x14ac:dyDescent="0.2">
      <c r="A50" s="222" t="s">
        <v>61</v>
      </c>
      <c r="B50" s="21"/>
      <c r="C50" s="21"/>
      <c r="D50" s="21"/>
      <c r="E50" s="21"/>
      <c r="F50" s="21"/>
      <c r="G50" s="13"/>
      <c r="H50" s="123"/>
    </row>
    <row r="51" spans="1:8" x14ac:dyDescent="0.2">
      <c r="A51" s="14" t="s">
        <v>62</v>
      </c>
      <c r="B51" s="21">
        <v>100</v>
      </c>
      <c r="C51" s="21">
        <v>3.9</v>
      </c>
      <c r="D51" s="21">
        <v>77.900000000000006</v>
      </c>
      <c r="E51" s="21">
        <v>12.9</v>
      </c>
      <c r="F51" s="21">
        <v>0.5</v>
      </c>
      <c r="G51" s="13">
        <v>4.8</v>
      </c>
      <c r="H51" s="123"/>
    </row>
    <row r="52" spans="1:8" x14ac:dyDescent="0.2">
      <c r="A52" s="222" t="s">
        <v>63</v>
      </c>
      <c r="B52" s="21"/>
      <c r="C52" s="21"/>
      <c r="D52" s="21"/>
      <c r="E52" s="21"/>
      <c r="F52" s="21"/>
      <c r="G52" s="13"/>
      <c r="H52" s="123"/>
    </row>
    <row r="53" spans="1:8" x14ac:dyDescent="0.2">
      <c r="A53" s="205" t="s">
        <v>233</v>
      </c>
      <c r="B53" s="21">
        <v>100</v>
      </c>
      <c r="C53" s="21">
        <v>3.7</v>
      </c>
      <c r="D53" s="21">
        <v>78.400000000000006</v>
      </c>
      <c r="E53" s="21">
        <v>13.3</v>
      </c>
      <c r="F53" s="21">
        <v>0.5</v>
      </c>
      <c r="G53" s="13">
        <v>4.0999999999999996</v>
      </c>
      <c r="H53" s="123"/>
    </row>
    <row r="54" spans="1:8" x14ac:dyDescent="0.2">
      <c r="A54" s="255" t="s">
        <v>234</v>
      </c>
      <c r="B54" s="21"/>
      <c r="C54" s="21"/>
      <c r="D54" s="21"/>
      <c r="E54" s="21"/>
      <c r="F54" s="21"/>
      <c r="G54" s="13"/>
      <c r="H54" s="123"/>
    </row>
    <row r="55" spans="1:8" x14ac:dyDescent="0.2">
      <c r="A55" s="204" t="s">
        <v>64</v>
      </c>
      <c r="B55" s="21">
        <v>100</v>
      </c>
      <c r="C55" s="21" t="s">
        <v>72</v>
      </c>
      <c r="D55" s="21">
        <v>80.2</v>
      </c>
      <c r="E55" s="21">
        <v>11.4</v>
      </c>
      <c r="F55" s="21" t="s">
        <v>72</v>
      </c>
      <c r="G55" s="13">
        <v>4.0999999999999996</v>
      </c>
      <c r="H55" s="123"/>
    </row>
    <row r="56" spans="1:8" x14ac:dyDescent="0.2">
      <c r="A56" s="256" t="s">
        <v>65</v>
      </c>
      <c r="B56" s="21"/>
      <c r="C56" s="21"/>
      <c r="D56" s="21"/>
      <c r="E56" s="21"/>
      <c r="F56" s="21"/>
      <c r="G56" s="13"/>
      <c r="H56" s="123"/>
    </row>
    <row r="57" spans="1:8" x14ac:dyDescent="0.2">
      <c r="A57" s="204" t="s">
        <v>66</v>
      </c>
      <c r="B57" s="21">
        <v>100</v>
      </c>
      <c r="C57" s="21" t="s">
        <v>72</v>
      </c>
      <c r="D57" s="21">
        <v>42.5</v>
      </c>
      <c r="E57" s="21">
        <v>51.8</v>
      </c>
      <c r="F57" s="21" t="s">
        <v>72</v>
      </c>
      <c r="G57" s="13">
        <v>4.2</v>
      </c>
      <c r="H57" s="123"/>
    </row>
    <row r="58" spans="1:8" x14ac:dyDescent="0.2">
      <c r="A58" s="256" t="s">
        <v>67</v>
      </c>
      <c r="B58" s="21"/>
      <c r="C58" s="21"/>
      <c r="D58" s="21"/>
      <c r="E58" s="21"/>
      <c r="F58" s="21"/>
      <c r="G58" s="13"/>
      <c r="H58" s="123"/>
    </row>
    <row r="59" spans="1:8" x14ac:dyDescent="0.2">
      <c r="A59" s="14" t="s">
        <v>68</v>
      </c>
      <c r="B59" s="21">
        <v>100</v>
      </c>
      <c r="C59" s="21">
        <v>4.0999999999999996</v>
      </c>
      <c r="D59" s="21">
        <v>50.2</v>
      </c>
      <c r="E59" s="21">
        <v>0.2</v>
      </c>
      <c r="F59" s="21">
        <v>22.5</v>
      </c>
      <c r="G59" s="13">
        <v>23</v>
      </c>
      <c r="H59" s="123"/>
    </row>
    <row r="60" spans="1:8" x14ac:dyDescent="0.2">
      <c r="A60" s="222" t="s">
        <v>69</v>
      </c>
      <c r="B60" s="21"/>
      <c r="C60" s="21"/>
      <c r="D60" s="21"/>
      <c r="E60" s="21"/>
      <c r="F60" s="21"/>
      <c r="G60" s="13"/>
    </row>
  </sheetData>
  <mergeCells count="8">
    <mergeCell ref="A33:G33"/>
    <mergeCell ref="A34:G34"/>
    <mergeCell ref="A1:G1"/>
    <mergeCell ref="A2:G2"/>
    <mergeCell ref="A3:A4"/>
    <mergeCell ref="B3:B4"/>
    <mergeCell ref="C3:G3"/>
    <mergeCell ref="A5:G5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48"/>
  <sheetViews>
    <sheetView workbookViewId="0">
      <pane ySplit="5" topLeftCell="A6" activePane="bottomLeft" state="frozen"/>
      <selection activeCell="H1" sqref="H1"/>
      <selection pane="bottomLeft" sqref="A1:F1"/>
    </sheetView>
  </sheetViews>
  <sheetFormatPr defaultRowHeight="14.25" x14ac:dyDescent="0.2"/>
  <cols>
    <col min="1" max="1" width="42.85546875" style="22" customWidth="1"/>
    <col min="2" max="5" width="13.7109375" style="22" customWidth="1"/>
    <col min="6" max="6" width="14.140625" style="22" customWidth="1"/>
    <col min="7" max="7" width="12.140625" style="22" customWidth="1"/>
    <col min="8" max="16384" width="9.140625" style="22"/>
  </cols>
  <sheetData>
    <row r="1" spans="1:7" ht="24.95" customHeight="1" x14ac:dyDescent="0.2">
      <c r="A1" s="518" t="s">
        <v>222</v>
      </c>
      <c r="B1" s="519"/>
      <c r="C1" s="519"/>
      <c r="D1" s="519"/>
      <c r="E1" s="519"/>
      <c r="F1" s="519"/>
      <c r="G1" s="72" t="s">
        <v>7</v>
      </c>
    </row>
    <row r="2" spans="1:7" x14ac:dyDescent="0.2">
      <c r="A2" s="520" t="s">
        <v>207</v>
      </c>
      <c r="B2" s="520"/>
      <c r="C2" s="520"/>
      <c r="D2" s="520"/>
      <c r="E2" s="520"/>
      <c r="F2" s="520"/>
    </row>
    <row r="3" spans="1:7" ht="39" customHeight="1" x14ac:dyDescent="0.2">
      <c r="A3" s="483" t="s">
        <v>285</v>
      </c>
      <c r="B3" s="484"/>
      <c r="C3" s="484" t="s">
        <v>286</v>
      </c>
      <c r="D3" s="484" t="s">
        <v>293</v>
      </c>
      <c r="E3" s="484"/>
      <c r="F3" s="485"/>
    </row>
    <row r="4" spans="1:7" ht="39.75" customHeight="1" x14ac:dyDescent="0.2">
      <c r="A4" s="483"/>
      <c r="B4" s="484"/>
      <c r="C4" s="484"/>
      <c r="D4" s="484" t="s">
        <v>295</v>
      </c>
      <c r="E4" s="484" t="s">
        <v>292</v>
      </c>
      <c r="F4" s="485"/>
    </row>
    <row r="5" spans="1:7" ht="134.25" customHeight="1" x14ac:dyDescent="0.2">
      <c r="A5" s="483"/>
      <c r="B5" s="484"/>
      <c r="C5" s="484"/>
      <c r="D5" s="484"/>
      <c r="E5" s="199" t="s">
        <v>294</v>
      </c>
      <c r="F5" s="361" t="s">
        <v>296</v>
      </c>
    </row>
    <row r="6" spans="1:7" x14ac:dyDescent="0.2">
      <c r="A6" s="463" t="s">
        <v>432</v>
      </c>
      <c r="B6" s="464"/>
      <c r="C6" s="464"/>
      <c r="D6" s="464"/>
      <c r="E6" s="464"/>
      <c r="F6" s="465"/>
    </row>
    <row r="7" spans="1:7" x14ac:dyDescent="0.2">
      <c r="A7" s="5" t="s">
        <v>10</v>
      </c>
      <c r="B7" s="6">
        <v>2014</v>
      </c>
      <c r="C7" s="21">
        <v>16168229.300000001</v>
      </c>
      <c r="D7" s="21">
        <v>6649703.4000000004</v>
      </c>
      <c r="E7" s="21">
        <v>9518525.9000000004</v>
      </c>
      <c r="F7" s="13">
        <v>6792207.4000000004</v>
      </c>
      <c r="G7" s="73"/>
    </row>
    <row r="8" spans="1:7" x14ac:dyDescent="0.2">
      <c r="A8" s="248" t="s">
        <v>11</v>
      </c>
      <c r="B8" s="6">
        <v>2015</v>
      </c>
      <c r="C8" s="21">
        <v>18060685.800000001</v>
      </c>
      <c r="D8" s="21">
        <v>7366534.2999999998</v>
      </c>
      <c r="E8" s="21">
        <v>10694151.6</v>
      </c>
      <c r="F8" s="13">
        <v>6993514.5</v>
      </c>
      <c r="G8" s="73"/>
    </row>
    <row r="9" spans="1:7" x14ac:dyDescent="0.2">
      <c r="A9" s="196"/>
      <c r="B9" s="6">
        <v>2016</v>
      </c>
      <c r="C9" s="21">
        <v>17943044.600000001</v>
      </c>
      <c r="D9" s="21">
        <v>9905880.5</v>
      </c>
      <c r="E9" s="21">
        <v>8037164.0999999996</v>
      </c>
      <c r="F9" s="13">
        <v>6463475.2999999998</v>
      </c>
      <c r="G9" s="73"/>
    </row>
    <row r="10" spans="1:7" x14ac:dyDescent="0.2">
      <c r="A10" s="196"/>
      <c r="B10" s="6">
        <v>2017</v>
      </c>
      <c r="C10" s="21">
        <v>20578461.699999999</v>
      </c>
      <c r="D10" s="21">
        <v>10891638.300000001</v>
      </c>
      <c r="E10" s="21">
        <v>9686823.4000000004</v>
      </c>
      <c r="F10" s="13">
        <v>7754085.5999999996</v>
      </c>
      <c r="G10" s="73"/>
    </row>
    <row r="11" spans="1:7" ht="15" customHeight="1" x14ac:dyDescent="0.2">
      <c r="A11" s="196"/>
      <c r="B11" s="8">
        <v>2018</v>
      </c>
      <c r="C11" s="17">
        <v>25647791.600000001</v>
      </c>
      <c r="D11" s="17">
        <v>14068664.6</v>
      </c>
      <c r="E11" s="17">
        <v>11579127</v>
      </c>
      <c r="F11" s="18">
        <v>8967050.0999999996</v>
      </c>
      <c r="G11" s="73"/>
    </row>
    <row r="12" spans="1:7" ht="15" customHeight="1" x14ac:dyDescent="0.2">
      <c r="A12" s="521"/>
      <c r="B12" s="522"/>
      <c r="C12" s="124"/>
      <c r="D12" s="17"/>
      <c r="E12" s="17"/>
      <c r="F12" s="18"/>
      <c r="G12" s="73"/>
    </row>
    <row r="13" spans="1:7" x14ac:dyDescent="0.2">
      <c r="A13" s="523" t="s">
        <v>58</v>
      </c>
      <c r="B13" s="524"/>
      <c r="C13" s="21">
        <v>16950841.800000001</v>
      </c>
      <c r="D13" s="21">
        <v>12929720.699999999</v>
      </c>
      <c r="E13" s="21">
        <v>4021121.1</v>
      </c>
      <c r="F13" s="13">
        <v>2277046.4</v>
      </c>
      <c r="G13" s="73"/>
    </row>
    <row r="14" spans="1:7" x14ac:dyDescent="0.2">
      <c r="A14" s="491" t="s">
        <v>59</v>
      </c>
      <c r="B14" s="517"/>
      <c r="C14" s="21"/>
      <c r="D14" s="21"/>
      <c r="E14" s="21"/>
      <c r="F14" s="13"/>
      <c r="G14" s="73"/>
    </row>
    <row r="15" spans="1:7" x14ac:dyDescent="0.2">
      <c r="A15" s="523" t="s">
        <v>118</v>
      </c>
      <c r="B15" s="524"/>
      <c r="C15" s="21">
        <v>498581.6</v>
      </c>
      <c r="D15" s="21">
        <v>85321.4</v>
      </c>
      <c r="E15" s="21">
        <v>413260.2</v>
      </c>
      <c r="F15" s="13">
        <v>335048.40000000002</v>
      </c>
      <c r="G15" s="73"/>
    </row>
    <row r="16" spans="1:7" ht="15" customHeight="1" x14ac:dyDescent="0.2">
      <c r="A16" s="491" t="s">
        <v>117</v>
      </c>
      <c r="B16" s="517"/>
      <c r="C16" s="21"/>
      <c r="D16" s="21"/>
      <c r="E16" s="21"/>
      <c r="F16" s="13"/>
      <c r="G16" s="73"/>
    </row>
    <row r="17" spans="1:12" ht="15" customHeight="1" x14ac:dyDescent="0.2">
      <c r="A17" s="523" t="s">
        <v>62</v>
      </c>
      <c r="B17" s="524"/>
      <c r="C17" s="21">
        <v>8121700.2999999998</v>
      </c>
      <c r="D17" s="21">
        <v>1036860.6</v>
      </c>
      <c r="E17" s="21">
        <v>7084839.7000000002</v>
      </c>
      <c r="F17" s="13">
        <v>6316865.7999999998</v>
      </c>
      <c r="G17" s="73"/>
    </row>
    <row r="18" spans="1:12" ht="15" customHeight="1" x14ac:dyDescent="0.2">
      <c r="A18" s="491" t="s">
        <v>63</v>
      </c>
      <c r="B18" s="517"/>
      <c r="C18" s="21"/>
      <c r="D18" s="21"/>
      <c r="E18" s="21"/>
      <c r="F18" s="13"/>
      <c r="G18" s="73"/>
    </row>
    <row r="19" spans="1:12" x14ac:dyDescent="0.2">
      <c r="A19" s="472" t="s">
        <v>233</v>
      </c>
      <c r="B19" s="525"/>
      <c r="C19" s="21">
        <v>6455704.4000000004</v>
      </c>
      <c r="D19" s="21">
        <v>855309.9</v>
      </c>
      <c r="E19" s="21">
        <v>5600394.5</v>
      </c>
      <c r="F19" s="13">
        <v>5048237.9000000004</v>
      </c>
      <c r="G19" s="73"/>
    </row>
    <row r="20" spans="1:12" x14ac:dyDescent="0.2">
      <c r="A20" s="474" t="s">
        <v>426</v>
      </c>
      <c r="B20" s="526"/>
      <c r="C20" s="21"/>
      <c r="D20" s="21"/>
      <c r="E20" s="21"/>
      <c r="F20" s="13"/>
      <c r="G20" s="73"/>
    </row>
    <row r="21" spans="1:12" ht="15" customHeight="1" x14ac:dyDescent="0.2">
      <c r="A21" s="476" t="s">
        <v>64</v>
      </c>
      <c r="B21" s="527"/>
      <c r="C21" s="21">
        <v>6145748.7999999998</v>
      </c>
      <c r="D21" s="21">
        <v>694763.9</v>
      </c>
      <c r="E21" s="21">
        <v>5450984.9000000004</v>
      </c>
      <c r="F21" s="13">
        <v>4917647.7</v>
      </c>
      <c r="G21" s="73"/>
    </row>
    <row r="22" spans="1:12" ht="15" customHeight="1" x14ac:dyDescent="0.2">
      <c r="A22" s="478" t="s">
        <v>65</v>
      </c>
      <c r="B22" s="528"/>
      <c r="C22" s="21"/>
      <c r="D22" s="21"/>
      <c r="E22" s="21"/>
      <c r="F22" s="13"/>
      <c r="G22" s="73"/>
    </row>
    <row r="23" spans="1:12" ht="15" customHeight="1" x14ac:dyDescent="0.2">
      <c r="A23" s="476" t="s">
        <v>66</v>
      </c>
      <c r="B23" s="527"/>
      <c r="C23" s="21">
        <v>309955.59999999998</v>
      </c>
      <c r="D23" s="21">
        <v>160546</v>
      </c>
      <c r="E23" s="21">
        <v>149409.60000000001</v>
      </c>
      <c r="F23" s="13">
        <v>130590.2</v>
      </c>
      <c r="G23" s="73"/>
    </row>
    <row r="24" spans="1:12" ht="15" customHeight="1" x14ac:dyDescent="0.2">
      <c r="A24" s="478" t="s">
        <v>67</v>
      </c>
      <c r="B24" s="528"/>
      <c r="C24" s="21"/>
      <c r="D24" s="21"/>
      <c r="E24" s="21"/>
      <c r="F24" s="13"/>
      <c r="G24" s="73"/>
    </row>
    <row r="25" spans="1:12" x14ac:dyDescent="0.2">
      <c r="A25" s="529" t="s">
        <v>68</v>
      </c>
      <c r="B25" s="530"/>
      <c r="C25" s="21">
        <v>76667.899999999994</v>
      </c>
      <c r="D25" s="21">
        <v>16761.900000000001</v>
      </c>
      <c r="E25" s="21">
        <v>59906</v>
      </c>
      <c r="F25" s="13">
        <v>38089.5</v>
      </c>
      <c r="G25" s="73"/>
    </row>
    <row r="26" spans="1:12" ht="15" customHeight="1" x14ac:dyDescent="0.2">
      <c r="A26" s="491" t="s">
        <v>69</v>
      </c>
      <c r="B26" s="517"/>
      <c r="C26" s="6"/>
      <c r="D26" s="6"/>
      <c r="E26" s="6"/>
      <c r="F26" s="7"/>
      <c r="G26" s="73"/>
    </row>
    <row r="27" spans="1:12" ht="15" customHeight="1" x14ac:dyDescent="0.2">
      <c r="A27" s="463" t="s">
        <v>437</v>
      </c>
      <c r="B27" s="464"/>
      <c r="C27" s="464"/>
      <c r="D27" s="464"/>
      <c r="E27" s="464"/>
      <c r="F27" s="465"/>
    </row>
    <row r="28" spans="1:12" ht="15" customHeight="1" x14ac:dyDescent="0.2">
      <c r="A28" s="5" t="s">
        <v>10</v>
      </c>
      <c r="B28" s="6">
        <v>2014</v>
      </c>
      <c r="C28" s="21">
        <v>100</v>
      </c>
      <c r="D28" s="21">
        <v>41.1</v>
      </c>
      <c r="E28" s="21">
        <v>58.9</v>
      </c>
      <c r="F28" s="13">
        <v>42</v>
      </c>
      <c r="G28" s="73"/>
    </row>
    <row r="29" spans="1:12" ht="15" customHeight="1" x14ac:dyDescent="0.2">
      <c r="A29" s="248" t="s">
        <v>11</v>
      </c>
      <c r="B29" s="6">
        <v>2015</v>
      </c>
      <c r="C29" s="21">
        <v>100</v>
      </c>
      <c r="D29" s="21">
        <v>40.799999999999997</v>
      </c>
      <c r="E29" s="21">
        <v>59.2</v>
      </c>
      <c r="F29" s="13">
        <v>38.700000000000003</v>
      </c>
      <c r="G29" s="73"/>
    </row>
    <row r="30" spans="1:12" x14ac:dyDescent="0.2">
      <c r="A30" s="196"/>
      <c r="B30" s="6">
        <v>2016</v>
      </c>
      <c r="C30" s="21">
        <v>100</v>
      </c>
      <c r="D30" s="21">
        <v>55.2</v>
      </c>
      <c r="E30" s="21">
        <v>44.8</v>
      </c>
      <c r="F30" s="13">
        <v>36</v>
      </c>
      <c r="G30" s="73"/>
    </row>
    <row r="31" spans="1:12" ht="15" customHeight="1" x14ac:dyDescent="0.2">
      <c r="A31" s="206"/>
      <c r="B31" s="6">
        <v>2017</v>
      </c>
      <c r="C31" s="21">
        <v>100</v>
      </c>
      <c r="D31" s="21">
        <v>52.9</v>
      </c>
      <c r="E31" s="21">
        <v>47.1</v>
      </c>
      <c r="F31" s="13">
        <v>37.700000000000003</v>
      </c>
      <c r="G31" s="73"/>
    </row>
    <row r="32" spans="1:12" x14ac:dyDescent="0.2">
      <c r="A32" s="196"/>
      <c r="B32" s="8">
        <v>2018</v>
      </c>
      <c r="C32" s="17">
        <v>100</v>
      </c>
      <c r="D32" s="17">
        <v>54.9</v>
      </c>
      <c r="E32" s="17">
        <v>45.1</v>
      </c>
      <c r="F32" s="18">
        <v>35</v>
      </c>
      <c r="G32" s="73"/>
      <c r="H32" s="73"/>
      <c r="I32" s="73"/>
      <c r="J32" s="73"/>
      <c r="K32" s="73"/>
      <c r="L32" s="73"/>
    </row>
    <row r="33" spans="1:9" x14ac:dyDescent="0.2">
      <c r="A33" s="531"/>
      <c r="B33" s="532"/>
      <c r="C33" s="17"/>
      <c r="D33" s="6"/>
      <c r="E33" s="6"/>
      <c r="F33" s="7"/>
      <c r="G33" s="73"/>
      <c r="H33" s="73"/>
      <c r="I33" s="73"/>
    </row>
    <row r="34" spans="1:9" x14ac:dyDescent="0.2">
      <c r="A34" s="523" t="s">
        <v>58</v>
      </c>
      <c r="B34" s="524"/>
      <c r="C34" s="21">
        <v>100</v>
      </c>
      <c r="D34" s="21">
        <v>76.3</v>
      </c>
      <c r="E34" s="21">
        <v>23.7</v>
      </c>
      <c r="F34" s="13">
        <v>13.4</v>
      </c>
      <c r="G34" s="73"/>
      <c r="H34" s="73"/>
      <c r="I34" s="73"/>
    </row>
    <row r="35" spans="1:9" x14ac:dyDescent="0.2">
      <c r="A35" s="491" t="s">
        <v>59</v>
      </c>
      <c r="B35" s="517"/>
      <c r="C35" s="21"/>
      <c r="D35" s="21"/>
      <c r="E35" s="21"/>
      <c r="F35" s="13"/>
      <c r="G35" s="73"/>
      <c r="H35" s="73"/>
      <c r="I35" s="73"/>
    </row>
    <row r="36" spans="1:9" x14ac:dyDescent="0.2">
      <c r="A36" s="523" t="s">
        <v>60</v>
      </c>
      <c r="B36" s="524"/>
      <c r="C36" s="21">
        <v>100</v>
      </c>
      <c r="D36" s="21">
        <v>17.100000000000001</v>
      </c>
      <c r="E36" s="21">
        <v>82.9</v>
      </c>
      <c r="F36" s="13">
        <v>67.2</v>
      </c>
      <c r="G36" s="73"/>
      <c r="H36" s="73"/>
      <c r="I36" s="73"/>
    </row>
    <row r="37" spans="1:9" x14ac:dyDescent="0.2">
      <c r="A37" s="491" t="s">
        <v>61</v>
      </c>
      <c r="B37" s="517"/>
      <c r="C37" s="21"/>
      <c r="D37" s="21"/>
      <c r="E37" s="21"/>
      <c r="F37" s="13"/>
      <c r="G37" s="73"/>
      <c r="H37" s="73"/>
      <c r="I37" s="73"/>
    </row>
    <row r="38" spans="1:9" x14ac:dyDescent="0.2">
      <c r="A38" s="523" t="s">
        <v>62</v>
      </c>
      <c r="B38" s="524"/>
      <c r="C38" s="21">
        <v>100</v>
      </c>
      <c r="D38" s="21">
        <v>12.8</v>
      </c>
      <c r="E38" s="21">
        <v>87.2</v>
      </c>
      <c r="F38" s="13">
        <v>77.8</v>
      </c>
      <c r="G38" s="73"/>
      <c r="H38" s="73"/>
      <c r="I38" s="73"/>
    </row>
    <row r="39" spans="1:9" x14ac:dyDescent="0.2">
      <c r="A39" s="491" t="s">
        <v>63</v>
      </c>
      <c r="B39" s="517"/>
      <c r="C39" s="21"/>
      <c r="D39" s="21"/>
      <c r="E39" s="21"/>
      <c r="F39" s="13"/>
      <c r="G39" s="73"/>
      <c r="H39" s="73"/>
      <c r="I39" s="73"/>
    </row>
    <row r="40" spans="1:9" x14ac:dyDescent="0.2">
      <c r="A40" s="472" t="s">
        <v>233</v>
      </c>
      <c r="B40" s="525"/>
      <c r="C40" s="21">
        <v>100</v>
      </c>
      <c r="D40" s="21">
        <v>13.2</v>
      </c>
      <c r="E40" s="21">
        <v>86.8</v>
      </c>
      <c r="F40" s="13">
        <v>78.2</v>
      </c>
      <c r="G40" s="73"/>
      <c r="H40" s="73"/>
      <c r="I40" s="73"/>
    </row>
    <row r="41" spans="1:9" x14ac:dyDescent="0.2">
      <c r="A41" s="474" t="s">
        <v>426</v>
      </c>
      <c r="B41" s="526"/>
      <c r="C41" s="21"/>
      <c r="D41" s="21"/>
      <c r="E41" s="21"/>
      <c r="F41" s="13"/>
      <c r="G41" s="73"/>
      <c r="H41" s="73"/>
      <c r="I41" s="73"/>
    </row>
    <row r="42" spans="1:9" x14ac:dyDescent="0.2">
      <c r="A42" s="476" t="s">
        <v>64</v>
      </c>
      <c r="B42" s="527"/>
      <c r="C42" s="21">
        <v>100</v>
      </c>
      <c r="D42" s="21">
        <v>11.3</v>
      </c>
      <c r="E42" s="21">
        <v>88.7</v>
      </c>
      <c r="F42" s="13">
        <v>80</v>
      </c>
      <c r="G42" s="73"/>
      <c r="H42" s="73"/>
      <c r="I42" s="73"/>
    </row>
    <row r="43" spans="1:9" x14ac:dyDescent="0.2">
      <c r="A43" s="478" t="s">
        <v>65</v>
      </c>
      <c r="B43" s="528"/>
      <c r="C43" s="21"/>
      <c r="D43" s="21"/>
      <c r="E43" s="21"/>
      <c r="F43" s="13"/>
      <c r="G43" s="73"/>
      <c r="H43" s="73"/>
      <c r="I43" s="73"/>
    </row>
    <row r="44" spans="1:9" x14ac:dyDescent="0.2">
      <c r="A44" s="476" t="s">
        <v>66</v>
      </c>
      <c r="B44" s="527"/>
      <c r="C44" s="21">
        <v>100</v>
      </c>
      <c r="D44" s="21">
        <v>51.8</v>
      </c>
      <c r="E44" s="21">
        <v>48.2</v>
      </c>
      <c r="F44" s="13">
        <v>42.1</v>
      </c>
      <c r="G44" s="73"/>
      <c r="H44" s="73"/>
      <c r="I44" s="73"/>
    </row>
    <row r="45" spans="1:9" x14ac:dyDescent="0.2">
      <c r="A45" s="478" t="s">
        <v>67</v>
      </c>
      <c r="B45" s="528"/>
      <c r="C45" s="21"/>
      <c r="D45" s="21"/>
      <c r="E45" s="21"/>
      <c r="F45" s="13"/>
      <c r="G45" s="73"/>
      <c r="H45" s="73"/>
      <c r="I45" s="73"/>
    </row>
    <row r="46" spans="1:9" x14ac:dyDescent="0.2">
      <c r="A46" s="529" t="s">
        <v>68</v>
      </c>
      <c r="B46" s="530"/>
      <c r="C46" s="21">
        <v>100</v>
      </c>
      <c r="D46" s="21">
        <v>21.9</v>
      </c>
      <c r="E46" s="21">
        <v>78.099999999999994</v>
      </c>
      <c r="F46" s="13">
        <v>49.7</v>
      </c>
      <c r="G46" s="73"/>
      <c r="H46" s="73"/>
      <c r="I46" s="73"/>
    </row>
    <row r="47" spans="1:9" x14ac:dyDescent="0.2">
      <c r="A47" s="491" t="s">
        <v>69</v>
      </c>
      <c r="B47" s="491"/>
      <c r="C47" s="11"/>
      <c r="D47" s="11"/>
      <c r="E47" s="11"/>
      <c r="F47" s="11"/>
    </row>
    <row r="48" spans="1:9" x14ac:dyDescent="0.2">
      <c r="A48" s="23"/>
      <c r="B48" s="90"/>
      <c r="C48" s="90"/>
      <c r="D48" s="90"/>
      <c r="E48" s="90"/>
      <c r="F48" s="90"/>
    </row>
  </sheetData>
  <mergeCells count="39"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3:B23"/>
    <mergeCell ref="A24:B24"/>
    <mergeCell ref="A25:B25"/>
    <mergeCell ref="A27:F27"/>
    <mergeCell ref="A33:B33"/>
    <mergeCell ref="A26:B26"/>
    <mergeCell ref="A18:B18"/>
    <mergeCell ref="A19:B19"/>
    <mergeCell ref="A20:B20"/>
    <mergeCell ref="A21:B21"/>
    <mergeCell ref="A22:B22"/>
    <mergeCell ref="A47:B47"/>
    <mergeCell ref="A16:B16"/>
    <mergeCell ref="A1:F1"/>
    <mergeCell ref="A2:F2"/>
    <mergeCell ref="A3:B5"/>
    <mergeCell ref="C3:C5"/>
    <mergeCell ref="D3:F3"/>
    <mergeCell ref="D4:D5"/>
    <mergeCell ref="E4:F4"/>
    <mergeCell ref="A6:F6"/>
    <mergeCell ref="A12:B12"/>
    <mergeCell ref="A13:B13"/>
    <mergeCell ref="A14:B14"/>
    <mergeCell ref="A15:B15"/>
    <mergeCell ref="A34:B34"/>
    <mergeCell ref="A17:B17"/>
  </mergeCells>
  <hyperlinks>
    <hyperlink ref="G1" location="'Spis treści'!A1" display="Spis treści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i d = " 4 8 9 7 3 7 7 e - d 6 c 3 - 4 4 0 3 - 9 3 b 4 - 2 7 3 a 3 3 8 5 f e 2 a "   s q m i d = " c 4 1 8 1 5 c e - 4 1 6 5 - 4 4 0 9 - b 7 d 1 - 2 7 7 3 0 3 e 4 5 f 0 a "   x m l n s = " h t t p : / / s c h e m a s . m i c r o s o f t . c o m / D a t a M a s h u p " > A A A A A O w E A A B Q S w M E F A A C A A g A P V G R T z r i g t m r A A A A + w A A A B I A H A B D b 2 5 m a W c v U G F j a 2 F n Z S 5 4 b W w g o h g A K K A U A A A A A A A A A A A A A A A A A A A A A A A A A A A A h Y 9 B D o I w F E S v Q r r n l x Z F I J + y c A s J i Y l x S 6 B C I x Q C R b i b C 4 / k F T R R j D t 3 M y 9 v M f O 4 3 T F e 2 s a 6 y m F U n Y 4 I A 4 d Y U h d d q X Q V k c m c b Z / E A r O 8 u O S V t F 6 y H s N l L C N S G 9 O H l M 7 z D L M L 3 V B R 7 j i M n t L k U N S y z c l X V v 9 l W + n R 5 L q Q R O D x P U Z w 4 A F s O N s B 8 z 2 G d O W Y K r 1 m B l t w e e C B g / Q H 4 3 5 q z D R I 0 T d 2 l i B d K 9 L P E f E E U E s D B B Q A A g A I A D 1 R k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9 U Z F P O p 5 P M N 8 B A A D Q B Q A A E w A c A E Z v c m 1 1 b G F z L 1 N l Y 3 R p b 2 4 x L m 0 g o h g A K K A U A A A A A A A A A A A A A A A A A A A A A A A A A A A A 7 V N N b 9 M w G L 5 X 6 n 9 4 5 V 0 S E a K l J x g f B 9 Y h 0 C Q 0 t Z t 2 W K r I T V 5 U L 4 5 d 2 Q 7 J M u 2 y C 7 8 B 7 W d w 4 s z y v 7 C T 0 l a C s g M g L u R i 5 7 H 9 v s / z + L H G 1 D A p Y N q P 0 b P h Y D j Q C 6 o w g z 1 y L J e M Q t Y w y i k X U q f J n G a 0 S h u a s E T J p p K X s q J J l S w l 1 y n a y W g / e m J X 8 j I x d M 6 Z x S z y N B r t j 6 D m m s A L 4 G i G A 7 B f + 0 V 9 / Z y 1 t 9 K C R 3 W K P D y X K p 9 L m X u v G c f w U A q D w m i P j A / i k 9 J W y 2 l 6 i f H Y 0 m l v H Z / 2 7 v 4 j f G c E D N a M 4 l e P J u A a x 6 c 9 C 3 j c t 4 j / p K L Q K q q J H 4 A o O Q / A q B L 9 o N e 2 R 0 5 U g + 8 Z N 8 q W E x I q h k o 3 6 A x w l D C c I r e W T 2 S l v b U R A S B N F + B d H D O R z e x W M l 0 g G u I D F Z m F 3 9 E C Z / D 8 p c W X T E P P h 3 S L P 6 w p b O 9 S R v w N o 4 l V x w S 7 / 2 S u w D Y v r L c w p o Z u O B 3 V S 1 u r m x 9 K X h b C 2 6 k j A N K d D e C a 9 H s j c u N + H B q u k Y f 8 i H 5 q y C + 4 r i w 6 x d q E U 0 O V 0 e f M L L y L 7 b Y z S 6 6 / d 7 q t / 0 y X X U U J e b f v a t N 7 g o X 8 s N K s d 4 q O S H B N n M 9 O / R u W Z S j c z F 2 W G 9 8 a L K z i 4 Y C J 3 S 3 / 4 v v y R v 7 / 9 / U P 3 9 d v 5 8 v F a x X y P k x b 4 V r F 7 c F 4 f Q N Q S w E C L Q A U A A I A C A A 9 U Z F P O u K C 2 a s A A A D 7 A A A A E g A A A A A A A A A A A A A A A A A A A A A A Q 2 9 u Z m l n L 1 B h Y 2 t h Z 2 U u e G 1 s U E s B A i 0 A F A A C A A g A P V G R T w / K 6 a u k A A A A 6 Q A A A B M A A A A A A A A A A A A A A A A A 9 w A A A F t D b 2 5 0 Z W 5 0 X 1 R 5 c G V z X S 5 4 b W x Q S w E C L Q A U A A I A C A A 9 U Z F P O p 5 P M N 8 B A A D Q B Q A A E w A A A A A A A A A A A A A A A A D o A Q A A R m 9 y b X V s Y X M v U 2 V j d G l v b j E u b V B L B Q Y A A A A A A w A D A M I A A A A U B A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6 9 F w A A A A A A A J s X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B 4 b H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S 2 9 w a W F f Z H p p Y W x h b G 5 v c 2 N f Y m F k Y X d j e m F f a V 9 y b 3 p 3 b 2 p v d 2 F f d 1 9 w b 2 x z Y 2 V f d 1 8 y M D E 4 X 3 J v a 3 V f d G F i b G l j Z V 8 y M D E 5 M T I w M l 9 4 b H N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w a X M g d G F i b G l j I i A v P j x F b n R y e S B U e X B l P S J S Z W N v d m V y e V R h c m d l d E N v b H V t b i I g V m F s d W U 9 I m w z I i A v P j x F b n R y e S B U e X B l P S J S Z W N v d m V y e V R h c m d l d F J v d y I g V m F s d W U 9 I m w 0 I i A v P j x F b n R y e S B U e X B l P S J B Z G R l Z F R v R G F 0 Y U 1 v Z G V s I i B W Y W x 1 Z T 0 i b D A i I C 8 + P E V u d H J 5 I F R 5 c G U 9 I k Z p b G x D b 3 V u d C I g V m F s d W U 9 I m w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x M i 0 x M F Q x M D o 1 M z o y N y 4 4 M j I y O T U 2 W i I g L z 4 8 R W 5 0 c n k g V H l w Z T 0 i R m l s b E N v b H V t b l R 5 c G V z I i B W Y W x 1 Z T 0 i c 0 F B P T 0 i I C 8 + P E V u d H J 5 I F R 5 c G U 9 I k Z p b G x D b 2 x 1 b W 5 O Y W 1 l c y I g V m F s d W U 9 I n N b J n F 1 b 3 Q 7 R G F 0 Y S 5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B 4 b H M v U m 9 6 d 2 l u a c S Z d H k g Z W x l b W V u d C B E Y X R h L n t E Y X R h L k N v b H V t b j E s M X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B 4 b H M v U m 9 6 d 2 l u a c S Z d H k g Z W x l b W V u d C B E Y X R h L n t E Y X R h L k N v b H V t b j E s M X 0 m c X V v d D t d L C Z x d W 9 0 O 1 J l b G F 0 a W 9 u c 2 h p c E l u Z m 8 m c X V v d D s 6 W 1 1 9 I i A v P j x F b n R y e S B U e X B l P S J R d W V y e U l E I i B W Y W x 1 Z T 0 i c 2 N k O D V h O G F i L T U 4 Y T k t N D U 4 M i 0 4 Y T g x L W N h M T B l M W F j N D I y N S I g L z 4 8 L 1 N 0 Y W J s Z U V u d H J p Z X M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B 4 b H M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e G x z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H h s c y 9 S b 3 p 3 a W 5 p J U M 0 J T k 5 d H k l M j B l b G V t Z W 5 0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H h s c y 9 Q c n p l Z m l s d H J v d 2 F u b y U y M H d p Z X J z e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e G x z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V G F y Z 2 V 0 I i B W Y W x 1 Z T 0 i c 0 t v c G l h X 2 R 6 a W F s Y W x u b 3 N j X 2 J h Z G F 3 Y 3 p h X 2 l f c m 9 6 d 2 9 q b 3 d h X 3 d f c G 9 s c 2 N l X 3 d f M j A x O F 9 y b 2 t 1 X 3 R h Y m x p Y 2 V f M j A x O T E y M D J f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c G l z I H R h Y m x p Y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I t M T B U M T A 6 N T U 6 N D I u M T M 5 N z E x N l o i I C 8 + P E V u d H J 5 I F R 5 c G U 9 I k Z p b G x D b 2 x 1 b W 5 U e X B l c y I g V m F s d W U 9 I n N C Z z 0 9 I i A v P j x F b n R y e S B U e X B l P S J G a W x s Q 2 9 s d W 1 u T m F t Z X M i I F Z h b H V l P S J z W y Z x d W 9 0 O 0 5 h b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b 3 B p Y S B k e m l h b G F s b m 9 z Y 1 9 i Y W R h d 2 N 6 Y V 9 p X 3 J v e n d v a m 9 3 Y V 9 3 X 3 B v b H N j Z V 9 3 X z I w M T h f c m 9 r d V 9 0 Y W J s a W N l X z I w M T k x M j A y I C g y K S / F u X L D s 2 T F g m 8 u e 0 5 h b W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A o M i k v x b l y w 7 N k x Y J v L n t O Y W 1 l L D B 9 J n F 1 b 3 Q 7 X S w m c X V v d D t S Z W x h d G l v b n N o a X B J b m Z v J n F 1 b 3 Q 7 O l t d f S I g L z 4 8 R W 5 0 c n k g V H l w Z T 0 i U X V l c n l J R C I g V m F s d W U 9 I n N i N D d k Z j E x M C 0 3 M D I z L T R k Y W E t Y m Q x Y S 0 1 N z k 3 M z c y M 2 F h Y j M i I C 8 + P C 9 T d G F i b G V F b n R y a W V z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K D I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C g y K S 9 Q c n p l Z m l s d H J v d 2 F u b y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A o M i k v V X N 1 b m k l Q z Q l O T l 0 b y U y M G t v b H V t b n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/ 2 l 1 M + o Z Q k 6 d f r w V t / D A h g A A A A A C A A A A A A A D Z g A A w A A A A B A A A A A 3 6 h 1 O Z H Q G 1 R I p 3 o u S Q 2 x v A A A A A A S A A A C g A A A A E A A A A O m j j 5 + I n m 4 t o Q p s t 4 C w m 5 x Q A A A A 4 K y d e E r p M k F U F J v C d K U V d / 8 m h f F U S w n T c Q p d I R q 6 X a Y q 0 Q E K l D / F p T B z d t 1 M e f Y e 2 k 7 c / + U m v K Y k Q 3 T 3 r g J e L s 7 1 S o X S c p A 9 v U t z h L A F R f k U A A A A v 4 o H H x c f r m S S 1 1 x Z 9 2 X a M / Q g m i c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FBEB7090D5ED8B4AADA9FC396769AC9B" ma:contentTypeVersion="" ma:contentTypeDescription="" ma:contentTypeScope="" ma:versionID="6bc347668491c2bd9b5b9ebe793d10d9">
  <xsd:schema xmlns:xsd="http://www.w3.org/2001/XMLSchema" xmlns:xs="http://www.w3.org/2001/XMLSchema" xmlns:p="http://schemas.microsoft.com/office/2006/metadata/properties" xmlns:ns1="http://schemas.microsoft.com/sharepoint/v3" xmlns:ns2="9070EBFB-EDD5-4A8B-ADA9-FC396769AC9B" targetNamespace="http://schemas.microsoft.com/office/2006/metadata/properties" ma:root="true" ma:fieldsID="14bc6af8e0d4c36dc6f6478fae101c15" ns1:_="" ns2:_="">
    <xsd:import namespace="http://schemas.microsoft.com/sharepoint/v3"/>
    <xsd:import namespace="9070EBFB-EDD5-4A8B-ADA9-FC396769AC9B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0EBFB-EDD5-4A8B-ADA9-FC396769AC9B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0x00FBEB7090D5ED8B4AADA9FC396769AC9B</ContentTypeId>
    <TemplateUrl xmlns="http://schemas.microsoft.com/sharepoint/v3" xsi:nil="true"/>
    <Odbiorcy2 xmlns="9070EBFB-EDD5-4A8B-ADA9-FC396769AC9B" xsi:nil="true"/>
    <Osoba xmlns="9070EBFB-EDD5-4A8B-ADA9-FC396769AC9B">STAT\KACPERCZYKEWA</Osoba>
    <_SourceUrl xmlns="http://schemas.microsoft.com/sharepoint/v3" xsi:nil="true"/>
    <NazwaPliku xmlns="9070EBFB-EDD5-4A8B-ADA9-FC396769AC9B">Działalność badawcza i rozwojowa w Polsce w 2018 r.xlsx.xlsx</NazwaPliku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0C1445-C1A4-4534-ADA8-19EEFF88C62A}"/>
</file>

<file path=customXml/itemProps2.xml><?xml version="1.0" encoding="utf-8"?>
<ds:datastoreItem xmlns:ds="http://schemas.openxmlformats.org/officeDocument/2006/customXml" ds:itemID="{FA0231C6-6572-4B25-972C-04CA58541F38}"/>
</file>

<file path=customXml/itemProps3.xml><?xml version="1.0" encoding="utf-8"?>
<ds:datastoreItem xmlns:ds="http://schemas.openxmlformats.org/officeDocument/2006/customXml" ds:itemID="{9AD1DC0C-BF81-4184-A860-82BE89DE9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45</vt:i4>
      </vt:variant>
      <vt:variant>
        <vt:lpstr>Zakresy nazwane</vt:lpstr>
      </vt:variant>
      <vt:variant>
        <vt:i4>1</vt:i4>
      </vt:variant>
    </vt:vector>
  </HeadingPairs>
  <TitlesOfParts>
    <vt:vector size="46" baseType="lpstr">
      <vt:lpstr>Spis treści</vt:lpstr>
      <vt:lpstr>Tabl. 1.</vt:lpstr>
      <vt:lpstr>Tabl. 2. </vt:lpstr>
      <vt:lpstr>Tabl. 3.</vt:lpstr>
      <vt:lpstr>Tabl. 4. </vt:lpstr>
      <vt:lpstr>Tabl. 1.5. </vt:lpstr>
      <vt:lpstr>Tabl. 2.6.</vt:lpstr>
      <vt:lpstr>Tabl. 3.7</vt:lpstr>
      <vt:lpstr>Tabl. 4.8</vt:lpstr>
      <vt:lpstr>Tabl. 5.9</vt:lpstr>
      <vt:lpstr>Tabl. 6.10</vt:lpstr>
      <vt:lpstr>Tabl. 7.11</vt:lpstr>
      <vt:lpstr>Tab. 8.12.</vt:lpstr>
      <vt:lpstr>Tabl. 9.13 </vt:lpstr>
      <vt:lpstr>Tabl. 10.14.</vt:lpstr>
      <vt:lpstr>Tabl. 11.15.</vt:lpstr>
      <vt:lpstr>Tabl. 12.16</vt:lpstr>
      <vt:lpstr>Tabl. 13.17.</vt:lpstr>
      <vt:lpstr>Tabl. 14.18.</vt:lpstr>
      <vt:lpstr>Tabl. 15.19</vt:lpstr>
      <vt:lpstr>Tabl. 16.20.</vt:lpstr>
      <vt:lpstr>Tabl. 17.21</vt:lpstr>
      <vt:lpstr>Tabl. 1.22. </vt:lpstr>
      <vt:lpstr>Tabl. 2.23. </vt:lpstr>
      <vt:lpstr>Tabl. 3.24.</vt:lpstr>
      <vt:lpstr>Tabl. 4.25 </vt:lpstr>
      <vt:lpstr>Tabl. 5.26.</vt:lpstr>
      <vt:lpstr>Tabl. 6.27. </vt:lpstr>
      <vt:lpstr>Tabl. 7.28.</vt:lpstr>
      <vt:lpstr>Tabl. 8.29.</vt:lpstr>
      <vt:lpstr>Tabl. 9.30.</vt:lpstr>
      <vt:lpstr>Tabl. 10.31.</vt:lpstr>
      <vt:lpstr>Tabl. 11.32.</vt:lpstr>
      <vt:lpstr>Tabl. 1.33.</vt:lpstr>
      <vt:lpstr>Tabl. 2.34.</vt:lpstr>
      <vt:lpstr>Tabl. 3.35.</vt:lpstr>
      <vt:lpstr>Tabl. 4.36.</vt:lpstr>
      <vt:lpstr>Tabl. 5.37.</vt:lpstr>
      <vt:lpstr>Tabl. 6.38.</vt:lpstr>
      <vt:lpstr>Tabl. 7.39.</vt:lpstr>
      <vt:lpstr>Tabl. 8.40.</vt:lpstr>
      <vt:lpstr>Tabl. 9.41.</vt:lpstr>
      <vt:lpstr>Tabl. 10.42.</vt:lpstr>
      <vt:lpstr>Tabl. 11.43.</vt:lpstr>
      <vt:lpstr>Tabl. 12.44.</vt:lpstr>
      <vt:lpstr>Tabl._9__12_.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Działalność badawcza i rozwojowa w Polsce w 2017 roku</dc:title>
  <dc:subject>Działalność badawcza i rozwojowa w Polsce</dc:subject>
  <dc:creator/>
  <cp:keywords>działalność badawcza i rozwojowa; nakłady na działalność badawczą i rozwojową; personel w działalności badawczej i rozwojowej; epc; aparatura naukowo-badawcza; wskaźnik intensywności prac b-r; sektory wykonawcze</cp:keywords>
  <dc:description>Działalność badawcza i rozwojowa w Polsce w 2017 roku</dc:description>
  <cp:lastModifiedBy/>
  <dcterms:created xsi:type="dcterms:W3CDTF">2006-09-16T00:00:00Z</dcterms:created>
  <dcterms:modified xsi:type="dcterms:W3CDTF">2019-12-23T10:22:10Z</dcterms:modified>
  <cp:category>Działalność badawcza;Działalność rozwojowa</cp:category>
</cp:coreProperties>
</file>