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raca 2018\Transport Wyniki działalności\TABlice\"/>
    </mc:Choice>
  </mc:AlternateContent>
  <bookViews>
    <workbookView xWindow="0" yWindow="0" windowWidth="28800" windowHeight="12135" firstSheet="1" activeTab="13"/>
  </bookViews>
  <sheets>
    <sheet name="SPIS_TABLIC" sheetId="1" r:id="rId1"/>
    <sheet name="1(102)" sheetId="2" r:id="rId2"/>
    <sheet name="2(103)" sheetId="3" r:id="rId3"/>
    <sheet name="3(104)" sheetId="4" r:id="rId4"/>
    <sheet name="4(105)" sheetId="5" r:id="rId5"/>
    <sheet name="5(106)" sheetId="6" r:id="rId6"/>
    <sheet name="6(107)" sheetId="7" r:id="rId7"/>
    <sheet name="7(108)" sheetId="8" r:id="rId8"/>
    <sheet name="8(109)" sheetId="9" r:id="rId9"/>
    <sheet name="9(110)" sheetId="10" r:id="rId10"/>
    <sheet name="10(111)" sheetId="11" r:id="rId11"/>
    <sheet name="11(112)" sheetId="12" r:id="rId12"/>
    <sheet name="12(113)" sheetId="13" r:id="rId13"/>
    <sheet name="13(114)" sheetId="14" r:id="rId1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5" l="1"/>
  <c r="C7" i="5"/>
  <c r="C6" i="13" l="1"/>
  <c r="D6" i="13" s="1"/>
  <c r="B6" i="13"/>
  <c r="E6" i="13" s="1"/>
  <c r="H6" i="12" l="1"/>
  <c r="G6" i="12"/>
  <c r="F6" i="12"/>
  <c r="E6" i="12"/>
  <c r="B6" i="12"/>
  <c r="D7" i="5" l="1"/>
</calcChain>
</file>

<file path=xl/sharedStrings.xml><?xml version="1.0" encoding="utf-8"?>
<sst xmlns="http://schemas.openxmlformats.org/spreadsheetml/2006/main" count="759" uniqueCount="369">
  <si>
    <t>SPIS TABLIC</t>
  </si>
  <si>
    <t>IV. TRANSPORT LOTNICZY</t>
  </si>
  <si>
    <t>IV. AIR TRANSPORT</t>
  </si>
  <si>
    <t xml:space="preserve">Sieć regularnej komunikacji lotniczej (2016, 2017)  </t>
  </si>
  <si>
    <t xml:space="preserve">Scheduled air transport network (2016, 2017)  </t>
  </si>
  <si>
    <t>Samoloty lotnictwa cywilnego (2016, 2017)</t>
  </si>
  <si>
    <t xml:space="preserve">Civil aircrafts (2016, 2017)  </t>
  </si>
  <si>
    <t>Śmigłowce lotnictwa cywilnego (2016, 2017)</t>
  </si>
  <si>
    <t xml:space="preserve">Civil helicopters (2016, 2017)  </t>
  </si>
  <si>
    <t xml:space="preserve">Samoloty transportu lotniczego rozkładowego (regularnego) (2016, 2017)  </t>
  </si>
  <si>
    <t xml:space="preserve">Scheduled passenger aircrafts (2016, 2017)  </t>
  </si>
  <si>
    <t xml:space="preserve">Praca i wskaźniki techniczno-ekonomiczne samolotów (2016, 2017)  </t>
  </si>
  <si>
    <t xml:space="preserve">Transport volume, aircraft technical and economic indicators (2016, 2017)  </t>
  </si>
  <si>
    <t xml:space="preserve">Ruch samolotów w portach lotniczych według rodzajów lotnictwa (2016, 2017)  </t>
  </si>
  <si>
    <t xml:space="preserve">Aircraft traffic at airports by type of aviation (2016, 2017)  </t>
  </si>
  <si>
    <t xml:space="preserve">Ruch samolotów w portach lotniczych według rodzajów ruchu (2016, 2017)  </t>
  </si>
  <si>
    <t xml:space="preserve">Aircraft traffic at airports by type of traffic (2016, 2017)  </t>
  </si>
  <si>
    <t xml:space="preserve">Ruch pasażerów w portach lotniczych (2016, 2017)  </t>
  </si>
  <si>
    <t xml:space="preserve">Passenger traffic at airports (2016, 2017)  </t>
  </si>
  <si>
    <t xml:space="preserve">Przeładunek ładunków w portach lotniczych (2016, 2017)   </t>
  </si>
  <si>
    <t xml:space="preserve">Freight loaded and unloaded at airports (2016, 2017)  </t>
  </si>
  <si>
    <t>LIST OF TABLES</t>
  </si>
  <si>
    <t>IV.  TRANSPORT  LOTNICZY</t>
  </si>
  <si>
    <t xml:space="preserve">       AIR TRANSPORT </t>
  </si>
  <si>
    <t xml:space="preserve">                         Stan w dniu 31 XII</t>
  </si>
  <si>
    <t xml:space="preserve">                         As of 31 December</t>
  </si>
  <si>
    <t>Liczba tras lotniczych</t>
  </si>
  <si>
    <t>Number of air routes</t>
  </si>
  <si>
    <t>krajowych</t>
  </si>
  <si>
    <t>national</t>
  </si>
  <si>
    <t>zagranicznych</t>
  </si>
  <si>
    <t>international</t>
  </si>
  <si>
    <t>Number of countries, with which there is scheduled air traffic</t>
  </si>
  <si>
    <t>Number of cities, with which there is scheduled air traffic</t>
  </si>
  <si>
    <t xml:space="preserve">      w tym w sieci krajowej</t>
  </si>
  <si>
    <t xml:space="preserve">      of which in national traffic</t>
  </si>
  <si>
    <t>a   Dane dotyczą polskich przewoźników transportu lotniczego rozkładowego (regularnego).</t>
  </si>
  <si>
    <r>
      <rPr>
        <sz val="7"/>
        <color indexed="8"/>
        <rFont val="Arial"/>
        <family val="2"/>
        <charset val="238"/>
      </rPr>
      <t>a</t>
    </r>
    <r>
      <rPr>
        <i/>
        <sz val="7"/>
        <color indexed="8"/>
        <rFont val="Arial"/>
        <family val="2"/>
        <charset val="238"/>
      </rPr>
      <t xml:space="preserve">   Data refer to Polish scheduled (regular) air transport carriers.</t>
    </r>
  </si>
  <si>
    <t xml:space="preserve">                          Stan w dniu 31 XII</t>
  </si>
  <si>
    <t xml:space="preserve">                          As of 31 December</t>
  </si>
  <si>
    <t>OGÓŁEM</t>
  </si>
  <si>
    <t>TOTAL</t>
  </si>
  <si>
    <t xml:space="preserve">  1 - silnikowe</t>
  </si>
  <si>
    <t xml:space="preserve">  single engine</t>
  </si>
  <si>
    <t xml:space="preserve">  2 - silnikowe</t>
  </si>
  <si>
    <t xml:space="preserve">  two engine</t>
  </si>
  <si>
    <t>O masie startowej do 9 ton</t>
  </si>
  <si>
    <t>O masie startowej powyżej 9 ton</t>
  </si>
  <si>
    <t>a   Dane Urzędu Lotnictwa Cywilnego.</t>
  </si>
  <si>
    <t>a  Data from the Civil Aviation Office.</t>
  </si>
  <si>
    <t>O masie startowej do 3,2 tony</t>
  </si>
  <si>
    <t>With maximum take-off weight up to 3.2 tonnes</t>
  </si>
  <si>
    <t>O masie startowej powyżej 3,2 tony</t>
  </si>
  <si>
    <t>With maximum take-off weight higher 3.2 tonnes</t>
  </si>
  <si>
    <t>a  Dane Urzędu Lotnictwa Cywilnego.</t>
  </si>
  <si>
    <t>Boeing - 737-400</t>
  </si>
  <si>
    <t>Boeing - 737-800</t>
  </si>
  <si>
    <t>-</t>
  </si>
  <si>
    <t>Boeing - 738-MAX</t>
  </si>
  <si>
    <t>Boeing - 787-85D</t>
  </si>
  <si>
    <t>Boeing - 787-8</t>
  </si>
  <si>
    <t>Bombardier Q400 NextGen</t>
  </si>
  <si>
    <t>Embraer ERJ - 170-100</t>
  </si>
  <si>
    <t>Embraer ERJ - 170-200</t>
  </si>
  <si>
    <t>Embraer ERJ - 195</t>
  </si>
  <si>
    <t>ATR-72</t>
  </si>
  <si>
    <t>Saab 340A</t>
  </si>
  <si>
    <t>2016=100</t>
  </si>
  <si>
    <t>w komunikacji: krajowej</t>
  </si>
  <si>
    <t>transport: national</t>
  </si>
  <si>
    <t>międzynarodowej</t>
  </si>
  <si>
    <t>RAZEM</t>
  </si>
  <si>
    <t>W ruchu regularnym</t>
  </si>
  <si>
    <t>Scheduled traffic</t>
  </si>
  <si>
    <t>na trasach: krajowych</t>
  </si>
  <si>
    <t>routes: national</t>
  </si>
  <si>
    <t>W ruchu nieregularnym</t>
  </si>
  <si>
    <t>Non-scheduled traffic</t>
  </si>
  <si>
    <t>a   Dane dotyczą polskich przewoźników transportu lotniczego rozkładowego (regularnego) i pozarozkładowego (patrz pkt. 29 Uwag metodycznych).</t>
  </si>
  <si>
    <t>a   Data refer to Polish scheduled (regular) and non-scheuduled carriers of air transport (see "Methodological Notes", paragraph 29).</t>
  </si>
  <si>
    <t xml:space="preserve">W ruchu nieregularnym </t>
  </si>
  <si>
    <t>Przebyte km w tys.</t>
  </si>
  <si>
    <t>Aircraft - kilometres in thousand</t>
  </si>
  <si>
    <t>w tym: w lotach komunikacyjnych</t>
  </si>
  <si>
    <t>of which: transport flights</t>
  </si>
  <si>
    <t>w ruchu regularnym</t>
  </si>
  <si>
    <t>scheduled traffic</t>
  </si>
  <si>
    <t>nieregularnym</t>
  </si>
  <si>
    <t>non-scheduled traffic</t>
  </si>
  <si>
    <t>w lotach krajowych</t>
  </si>
  <si>
    <t>national flights</t>
  </si>
  <si>
    <t>w lotach międzynarodowych</t>
  </si>
  <si>
    <t>international flights</t>
  </si>
  <si>
    <t>Współczynnik wykorzystania miejsc w %</t>
  </si>
  <si>
    <t>Load factor of capacity, %</t>
  </si>
  <si>
    <t>transport:        national</t>
  </si>
  <si>
    <t>Współczynnik wykorzystania udźwigu handlowego w %</t>
  </si>
  <si>
    <t>Load factor carrying capacity, %</t>
  </si>
  <si>
    <t>Bydgoszcz</t>
  </si>
  <si>
    <t>Gdańsk</t>
  </si>
  <si>
    <t>Katowice</t>
  </si>
  <si>
    <t>Kraków</t>
  </si>
  <si>
    <t>Lublin</t>
  </si>
  <si>
    <t>Łódź</t>
  </si>
  <si>
    <t>Olsztyn-Mazury</t>
  </si>
  <si>
    <t>Poznań</t>
  </si>
  <si>
    <t>Radom</t>
  </si>
  <si>
    <t>Rzeszów</t>
  </si>
  <si>
    <t>Szczecin</t>
  </si>
  <si>
    <t>Warszawa</t>
  </si>
  <si>
    <t>Warszawa-Modlin</t>
  </si>
  <si>
    <t>Wrocław</t>
  </si>
  <si>
    <t>Zielona Góra</t>
  </si>
  <si>
    <t xml:space="preserve">a  W lotach komunikacyjnych.  b  Ponadto w ruchu tranzytowym porty przyjęły w 2017 r. - 1 968 637 pasażerów (w 2016 r. - 1 534 197 pasażerów).   </t>
  </si>
  <si>
    <t>a  In transport flights.  b Additionally, there were 1 968 637 passengers in transit at airports in 2017 (1 534 197 pasengers in 2016).</t>
  </si>
  <si>
    <t>Austria</t>
  </si>
  <si>
    <t/>
  </si>
  <si>
    <t>Belgia</t>
  </si>
  <si>
    <t>Belgium</t>
  </si>
  <si>
    <t>Bułgaria</t>
  </si>
  <si>
    <t>Bulgaria</t>
  </si>
  <si>
    <t>Dania</t>
  </si>
  <si>
    <t>Denmark</t>
  </si>
  <si>
    <t>Egipt</t>
  </si>
  <si>
    <t>Egypt</t>
  </si>
  <si>
    <t>Francja</t>
  </si>
  <si>
    <t>France</t>
  </si>
  <si>
    <t>Grecja</t>
  </si>
  <si>
    <t>Greece</t>
  </si>
  <si>
    <t>Hiszpania</t>
  </si>
  <si>
    <t>Spain</t>
  </si>
  <si>
    <t>Holandia</t>
  </si>
  <si>
    <t>Netherlands</t>
  </si>
  <si>
    <t>Irlandia</t>
  </si>
  <si>
    <t>Ireland</t>
  </si>
  <si>
    <t>Izrael</t>
  </si>
  <si>
    <t>Israel</t>
  </si>
  <si>
    <t>Niemcy</t>
  </si>
  <si>
    <t>Germany</t>
  </si>
  <si>
    <t>Norwegia</t>
  </si>
  <si>
    <t>Norway</t>
  </si>
  <si>
    <t>Rosja</t>
  </si>
  <si>
    <t>Russia</t>
  </si>
  <si>
    <t>Stany Zjednoczone</t>
  </si>
  <si>
    <t>United States</t>
  </si>
  <si>
    <t>Turcja</t>
  </si>
  <si>
    <t>Turkey</t>
  </si>
  <si>
    <t>Szwajcaria</t>
  </si>
  <si>
    <t>Switzerland</t>
  </si>
  <si>
    <t>Szwecja</t>
  </si>
  <si>
    <t>Sweden</t>
  </si>
  <si>
    <t>Wielka Brytania</t>
  </si>
  <si>
    <t>United Kingdom</t>
  </si>
  <si>
    <t>Ukraina</t>
  </si>
  <si>
    <t>Ukraine</t>
  </si>
  <si>
    <t>Włochy</t>
  </si>
  <si>
    <t>Italy</t>
  </si>
  <si>
    <t>Pozostałe kraje</t>
  </si>
  <si>
    <t>Other countries</t>
  </si>
  <si>
    <t>Londyn</t>
  </si>
  <si>
    <t>Frankfurt</t>
  </si>
  <si>
    <t>Oslo</t>
  </si>
  <si>
    <t>Paryż</t>
  </si>
  <si>
    <t>Monachium</t>
  </si>
  <si>
    <t>Sztokholm</t>
  </si>
  <si>
    <t>Dublin</t>
  </si>
  <si>
    <t>Bruksela</t>
  </si>
  <si>
    <t>Amsterdam</t>
  </si>
  <si>
    <t>Kopenhaga</t>
  </si>
  <si>
    <t>Eindhoven</t>
  </si>
  <si>
    <t>Rzym</t>
  </si>
  <si>
    <t>Bergamo</t>
  </si>
  <si>
    <t>Kijów</t>
  </si>
  <si>
    <t>Liverpool</t>
  </si>
  <si>
    <t>Barcelona</t>
  </si>
  <si>
    <t>Tel-Aviv</t>
  </si>
  <si>
    <t>Dortmund</t>
  </si>
  <si>
    <t>Bristol</t>
  </si>
  <si>
    <t>Dusseldorf</t>
  </si>
  <si>
    <t>Doncaster Sheffield</t>
  </si>
  <si>
    <t>Manchester</t>
  </si>
  <si>
    <t>Birmingham</t>
  </si>
  <si>
    <t>Zurich</t>
  </si>
  <si>
    <t>Madryd</t>
  </si>
  <si>
    <t>Moskwa</t>
  </si>
  <si>
    <t>Edynburg</t>
  </si>
  <si>
    <t>Wiedeń</t>
  </si>
  <si>
    <t>East Midland</t>
  </si>
  <si>
    <t>Dubaj</t>
  </si>
  <si>
    <t>Berlin</t>
  </si>
  <si>
    <t>Ateny</t>
  </si>
  <si>
    <t>Glasgow</t>
  </si>
  <si>
    <t>Malmo</t>
  </si>
  <si>
    <t>Budapeszt</t>
  </si>
  <si>
    <t>Bergen</t>
  </si>
  <si>
    <t>Hamburg</t>
  </si>
  <si>
    <t>Lisbona</t>
  </si>
  <si>
    <t>Praga</t>
  </si>
  <si>
    <t>Pozostałe miasta</t>
  </si>
  <si>
    <t>Other cities</t>
  </si>
  <si>
    <t>Antalya</t>
  </si>
  <si>
    <t>Heraklion</t>
  </si>
  <si>
    <t>Burgas</t>
  </si>
  <si>
    <t>Rodos</t>
  </si>
  <si>
    <t>Kerkira</t>
  </si>
  <si>
    <t>Zakinthos</t>
  </si>
  <si>
    <t>Tel-Awiw</t>
  </si>
  <si>
    <t>Hurghada</t>
  </si>
  <si>
    <t>Warna</t>
  </si>
  <si>
    <t>Fuerteventura</t>
  </si>
  <si>
    <t>Teneryfa</t>
  </si>
  <si>
    <t>Kos</t>
  </si>
  <si>
    <t>Marsa Alam</t>
  </si>
  <si>
    <t>Chania</t>
  </si>
  <si>
    <t>Palma de Mallorca</t>
  </si>
  <si>
    <t>Thesaloniki</t>
  </si>
  <si>
    <t>Gran Canaria</t>
  </si>
  <si>
    <t>Tirana</t>
  </si>
  <si>
    <t>Bodrum</t>
  </si>
  <si>
    <t>Lanzarote</t>
  </si>
  <si>
    <t>Madera</t>
  </si>
  <si>
    <t>Faro</t>
  </si>
  <si>
    <t>Malaga</t>
  </si>
  <si>
    <t>Ras Al Khaimah</t>
  </si>
  <si>
    <t>Punta Cana</t>
  </si>
  <si>
    <t>Larnaka</t>
  </si>
  <si>
    <t>Girona</t>
  </si>
  <si>
    <t>Katania</t>
  </si>
  <si>
    <t>Agadir</t>
  </si>
  <si>
    <t>Sharm El Sheikh</t>
  </si>
  <si>
    <t>Cancun</t>
  </si>
  <si>
    <t>Enfidia</t>
  </si>
  <si>
    <t>Varadero</t>
  </si>
  <si>
    <t>Dubrownik</t>
  </si>
  <si>
    <t>Warszawa Modlin</t>
  </si>
  <si>
    <t>a  Łącznie z pocztą.</t>
  </si>
  <si>
    <t>a  Including mail.</t>
  </si>
  <si>
    <r>
      <t xml:space="preserve">PORTY LOTNICZE  
</t>
    </r>
    <r>
      <rPr>
        <i/>
        <sz val="10"/>
        <rFont val="Arial"/>
        <family val="2"/>
        <charset val="238"/>
      </rPr>
      <t>AIRPORTS</t>
    </r>
  </si>
  <si>
    <r>
      <t>Ogółem</t>
    </r>
    <r>
      <rPr>
        <vertAlign val="superscript"/>
        <sz val="10"/>
        <rFont val="Arial"/>
        <family val="2"/>
        <charset val="238"/>
      </rPr>
      <t xml:space="preserve"> 
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Total</t>
    </r>
  </si>
  <si>
    <r>
      <t>Ładunki przybyłe z portów</t>
    </r>
    <r>
      <rPr>
        <vertAlign val="superscript"/>
        <sz val="10"/>
        <rFont val="Arial"/>
        <family val="2"/>
        <charset val="238"/>
      </rPr>
      <t xml:space="preserve">a  
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Freight arrivals  from airports</t>
    </r>
    <r>
      <rPr>
        <i/>
        <vertAlign val="superscript"/>
        <sz val="10"/>
        <rFont val="Arial"/>
        <family val="2"/>
        <charset val="238"/>
      </rPr>
      <t>a</t>
    </r>
  </si>
  <si>
    <t xml:space="preserve">                        FREIGHT LOADED AND UNLOADED AT AIRPORTS</t>
  </si>
  <si>
    <r>
      <t xml:space="preserve">krajowych 
</t>
    </r>
    <r>
      <rPr>
        <i/>
        <sz val="10"/>
        <rFont val="Arial"/>
        <family val="2"/>
        <charset val="238"/>
      </rPr>
      <t>domestic</t>
    </r>
  </si>
  <si>
    <r>
      <t xml:space="preserve">zagranicznych 
</t>
    </r>
    <r>
      <rPr>
        <i/>
        <sz val="10"/>
        <rFont val="Arial"/>
        <family val="2"/>
        <charset val="238"/>
      </rPr>
      <t>foreign</t>
    </r>
  </si>
  <si>
    <r>
      <t>Ładunki odprawione do portów</t>
    </r>
    <r>
      <rPr>
        <vertAlign val="superscript"/>
        <sz val="10"/>
        <rFont val="Arial"/>
        <family val="2"/>
        <charset val="238"/>
      </rPr>
      <t xml:space="preserve">a 
</t>
    </r>
    <r>
      <rPr>
        <i/>
        <sz val="10"/>
        <rFont val="Arial"/>
        <family val="2"/>
        <charset val="238"/>
      </rPr>
      <t>Freight deapartures to airports</t>
    </r>
    <r>
      <rPr>
        <i/>
        <vertAlign val="superscript"/>
        <sz val="10"/>
        <rFont val="Arial"/>
        <family val="2"/>
        <charset val="238"/>
      </rPr>
      <t>a</t>
    </r>
  </si>
  <si>
    <t>Liczba państw, z którymi utrzymywana jest regularna  komunikacja lotnicza</t>
  </si>
  <si>
    <t>Liczba miast, z którymi utrzymywana jest regularna komunikacja lotnicza</t>
  </si>
  <si>
    <r>
      <t xml:space="preserve">                          CIVIL AIRCRAFTS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</si>
  <si>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WYSZCZEGÓLNIENIE
 </t>
    </r>
    <r>
      <rPr>
        <i/>
        <sz val="10"/>
        <rFont val="Arial"/>
        <family val="2"/>
        <charset val="238"/>
      </rPr>
      <t>SPECIFICATION</t>
    </r>
  </si>
  <si>
    <r>
      <t xml:space="preserve">Samoloty
</t>
    </r>
    <r>
      <rPr>
        <i/>
        <sz val="10"/>
        <rFont val="Arial"/>
        <family val="2"/>
        <charset val="238"/>
      </rPr>
      <t>Aircrafts</t>
    </r>
  </si>
  <si>
    <r>
      <t xml:space="preserve">ogółem  
</t>
    </r>
    <r>
      <rPr>
        <i/>
        <sz val="10"/>
        <rFont val="Arial"/>
        <family val="2"/>
        <charset val="238"/>
      </rPr>
      <t>total</t>
    </r>
  </si>
  <si>
    <r>
      <t xml:space="preserve">odrzutowe
</t>
    </r>
    <r>
      <rPr>
        <i/>
        <sz val="10"/>
        <rFont val="Arial"/>
        <family val="2"/>
        <charset val="238"/>
      </rPr>
      <t>jet</t>
    </r>
  </si>
  <si>
    <r>
      <t xml:space="preserve">turbośmigłowe
 </t>
    </r>
    <r>
      <rPr>
        <i/>
        <sz val="10"/>
        <rFont val="Arial"/>
        <family val="2"/>
        <charset val="238"/>
      </rPr>
      <t>turboprop</t>
    </r>
  </si>
  <si>
    <r>
      <t xml:space="preserve">śmigłowe  
</t>
    </r>
    <r>
      <rPr>
        <i/>
        <sz val="10"/>
        <rFont val="Arial"/>
        <family val="2"/>
        <charset val="238"/>
      </rPr>
      <t>propeller</t>
    </r>
  </si>
  <si>
    <t>With maximum take-off weight  up to 9 tonnes</t>
  </si>
  <si>
    <t>With maximum take-off weight higher   than 9 tonnes</t>
  </si>
  <si>
    <r>
      <t xml:space="preserve">WYSZCZEGÓLNIENIE  
</t>
    </r>
    <r>
      <rPr>
        <i/>
        <sz val="10"/>
        <rFont val="Arial"/>
        <family val="2"/>
        <charset val="238"/>
      </rPr>
      <t>SPECIFICATION</t>
    </r>
  </si>
  <si>
    <r>
      <t xml:space="preserve">Pasażerowie 
</t>
    </r>
    <r>
      <rPr>
        <i/>
        <sz val="10"/>
        <rFont val="Arial"/>
        <family val="2"/>
        <charset val="238"/>
      </rPr>
      <t>Passengers</t>
    </r>
  </si>
  <si>
    <r>
      <t xml:space="preserve">w liczbach bezwzględnych
</t>
    </r>
    <r>
      <rPr>
        <i/>
        <sz val="10"/>
        <rFont val="Arial"/>
        <family val="2"/>
        <charset val="238"/>
      </rPr>
      <t>absolute numbers</t>
    </r>
  </si>
  <si>
    <r>
      <t xml:space="preserve">                      AIR PASSENGER TRANSPORT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IN 2017</t>
    </r>
  </si>
  <si>
    <r>
      <t xml:space="preserve">w mln 
</t>
    </r>
    <r>
      <rPr>
        <i/>
        <sz val="10"/>
        <rFont val="Arial"/>
        <family val="2"/>
        <charset val="238"/>
      </rPr>
      <t>million</t>
    </r>
  </si>
  <si>
    <r>
      <t xml:space="preserve">Pasażerokilometry 
</t>
    </r>
    <r>
      <rPr>
        <i/>
        <sz val="10"/>
        <rFont val="Arial"/>
        <family val="2"/>
        <charset val="238"/>
      </rPr>
      <t>Passenger-kilometres</t>
    </r>
  </si>
  <si>
    <r>
      <t xml:space="preserve">WYSZCZEGÓLNIENIE 
</t>
    </r>
    <r>
      <rPr>
        <i/>
        <sz val="10"/>
        <rFont val="Arial"/>
        <family val="2"/>
        <charset val="238"/>
      </rPr>
      <t>SPECIFICATION</t>
    </r>
  </si>
  <si>
    <r>
      <t xml:space="preserve">Śmigłowce 
</t>
    </r>
    <r>
      <rPr>
        <i/>
        <sz val="10"/>
        <rFont val="Arial"/>
        <family val="2"/>
        <charset val="238"/>
      </rPr>
      <t>Helicopters</t>
    </r>
  </si>
  <si>
    <r>
      <t xml:space="preserve">ogółem
</t>
    </r>
    <r>
      <rPr>
        <i/>
        <sz val="10"/>
        <rFont val="Arial"/>
        <family val="2"/>
        <charset val="238"/>
      </rPr>
      <t>total</t>
    </r>
  </si>
  <si>
    <r>
      <t xml:space="preserve">turbinowe 
</t>
    </r>
    <r>
      <rPr>
        <i/>
        <sz val="10"/>
        <rFont val="Arial"/>
        <family val="2"/>
        <charset val="238"/>
      </rPr>
      <t>turbine</t>
    </r>
  </si>
  <si>
    <r>
      <t xml:space="preserve">tłokowe 
</t>
    </r>
    <r>
      <rPr>
        <i/>
        <sz val="10"/>
        <rFont val="Arial"/>
        <family val="2"/>
        <charset val="238"/>
      </rPr>
      <t>piston</t>
    </r>
  </si>
  <si>
    <t xml:space="preserve">                       Stan w dniu 31 XII</t>
  </si>
  <si>
    <r>
      <t xml:space="preserve">                       CIVIL HELICOPTERS</t>
    </r>
    <r>
      <rPr>
        <i/>
        <vertAlign val="superscript"/>
        <sz val="10"/>
        <rFont val="Arial"/>
        <family val="2"/>
        <charset val="238"/>
      </rPr>
      <t>a</t>
    </r>
  </si>
  <si>
    <t xml:space="preserve">                       As of 31 December</t>
  </si>
  <si>
    <t xml:space="preserve">                      As of 31 December</t>
  </si>
  <si>
    <t xml:space="preserve">                      SCHEDULED PASSENGER AIRCRAFTS</t>
  </si>
  <si>
    <r>
      <t xml:space="preserve">                       AIR FREIGHT TRANSPORT IN</t>
    </r>
    <r>
      <rPr>
        <i/>
        <vertAlign val="superscript"/>
        <sz val="10"/>
        <rFont val="Arial"/>
        <family val="2"/>
        <charset val="238"/>
      </rPr>
      <t xml:space="preserve">a </t>
    </r>
    <r>
      <rPr>
        <i/>
        <sz val="10"/>
        <rFont val="Arial"/>
        <family val="2"/>
        <charset val="238"/>
      </rPr>
      <t>2017</t>
    </r>
  </si>
  <si>
    <r>
      <t xml:space="preserve">WYSZCZEGÓLNIENIE 
</t>
    </r>
    <r>
      <rPr>
        <i/>
        <sz val="10"/>
        <rFont val="Arial"/>
        <family val="2"/>
        <charset val="238"/>
      </rPr>
      <t xml:space="preserve">SPECIFICATION </t>
    </r>
    <r>
      <rPr>
        <sz val="10"/>
        <rFont val="Arial"/>
        <family val="2"/>
        <charset val="238"/>
      </rPr>
      <t xml:space="preserve">                   </t>
    </r>
  </si>
  <si>
    <r>
      <t xml:space="preserve">w liczbach bezwzględnych 
</t>
    </r>
    <r>
      <rPr>
        <i/>
        <sz val="10"/>
        <rFont val="Arial"/>
        <family val="2"/>
        <charset val="238"/>
      </rPr>
      <t xml:space="preserve">absolute numbers                            </t>
    </r>
  </si>
  <si>
    <r>
      <t xml:space="preserve">w tys.
</t>
    </r>
    <r>
      <rPr>
        <i/>
        <sz val="10"/>
        <rFont val="Arial"/>
        <family val="2"/>
        <charset val="238"/>
      </rPr>
      <t>thousand</t>
    </r>
  </si>
  <si>
    <r>
      <t xml:space="preserve">Średnia odległość przewozu 1 tony ładunku w km
</t>
    </r>
    <r>
      <rPr>
        <i/>
        <sz val="10"/>
        <rFont val="Arial"/>
        <family val="2"/>
        <charset val="238"/>
      </rPr>
      <t>Average distance travelled by 1 tonne of goods, kilometres</t>
    </r>
  </si>
  <si>
    <r>
      <t xml:space="preserve">OGÓŁEM 
</t>
    </r>
    <r>
      <rPr>
        <i/>
        <sz val="10"/>
        <rFont val="Arial"/>
        <family val="2"/>
        <charset val="238"/>
      </rPr>
      <t>TOTAL</t>
    </r>
  </si>
  <si>
    <r>
      <t xml:space="preserve">w tym PODMIOTY TRANSPORTU LOTNICZEGO ROZKŁADOWEGO (REGULARNEGO)
</t>
    </r>
    <r>
      <rPr>
        <i/>
        <sz val="10"/>
        <rFont val="Arial"/>
        <family val="2"/>
        <charset val="238"/>
      </rPr>
      <t>of which ENTITIES OF SCHEDULED AIR TRANSPORT</t>
    </r>
  </si>
  <si>
    <r>
      <t xml:space="preserve">Tony
</t>
    </r>
    <r>
      <rPr>
        <i/>
        <sz val="10"/>
        <rFont val="Arial"/>
        <family val="2"/>
        <charset val="238"/>
      </rPr>
      <t xml:space="preserve">Tonnes        </t>
    </r>
    <r>
      <rPr>
        <sz val="10"/>
        <rFont val="Arial"/>
        <family val="2"/>
        <charset val="238"/>
      </rPr>
      <t xml:space="preserve">      </t>
    </r>
    <r>
      <rPr>
        <i/>
        <sz val="10"/>
        <rFont val="Arial"/>
        <family val="2"/>
        <charset val="238"/>
      </rPr>
      <t xml:space="preserve">                                               </t>
    </r>
  </si>
  <si>
    <r>
      <t xml:space="preserve">Tonokilometry  
</t>
    </r>
    <r>
      <rPr>
        <i/>
        <sz val="10"/>
        <rFont val="Arial"/>
        <family val="2"/>
        <charset val="238"/>
      </rPr>
      <t>Tonne-kilometres</t>
    </r>
  </si>
  <si>
    <r>
      <t xml:space="preserve">Średnia odległość przewozu 1 pasażera w km 
</t>
    </r>
    <r>
      <rPr>
        <i/>
        <sz val="10"/>
        <rFont val="Arial"/>
        <family val="2"/>
        <charset val="238"/>
      </rPr>
      <t xml:space="preserve">Average distance travelled by 1 passenger, kilometres </t>
    </r>
  </si>
  <si>
    <r>
      <t>w tym PODMIOTY TRANSPORTU LOTNICZEGO ROZKŁADOWEGO (REGULARNEGO)</t>
    </r>
    <r>
      <rPr>
        <i/>
        <vertAlign val="superscript"/>
        <sz val="10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>of which ENTITIES OF SCHEDULED AIR TRANSPORT</t>
    </r>
  </si>
  <si>
    <r>
      <t xml:space="preserve">                     TRANSPORT VOLUME, AIRCRAFT TECHNICAL AND ECONOMIC INDICATORS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</si>
  <si>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                      AIRCRAFT TRAFFIC AT AIRPORTS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BY TYPE OF AVIATION</t>
    </r>
    <r>
      <rPr>
        <i/>
        <vertAlign val="superscript"/>
        <sz val="10"/>
        <rFont val="Arial"/>
        <family val="2"/>
        <charset val="238"/>
      </rPr>
      <t xml:space="preserve"> </t>
    </r>
  </si>
  <si>
    <r>
      <t xml:space="preserve">OGÓŁEM
</t>
    </r>
    <r>
      <rPr>
        <i/>
        <sz val="10"/>
        <rFont val="Arial"/>
        <family val="2"/>
        <charset val="238"/>
      </rPr>
      <t>TOTAL</t>
    </r>
  </si>
  <si>
    <r>
      <t xml:space="preserve">razem
</t>
    </r>
    <r>
      <rPr>
        <i/>
        <sz val="10"/>
        <rFont val="Arial"/>
        <family val="2"/>
        <charset val="238"/>
      </rPr>
      <t>total</t>
    </r>
  </si>
  <si>
    <r>
      <t xml:space="preserve">starty 
</t>
    </r>
    <r>
      <rPr>
        <i/>
        <sz val="10"/>
        <rFont val="Arial"/>
        <family val="2"/>
        <charset val="238"/>
      </rPr>
      <t>take-offs</t>
    </r>
  </si>
  <si>
    <r>
      <t xml:space="preserve">lądowania
</t>
    </r>
    <r>
      <rPr>
        <i/>
        <sz val="10"/>
        <rFont val="Arial"/>
        <family val="2"/>
        <charset val="238"/>
      </rPr>
      <t>landings</t>
    </r>
  </si>
  <si>
    <r>
      <t xml:space="preserve">handlowego
</t>
    </r>
    <r>
      <rPr>
        <i/>
        <sz val="10"/>
        <rFont val="Arial"/>
        <family val="2"/>
        <charset val="238"/>
      </rPr>
      <t xml:space="preserve">commercial flights                              </t>
    </r>
  </si>
  <si>
    <r>
      <t xml:space="preserve">Loty lotnictwa
</t>
    </r>
    <r>
      <rPr>
        <i/>
        <sz val="10"/>
        <rFont val="Arial"/>
        <family val="2"/>
        <charset val="238"/>
      </rPr>
      <t xml:space="preserve">Flights of aviations                                </t>
    </r>
  </si>
  <si>
    <r>
      <t xml:space="preserve">lądowania 
</t>
    </r>
    <r>
      <rPr>
        <i/>
        <sz val="10"/>
        <rFont val="Arial"/>
        <family val="2"/>
        <charset val="238"/>
      </rPr>
      <t>landings</t>
    </r>
  </si>
  <si>
    <r>
      <t xml:space="preserve">razem 
</t>
    </r>
    <r>
      <rPr>
        <i/>
        <sz val="10"/>
        <rFont val="Arial"/>
        <family val="2"/>
        <charset val="238"/>
      </rPr>
      <t>total</t>
    </r>
  </si>
  <si>
    <r>
      <t xml:space="preserve">starty
</t>
    </r>
    <r>
      <rPr>
        <i/>
        <sz val="10"/>
        <rFont val="Arial"/>
        <family val="2"/>
        <charset val="238"/>
      </rPr>
      <t>take-offs</t>
    </r>
  </si>
  <si>
    <r>
      <t xml:space="preserve">lądowania  
</t>
    </r>
    <r>
      <rPr>
        <i/>
        <sz val="10"/>
        <rFont val="Arial"/>
        <family val="2"/>
        <charset val="238"/>
      </rPr>
      <t>landings</t>
    </r>
  </si>
  <si>
    <r>
      <t xml:space="preserve">W TYM SAMOLOTY POLSKIE
</t>
    </r>
    <r>
      <rPr>
        <i/>
        <sz val="10"/>
        <rFont val="Arial"/>
        <family val="2"/>
        <charset val="238"/>
      </rPr>
      <t>OF WHICH POLISH AIRCRAFT</t>
    </r>
  </si>
  <si>
    <r>
      <t xml:space="preserve">                      AIRCRAFT TRAFFIC AT AIRPORTS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BY TYPE OF TRAFFIC</t>
    </r>
  </si>
  <si>
    <r>
      <t xml:space="preserve">OGÓŁEM  
</t>
    </r>
    <r>
      <rPr>
        <i/>
        <sz val="10"/>
        <rFont val="Arial"/>
        <family val="2"/>
        <charset val="238"/>
      </rPr>
      <t>TOTAL</t>
    </r>
  </si>
  <si>
    <r>
      <t xml:space="preserve">PORTY LOTNICZE 
</t>
    </r>
    <r>
      <rPr>
        <i/>
        <sz val="10"/>
        <rFont val="Arial"/>
        <family val="2"/>
        <charset val="238"/>
      </rPr>
      <t>AIRPORTS</t>
    </r>
  </si>
  <si>
    <r>
      <t xml:space="preserve">Ruch krajowy
</t>
    </r>
    <r>
      <rPr>
        <i/>
        <sz val="10"/>
        <rFont val="Arial"/>
        <family val="2"/>
        <charset val="238"/>
      </rPr>
      <t xml:space="preserve">National traffic   </t>
    </r>
    <r>
      <rPr>
        <sz val="10"/>
        <rFont val="Arial"/>
        <family val="2"/>
        <charset val="238"/>
      </rPr>
      <t xml:space="preserve">                                                  </t>
    </r>
  </si>
  <si>
    <r>
      <t xml:space="preserve">Ruch międzynarodowy
</t>
    </r>
    <r>
      <rPr>
        <i/>
        <sz val="10"/>
        <rFont val="Arial"/>
        <family val="2"/>
        <charset val="238"/>
      </rPr>
      <t>International traffic</t>
    </r>
  </si>
  <si>
    <t xml:space="preserve">                        PASSENGER TRAFFIC AT AIRPORTS</t>
  </si>
  <si>
    <r>
      <t>Pasażerowie przybyli z portów</t>
    </r>
    <r>
      <rPr>
        <vertAlign val="superscript"/>
        <sz val="10"/>
        <rFont val="Arial"/>
        <family val="2"/>
        <charset val="238"/>
      </rPr>
      <t xml:space="preserve">a 
</t>
    </r>
    <r>
      <rPr>
        <i/>
        <sz val="10"/>
        <rFont val="Arial"/>
        <family val="2"/>
        <charset val="238"/>
      </rPr>
      <t>Passenger arrivals from airports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</si>
  <si>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krajowy 
</t>
    </r>
    <r>
      <rPr>
        <i/>
        <sz val="10"/>
        <rFont val="Arial"/>
        <family val="2"/>
        <charset val="238"/>
      </rPr>
      <t>domestic</t>
    </r>
  </si>
  <si>
    <r>
      <t xml:space="preserve">zagraniczny 
</t>
    </r>
    <r>
      <rPr>
        <i/>
        <sz val="10"/>
        <rFont val="Arial"/>
        <family val="2"/>
        <charset val="238"/>
      </rPr>
      <t>foreign</t>
    </r>
  </si>
  <si>
    <r>
      <t xml:space="preserve">w tym w ruchu regularnym
</t>
    </r>
    <r>
      <rPr>
        <i/>
        <sz val="10"/>
        <rFont val="Arial"/>
        <family val="2"/>
        <charset val="238"/>
      </rPr>
      <t>of which scheduled service</t>
    </r>
  </si>
  <si>
    <r>
      <t xml:space="preserve">krajowych
</t>
    </r>
    <r>
      <rPr>
        <i/>
        <sz val="10"/>
        <rFont val="Arial"/>
        <family val="2"/>
        <charset val="238"/>
      </rPr>
      <t>domestic</t>
    </r>
  </si>
  <si>
    <r>
      <t xml:space="preserve">w tym w ruchu regularnym 
</t>
    </r>
    <r>
      <rPr>
        <i/>
        <sz val="10"/>
        <rFont val="Arial"/>
        <family val="2"/>
        <charset val="238"/>
      </rPr>
      <t>of which scheduled service</t>
    </r>
  </si>
  <si>
    <r>
      <t>Pasażerowie odprawieni do portów</t>
    </r>
    <r>
      <rPr>
        <vertAlign val="superscript"/>
        <sz val="10"/>
        <rFont val="Arial"/>
        <family val="2"/>
        <charset val="238"/>
      </rPr>
      <t>a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 xml:space="preserve"> 
Passenger departures to airports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</si>
  <si>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Ogółem  
</t>
    </r>
    <r>
      <rPr>
        <i/>
        <sz val="10"/>
        <rFont val="Arial"/>
        <family val="2"/>
        <charset val="238"/>
      </rPr>
      <t>Total</t>
    </r>
  </si>
  <si>
    <r>
      <t xml:space="preserve">ogólnego
</t>
    </r>
    <r>
      <rPr>
        <i/>
        <sz val="10"/>
        <rFont val="Arial"/>
        <family val="2"/>
        <charset val="238"/>
      </rPr>
      <t xml:space="preserve">general aviation </t>
    </r>
  </si>
  <si>
    <r>
      <t xml:space="preserve">Ogółem
</t>
    </r>
    <r>
      <rPr>
        <i/>
        <sz val="10"/>
        <rFont val="Arial"/>
        <family val="2"/>
        <charset val="238"/>
      </rPr>
      <t>Total</t>
    </r>
  </si>
  <si>
    <r>
      <t>OGÓŁEM</t>
    </r>
    <r>
      <rPr>
        <vertAlign val="superscript"/>
        <sz val="10"/>
        <rFont val="Arial"/>
        <family val="2"/>
        <charset val="238"/>
      </rPr>
      <t xml:space="preserve">b 
</t>
    </r>
    <r>
      <rPr>
        <i/>
        <sz val="10"/>
        <rFont val="Arial"/>
        <family val="2"/>
        <charset val="238"/>
      </rPr>
      <t>TOTAL</t>
    </r>
    <r>
      <rPr>
        <i/>
        <vertAlign val="superscript"/>
        <sz val="10"/>
        <rFont val="Arial"/>
        <family val="2"/>
        <charset val="238"/>
      </rPr>
      <t>b</t>
    </r>
  </si>
  <si>
    <r>
      <t xml:space="preserve">KRAJE 
</t>
    </r>
    <r>
      <rPr>
        <i/>
        <sz val="10"/>
        <rFont val="Arial"/>
        <family val="2"/>
        <charset val="238"/>
      </rPr>
      <t>COUNTRIES</t>
    </r>
  </si>
  <si>
    <r>
      <t xml:space="preserve">w odsetkach 
</t>
    </r>
    <r>
      <rPr>
        <i/>
        <sz val="10"/>
        <rFont val="Arial"/>
        <family val="2"/>
        <charset val="238"/>
      </rPr>
      <t xml:space="preserve">in percent       </t>
    </r>
  </si>
  <si>
    <r>
      <t xml:space="preserve">w tym w ruchu regularnym 
</t>
    </r>
    <r>
      <rPr>
        <i/>
        <sz val="10"/>
        <rFont val="Arial"/>
        <family val="2"/>
        <charset val="238"/>
      </rPr>
      <t>of which scheduled traffic</t>
    </r>
  </si>
  <si>
    <r>
      <t>Pasażerowie przybyli  z portów zagranicznych</t>
    </r>
    <r>
      <rPr>
        <i/>
        <vertAlign val="superscript"/>
        <sz val="10"/>
        <rFont val="Arial"/>
        <family val="2"/>
        <charset val="238"/>
      </rPr>
      <t xml:space="preserve">  
</t>
    </r>
    <r>
      <rPr>
        <i/>
        <sz val="10"/>
        <rFont val="Arial"/>
        <family val="2"/>
        <charset val="238"/>
      </rPr>
      <t>Passenger arrivals   from foreign airports</t>
    </r>
  </si>
  <si>
    <r>
      <t>Pasażerowie odprawieni  do portów zagranicznych</t>
    </r>
    <r>
      <rPr>
        <i/>
        <vertAlign val="superscript"/>
        <sz val="10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>Passenger departures to foreign airports</t>
    </r>
  </si>
  <si>
    <r>
      <t xml:space="preserve">                        INTERNATIONAL PASSENGER TRAFFIC AT AIRPORTS BY COUNTRIES OF ARRIVAL  OR DEPARTURE OF PASSENGERS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IN 2017</t>
    </r>
  </si>
  <si>
    <r>
      <t xml:space="preserve">w tonach
</t>
    </r>
    <r>
      <rPr>
        <i/>
        <sz val="10"/>
        <rFont val="Arial"/>
        <family val="2"/>
        <charset val="238"/>
      </rPr>
      <t>tonnes</t>
    </r>
  </si>
  <si>
    <t xml:space="preserve">                       INTERNATIONAL PASSENGER TRAFFIC AT AIRPORTS BY CITIES OF ARRIVAL  OR 
                       DEPARTURE OF PASSENGERS IN 2017</t>
  </si>
  <si>
    <r>
      <t xml:space="preserve">MIASTA  
</t>
    </r>
    <r>
      <rPr>
        <i/>
        <sz val="10"/>
        <rFont val="Arial"/>
        <family val="2"/>
        <charset val="238"/>
      </rPr>
      <t>CITIES</t>
    </r>
  </si>
  <si>
    <r>
      <t xml:space="preserve">w tys. 
</t>
    </r>
    <r>
      <rPr>
        <i/>
        <sz val="10"/>
        <rFont val="Arial"/>
        <family val="2"/>
        <charset val="238"/>
      </rPr>
      <t>thousand</t>
    </r>
  </si>
  <si>
    <r>
      <t xml:space="preserve">RUCH NIEREGULARNY (CZARTEROWY)
</t>
    </r>
    <r>
      <rPr>
        <i/>
        <sz val="10"/>
        <rFont val="Arial"/>
        <family val="2"/>
        <charset val="238"/>
      </rPr>
      <t>NON-SCHEDULED TRAFFIC</t>
    </r>
  </si>
  <si>
    <r>
      <t xml:space="preserve">RUCH REGULARNY  
</t>
    </r>
    <r>
      <rPr>
        <i/>
        <sz val="10"/>
        <rFont val="Arial"/>
        <family val="2"/>
        <charset val="238"/>
      </rPr>
      <t xml:space="preserve">SCHEDULED TRAFFIC    </t>
    </r>
    <r>
      <rPr>
        <sz val="10"/>
        <rFont val="Arial"/>
        <family val="2"/>
        <charset val="238"/>
      </rPr>
      <t xml:space="preserve">                                                 </t>
    </r>
  </si>
  <si>
    <r>
      <t xml:space="preserve">TYPY  SAMOLOTÓW
</t>
    </r>
    <r>
      <rPr>
        <i/>
        <sz val="10"/>
        <rFont val="Arial"/>
        <family val="2"/>
        <charset val="238"/>
      </rPr>
      <t xml:space="preserve">TYPE OF AIRCRAFT </t>
    </r>
  </si>
  <si>
    <r>
      <t xml:space="preserve">Liczba samolotów 
</t>
    </r>
    <r>
      <rPr>
        <i/>
        <sz val="10"/>
        <rFont val="Arial"/>
        <family val="2"/>
        <charset val="238"/>
      </rPr>
      <t>Number of aircrafts</t>
    </r>
  </si>
  <si>
    <r>
      <t xml:space="preserve">Ilość miejsc pasażerskich 
</t>
    </r>
    <r>
      <rPr>
        <i/>
        <sz val="10"/>
        <rFont val="Arial"/>
        <family val="2"/>
        <charset val="238"/>
      </rPr>
      <t>Number of passenger seats</t>
    </r>
  </si>
  <si>
    <r>
      <t xml:space="preserve">ogółem 
</t>
    </r>
    <r>
      <rPr>
        <i/>
        <sz val="10"/>
        <rFont val="Arial"/>
        <family val="2"/>
        <charset val="238"/>
      </rPr>
      <t>total</t>
    </r>
  </si>
  <si>
    <r>
      <t xml:space="preserve">w tym regularny  
</t>
    </r>
    <r>
      <rPr>
        <i/>
        <sz val="10"/>
        <rFont val="Arial"/>
        <family val="2"/>
        <charset val="238"/>
      </rPr>
      <t>of which regular traffic</t>
    </r>
  </si>
  <si>
    <t>1(102)</t>
  </si>
  <si>
    <t>2(103)</t>
  </si>
  <si>
    <t>3(104)</t>
  </si>
  <si>
    <t>4(105)</t>
  </si>
  <si>
    <t>5(106)</t>
  </si>
  <si>
    <t>6(107)</t>
  </si>
  <si>
    <t>7(108)</t>
  </si>
  <si>
    <t>8(109)</t>
  </si>
  <si>
    <t>9(110)</t>
  </si>
  <si>
    <t>10(111)</t>
  </si>
  <si>
    <t>11(112)</t>
  </si>
  <si>
    <t>12(113)</t>
  </si>
  <si>
    <t>13(114)</t>
  </si>
  <si>
    <r>
      <t>TABL.2(103).  SAMOLOTY  LOTNICTWA  CYWILNEGO</t>
    </r>
    <r>
      <rPr>
        <vertAlign val="superscript"/>
        <sz val="10"/>
        <rFont val="Arial"/>
        <family val="2"/>
        <charset val="238"/>
      </rPr>
      <t>a</t>
    </r>
  </si>
  <si>
    <r>
      <t>TABL. 3(104).  ŚMIGŁOWCE  LOTNICTWA  CYWILNEGO</t>
    </r>
    <r>
      <rPr>
        <vertAlign val="superscript"/>
        <sz val="10"/>
        <rFont val="Arial"/>
        <family val="2"/>
        <charset val="238"/>
      </rPr>
      <t>a</t>
    </r>
  </si>
  <si>
    <t>TABL.4(105).   SAMOLOTY TRANSPORTU LOTNICZEGO ROZKŁADOWEGO (REGULARNEGO)</t>
  </si>
  <si>
    <r>
      <t>TABL.  5(106).  PRZEWOZY  ŁADUNKÓW  TRANSPORTEM  LOTNICZYM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 W  2017 R.</t>
    </r>
  </si>
  <si>
    <r>
      <t>TABL. 6(107).  PRZEWOZY  PASAŻERÓW  TRANSPORTEM  LOTNICZYM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 W  2017 R.</t>
    </r>
  </si>
  <si>
    <r>
      <t>TABL.7(108).  PRACA  I  WSKAŹNIKI  TECHNICZNO-EKONOMICZNE  SAMOLOTÓW</t>
    </r>
    <r>
      <rPr>
        <b/>
        <vertAlign val="superscript"/>
        <sz val="10"/>
        <rFont val="Arial"/>
        <family val="2"/>
        <charset val="238"/>
      </rPr>
      <t>a</t>
    </r>
  </si>
  <si>
    <t>TABL. 8(109).  RUCH SAMOLOTÓW  W  PORTACH  LOTNICZYCH  WEDŁUG RODZAJÓW LOTNICTWA</t>
  </si>
  <si>
    <t>TABL. 9(110).  RUCH  SAMOLOTÓW  W  PORTACH  LOTNICZYCH  WEDŁUG RODZAJÓW RUCHU</t>
  </si>
  <si>
    <t>TABL. 10(111).  RUCH  PASAŻERÓW  W  PORTACH  LOTNICZYCH</t>
  </si>
  <si>
    <r>
      <t>TABL. 11(112).  MIĘDZYNARODOWY  RUCH  PASAŻERÓW  W  PORTACH  LOTNICZYCH  WEDŁUG  KRAJU PRZYJAZDU  LUB  WYJAZDU  PASAŻERÓW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 
                         W  2017 R. </t>
    </r>
  </si>
  <si>
    <t xml:space="preserve">TABL. 12(113).  MIĘDZYNARODOWY  RUCH  PASAŻERÓW  W  PORTACH  LOTNICZYCH  WEDŁUG MIAST 
                         PRZYJAZDU  LUB  WYJAZDU  PASAŻERÓW  W  2017 R. </t>
  </si>
  <si>
    <t>TABL. 13(114).  PRZEŁADUNEK  ŁADUNKÓW  W  PORTACH  LOTNICZYCH</t>
  </si>
  <si>
    <t>–</t>
  </si>
  <si>
    <t xml:space="preserve">Przewozy ładunków transportem lotniczym w 2017 r.  </t>
  </si>
  <si>
    <t xml:space="preserve">Przewozy pasażerów transportem lotniczym w 2017 r.  </t>
  </si>
  <si>
    <t xml:space="preserve">Międzynarodowy ruch pasażerów w portach lotniczych według kraju przyjazdu lub wyjazdu pasażerów w 2017 r. </t>
  </si>
  <si>
    <t xml:space="preserve">Międzynarodowy ruch pasażerów w portach lotniczych według miast przyjazdu lub wyjazdu pasażerów w 2017 r.  </t>
  </si>
  <si>
    <t>Air freight transport in 2017</t>
  </si>
  <si>
    <t>Air passenger transport in 2017</t>
  </si>
  <si>
    <t>International passenger traffic at airports by countries of arrival or departure of passengers in 2017</t>
  </si>
  <si>
    <t xml:space="preserve">International passenger traffic at airports by cities of arrival or departure of passengers in 2017 </t>
  </si>
  <si>
    <t>Tabl.</t>
  </si>
  <si>
    <t>Table</t>
  </si>
  <si>
    <r>
      <t>TABL. 1(102).  SIEĆ REGULARNEJ KOMUNIKACJI LOTNICZEJ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</t>
    </r>
  </si>
  <si>
    <r>
      <t xml:space="preserve">                         SCHEDULED AIR TRANSPORT NETWORK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</t>
    </r>
  </si>
  <si>
    <r>
      <t xml:space="preserve">WYSZCZEGÓLNIENIE
</t>
    </r>
    <r>
      <rPr>
        <i/>
        <sz val="10"/>
        <rFont val="Arial"/>
        <family val="2"/>
        <charset val="238"/>
      </rPr>
      <t>SPECIFICATION</t>
    </r>
  </si>
  <si>
    <r>
      <rPr>
        <sz val="7"/>
        <rFont val="Arial"/>
        <family val="2"/>
        <charset val="238"/>
      </rPr>
      <t>a</t>
    </r>
    <r>
      <rPr>
        <i/>
        <sz val="7"/>
        <rFont val="Arial"/>
        <family val="2"/>
        <charset val="238"/>
      </rPr>
      <t xml:space="preserve">   Data refer to Polish scheduled (regular) air transport carriers.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</si>
</sst>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-* #,##0\ _z_ł_-;\-* #,##0\ _z_ł_-;_-* &quot;-&quot;\ _z_ł_-;_-@_-"/>
    <numFmt numFmtId="43" formatCode="_-* #,##0.00\ _z_ł_-;\-* #,##0.00\ _z_ł_-;_-* &quot;-&quot;??\ _z_ł_-;_-@_-"/>
    <numFmt numFmtId="164" formatCode="@\ *._)"/>
    <numFmt numFmtId="165" formatCode="#,##0_)"/>
    <numFmt numFmtId="166" formatCode="_-* #,##0\ ;\-* #,##0\ ;_-* &quot;-&quot;\ ;_-@_-"/>
    <numFmt numFmtId="167" formatCode="#,##0.0_)"/>
    <numFmt numFmtId="168" formatCode="#,##0.00000"/>
    <numFmt numFmtId="169" formatCode="#,##0_);\(#,##0\)"/>
    <numFmt numFmtId="170" formatCode="0.0"/>
    <numFmt numFmtId="171" formatCode="@\ *."/>
    <numFmt numFmtId="172" formatCode="#,##0.00_ ;\-#,##0.00\ "/>
    <numFmt numFmtId="173" formatCode="_-* #,##0.00000\ ;\-* #,##0.00000\ ;_-* &quot;-&quot;\ ;_-@_-"/>
    <numFmt numFmtId="174" formatCode="#,##0_ ;\-#,##0\ "/>
    <numFmt numFmtId="175" formatCode="_-* #,##0.0000\ ;\-* #,##0.0000\ ;_-* &quot;-&quot;\ ;_-@_-"/>
    <numFmt numFmtId="176" formatCode="#,##0.000_ ;\-#,##0.000\ "/>
    <numFmt numFmtId="177" formatCode="#,##0.0000_ ;\-#,##0.0000\ "/>
    <numFmt numFmtId="178" formatCode="#,##0.0"/>
    <numFmt numFmtId="179" formatCode="0_)"/>
    <numFmt numFmtId="180" formatCode="_-* #,##0.0\ ;\-* #,##0.0\ ;_-* &quot;-&quot;\ ;_-@_-"/>
  </numFmts>
  <fonts count="3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rgb="FF4C4C4C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i/>
      <sz val="7"/>
      <color indexed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10"/>
      <color rgb="FFFF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0"/>
      <name val="Arial"/>
      <family val="2"/>
      <charset val="238"/>
    </font>
    <font>
      <i/>
      <u/>
      <sz val="10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11"/>
      <name val="Arial"/>
      <family val="2"/>
      <charset val="238"/>
    </font>
    <font>
      <i/>
      <u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24" fillId="0" borderId="0" applyNumberFormat="0" applyFill="0" applyBorder="0" applyAlignment="0" applyProtection="0"/>
  </cellStyleXfs>
  <cellXfs count="410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/>
    <xf numFmtId="172" fontId="5" fillId="0" borderId="0" xfId="0" applyNumberFormat="1" applyFont="1"/>
    <xf numFmtId="173" fontId="5" fillId="0" borderId="0" xfId="0" applyNumberFormat="1" applyFont="1"/>
    <xf numFmtId="174" fontId="5" fillId="0" borderId="0" xfId="0" applyNumberFormat="1" applyFont="1"/>
    <xf numFmtId="166" fontId="5" fillId="0" borderId="0" xfId="0" applyNumberFormat="1" applyFont="1"/>
    <xf numFmtId="175" fontId="5" fillId="0" borderId="0" xfId="0" applyNumberFormat="1" applyFont="1"/>
    <xf numFmtId="0" fontId="14" fillId="0" borderId="0" xfId="0" applyFont="1" applyAlignment="1"/>
    <xf numFmtId="165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5" fontId="5" fillId="0" borderId="0" xfId="0" applyNumberFormat="1" applyFont="1"/>
    <xf numFmtId="165" fontId="16" fillId="0" borderId="0" xfId="0" applyNumberFormat="1" applyFont="1" applyAlignment="1">
      <alignment vertical="center"/>
    </xf>
    <xf numFmtId="0" fontId="5" fillId="0" borderId="0" xfId="0" applyFont="1" applyFill="1"/>
    <xf numFmtId="0" fontId="5" fillId="0" borderId="5" xfId="0" applyFont="1" applyBorder="1"/>
    <xf numFmtId="0" fontId="5" fillId="0" borderId="0" xfId="0" applyFont="1" applyAlignment="1">
      <alignment vertical="top"/>
    </xf>
    <xf numFmtId="0" fontId="5" fillId="0" borderId="12" xfId="0" applyNumberFormat="1" applyFont="1" applyBorder="1" applyAlignment="1" applyProtection="1">
      <alignment horizontal="center" vertical="center" wrapText="1"/>
    </xf>
    <xf numFmtId="179" fontId="5" fillId="0" borderId="12" xfId="0" applyNumberFormat="1" applyFont="1" applyBorder="1" applyAlignment="1" applyProtection="1">
      <alignment horizontal="center" vertical="center" wrapText="1"/>
    </xf>
    <xf numFmtId="0" fontId="6" fillId="0" borderId="0" xfId="0" applyNumberFormat="1" applyFont="1" applyBorder="1" applyAlignment="1">
      <alignment horizontal="left" vertical="top"/>
    </xf>
    <xf numFmtId="166" fontId="5" fillId="0" borderId="3" xfId="0" quotePrefix="1" applyNumberFormat="1" applyFont="1" applyBorder="1" applyAlignment="1"/>
    <xf numFmtId="166" fontId="5" fillId="0" borderId="8" xfId="0" quotePrefix="1" applyNumberFormat="1" applyFont="1" applyBorder="1" applyAlignment="1"/>
    <xf numFmtId="166" fontId="5" fillId="0" borderId="0" xfId="0" quotePrefix="1" applyNumberFormat="1" applyFont="1" applyBorder="1" applyAlignment="1"/>
    <xf numFmtId="179" fontId="5" fillId="0" borderId="2" xfId="0" applyNumberFormat="1" applyFont="1" applyBorder="1" applyAlignment="1" applyProtection="1">
      <alignment horizontal="center" vertical="center" wrapText="1"/>
    </xf>
    <xf numFmtId="171" fontId="17" fillId="0" borderId="0" xfId="0" applyNumberFormat="1" applyFont="1" applyBorder="1" applyAlignment="1">
      <alignment horizontal="left"/>
    </xf>
    <xf numFmtId="0" fontId="17" fillId="0" borderId="0" xfId="0" applyNumberFormat="1" applyFont="1" applyBorder="1" applyAlignment="1">
      <alignment horizontal="left"/>
    </xf>
    <xf numFmtId="165" fontId="17" fillId="0" borderId="8" xfId="0" quotePrefix="1" applyNumberFormat="1" applyFont="1" applyBorder="1" applyAlignment="1">
      <alignment horizontal="right"/>
    </xf>
    <xf numFmtId="165" fontId="17" fillId="0" borderId="0" xfId="0" quotePrefix="1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vertical="top"/>
    </xf>
    <xf numFmtId="0" fontId="17" fillId="0" borderId="0" xfId="0" applyNumberFormat="1" applyFont="1" applyBorder="1" applyAlignment="1">
      <alignment horizontal="left" vertical="top"/>
    </xf>
    <xf numFmtId="165" fontId="17" fillId="0" borderId="8" xfId="0" quotePrefix="1" applyNumberFormat="1" applyFont="1" applyBorder="1" applyAlignment="1">
      <alignment horizontal="right" vertical="top"/>
    </xf>
    <xf numFmtId="165" fontId="17" fillId="0" borderId="0" xfId="0" quotePrefix="1" applyNumberFormat="1" applyFont="1" applyBorder="1" applyAlignment="1">
      <alignment horizontal="right" vertical="top"/>
    </xf>
    <xf numFmtId="41" fontId="5" fillId="0" borderId="3" xfId="0" applyNumberFormat="1" applyFont="1" applyFill="1" applyBorder="1" applyAlignment="1">
      <alignment horizontal="right"/>
    </xf>
    <xf numFmtId="41" fontId="5" fillId="0" borderId="3" xfId="0" applyNumberFormat="1" applyFont="1" applyFill="1" applyBorder="1" applyAlignment="1">
      <alignment horizontal="right" vertical="top"/>
    </xf>
    <xf numFmtId="41" fontId="5" fillId="0" borderId="3" xfId="0" applyNumberFormat="1" applyFont="1" applyBorder="1" applyAlignment="1">
      <alignment horizontal="right"/>
    </xf>
    <xf numFmtId="41" fontId="5" fillId="0" borderId="3" xfId="0" applyNumberFormat="1" applyFont="1" applyBorder="1" applyAlignment="1">
      <alignment horizontal="right" vertical="top"/>
    </xf>
    <xf numFmtId="0" fontId="5" fillId="0" borderId="24" xfId="0" applyFont="1" applyBorder="1" applyAlignment="1">
      <alignment horizontal="center" vertical="center"/>
    </xf>
    <xf numFmtId="41" fontId="5" fillId="0" borderId="0" xfId="0" applyNumberFormat="1" applyFont="1" applyBorder="1" applyAlignment="1">
      <alignment horizontal="right" vertical="top"/>
    </xf>
    <xf numFmtId="0" fontId="17" fillId="0" borderId="0" xfId="0" applyFont="1" applyAlignment="1">
      <alignment vertical="top"/>
    </xf>
    <xf numFmtId="164" fontId="5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left" vertical="top"/>
    </xf>
    <xf numFmtId="164" fontId="17" fillId="0" borderId="0" xfId="0" applyNumberFormat="1" applyFont="1" applyFill="1" applyAlignment="1">
      <alignment horizontal="left"/>
    </xf>
    <xf numFmtId="166" fontId="17" fillId="0" borderId="3" xfId="0" applyNumberFormat="1" applyFont="1" applyFill="1" applyBorder="1" applyAlignment="1"/>
    <xf numFmtId="166" fontId="17" fillId="0" borderId="3" xfId="0" applyNumberFormat="1" applyFont="1" applyFill="1" applyBorder="1" applyAlignment="1">
      <alignment horizontal="right"/>
    </xf>
    <xf numFmtId="0" fontId="6" fillId="0" borderId="0" xfId="0" applyNumberFormat="1" applyFont="1" applyFill="1" applyAlignment="1">
      <alignment horizontal="left" vertical="top"/>
    </xf>
    <xf numFmtId="166" fontId="5" fillId="0" borderId="3" xfId="0" applyNumberFormat="1" applyFont="1" applyFill="1" applyBorder="1" applyAlignment="1">
      <alignment vertical="top"/>
    </xf>
    <xf numFmtId="166" fontId="5" fillId="0" borderId="3" xfId="0" applyNumberFormat="1" applyFont="1" applyFill="1" applyBorder="1" applyAlignment="1">
      <alignment horizontal="right" vertical="top"/>
    </xf>
    <xf numFmtId="166" fontId="5" fillId="0" borderId="3" xfId="0" applyNumberFormat="1" applyFont="1" applyFill="1" applyBorder="1" applyAlignment="1"/>
    <xf numFmtId="166" fontId="5" fillId="0" borderId="3" xfId="0" quotePrefix="1" applyNumberFormat="1" applyFont="1" applyFill="1" applyBorder="1" applyAlignment="1">
      <alignment horizontal="right"/>
    </xf>
    <xf numFmtId="166" fontId="5" fillId="0" borderId="3" xfId="0" quotePrefix="1" applyNumberFormat="1" applyFont="1" applyFill="1" applyBorder="1" applyAlignment="1">
      <alignment horizontal="right" vertical="top"/>
    </xf>
    <xf numFmtId="166" fontId="5" fillId="0" borderId="3" xfId="0" applyNumberFormat="1" applyFont="1" applyFill="1" applyBorder="1" applyAlignment="1">
      <alignment horizontal="right"/>
    </xf>
    <xf numFmtId="0" fontId="6" fillId="0" borderId="0" xfId="0" quotePrefix="1" applyNumberFormat="1" applyFont="1" applyFill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166" fontId="5" fillId="0" borderId="8" xfId="0" applyNumberFormat="1" applyFont="1" applyFill="1" applyBorder="1" applyAlignment="1">
      <alignment vertical="top"/>
    </xf>
    <xf numFmtId="166" fontId="5" fillId="0" borderId="8" xfId="0" applyNumberFormat="1" applyFont="1" applyFill="1" applyBorder="1" applyAlignment="1">
      <alignment horizontal="right" vertical="top"/>
    </xf>
    <xf numFmtId="166" fontId="5" fillId="0" borderId="8" xfId="0" quotePrefix="1" applyNumberFormat="1" applyFont="1" applyFill="1" applyBorder="1" applyAlignment="1">
      <alignment horizontal="right" vertical="top"/>
    </xf>
    <xf numFmtId="166" fontId="5" fillId="0" borderId="0" xfId="0" quotePrefix="1" applyNumberFormat="1" applyFont="1" applyFill="1" applyBorder="1" applyAlignment="1">
      <alignment horizontal="right" vertical="top"/>
    </xf>
    <xf numFmtId="0" fontId="5" fillId="0" borderId="28" xfId="0" applyFont="1" applyBorder="1" applyAlignment="1">
      <alignment horizontal="center" vertical="center"/>
    </xf>
    <xf numFmtId="166" fontId="5" fillId="0" borderId="0" xfId="0" applyNumberFormat="1" applyFont="1" applyFill="1" applyBorder="1" applyAlignment="1">
      <alignment vertical="top"/>
    </xf>
    <xf numFmtId="166" fontId="5" fillId="0" borderId="0" xfId="0" applyNumberFormat="1" applyFont="1" applyFill="1" applyBorder="1" applyAlignment="1">
      <alignment horizontal="right" vertical="top"/>
    </xf>
    <xf numFmtId="0" fontId="7" fillId="0" borderId="0" xfId="0" applyNumberFormat="1" applyFont="1" applyFill="1" applyAlignment="1">
      <alignment horizontal="left" vertical="top"/>
    </xf>
    <xf numFmtId="0" fontId="22" fillId="0" borderId="0" xfId="0" applyFont="1"/>
    <xf numFmtId="0" fontId="22" fillId="0" borderId="0" xfId="0" applyFont="1" applyAlignment="1">
      <alignment vertical="top"/>
    </xf>
    <xf numFmtId="0" fontId="22" fillId="0" borderId="0" xfId="0" applyFont="1" applyAlignment="1">
      <alignment vertical="center"/>
    </xf>
    <xf numFmtId="0" fontId="5" fillId="0" borderId="19" xfId="0" quotePrefix="1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164" fontId="5" fillId="0" borderId="0" xfId="0" applyNumberFormat="1" applyFont="1" applyAlignment="1" applyProtection="1">
      <alignment horizontal="left"/>
    </xf>
    <xf numFmtId="165" fontId="5" fillId="0" borderId="3" xfId="0" applyNumberFormat="1" applyFont="1" applyBorder="1" applyProtection="1"/>
    <xf numFmtId="167" fontId="5" fillId="0" borderId="3" xfId="0" applyNumberFormat="1" applyFont="1" applyBorder="1" applyProtection="1"/>
    <xf numFmtId="0" fontId="6" fillId="0" borderId="0" xfId="0" applyNumberFormat="1" applyFont="1" applyAlignment="1" applyProtection="1">
      <alignment horizontal="left"/>
    </xf>
    <xf numFmtId="164" fontId="5" fillId="0" borderId="0" xfId="0" applyNumberFormat="1" applyFont="1" applyAlignment="1" applyProtection="1">
      <alignment horizontal="left" indent="1"/>
    </xf>
    <xf numFmtId="0" fontId="6" fillId="0" borderId="0" xfId="0" applyNumberFormat="1" applyFont="1" applyAlignment="1" applyProtection="1">
      <alignment horizontal="left" indent="1"/>
    </xf>
    <xf numFmtId="165" fontId="5" fillId="0" borderId="8" xfId="0" applyNumberFormat="1" applyFont="1" applyBorder="1" applyProtection="1"/>
    <xf numFmtId="167" fontId="5" fillId="0" borderId="8" xfId="0" applyNumberFormat="1" applyFont="1" applyBorder="1" applyProtection="1"/>
    <xf numFmtId="0" fontId="16" fillId="0" borderId="0" xfId="0" applyFont="1"/>
    <xf numFmtId="166" fontId="17" fillId="0" borderId="8" xfId="0" applyNumberFormat="1" applyFont="1" applyBorder="1" applyAlignment="1"/>
    <xf numFmtId="166" fontId="17" fillId="0" borderId="3" xfId="0" applyNumberFormat="1" applyFont="1" applyBorder="1" applyAlignment="1"/>
    <xf numFmtId="166" fontId="5" fillId="0" borderId="8" xfId="0" applyNumberFormat="1" applyFont="1" applyBorder="1" applyAlignment="1"/>
    <xf numFmtId="166" fontId="5" fillId="0" borderId="3" xfId="0" applyNumberFormat="1" applyFont="1" applyBorder="1" applyAlignment="1"/>
    <xf numFmtId="166" fontId="5" fillId="0" borderId="8" xfId="0" applyNumberFormat="1" applyFont="1" applyBorder="1" applyAlignment="1">
      <alignment vertical="top"/>
    </xf>
    <xf numFmtId="166" fontId="5" fillId="0" borderId="3" xfId="0" applyNumberFormat="1" applyFont="1" applyBorder="1" applyAlignment="1">
      <alignment vertical="top"/>
    </xf>
    <xf numFmtId="166" fontId="5" fillId="0" borderId="8" xfId="0" quotePrefix="1" applyNumberFormat="1" applyFont="1" applyBorder="1" applyAlignment="1">
      <alignment vertical="top"/>
    </xf>
    <xf numFmtId="166" fontId="5" fillId="0" borderId="0" xfId="0" quotePrefix="1" applyNumberFormat="1" applyFont="1" applyBorder="1" applyAlignment="1">
      <alignment vertical="top"/>
    </xf>
    <xf numFmtId="166" fontId="5" fillId="0" borderId="0" xfId="0" applyNumberFormat="1" applyFont="1" applyBorder="1" applyAlignment="1">
      <alignment vertical="top"/>
    </xf>
    <xf numFmtId="164" fontId="5" fillId="0" borderId="0" xfId="0" applyNumberFormat="1" applyFont="1" applyAlignment="1">
      <alignment horizontal="left" indent="1"/>
    </xf>
    <xf numFmtId="164" fontId="1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165" fontId="5" fillId="0" borderId="5" xfId="0" applyNumberFormat="1" applyFont="1" applyFill="1" applyBorder="1" applyAlignment="1"/>
    <xf numFmtId="165" fontId="17" fillId="0" borderId="3" xfId="0" applyNumberFormat="1" applyFont="1" applyBorder="1" applyAlignment="1">
      <alignment horizontal="right"/>
    </xf>
    <xf numFmtId="165" fontId="5" fillId="0" borderId="3" xfId="0" applyNumberFormat="1" applyFont="1" applyFill="1" applyBorder="1" applyAlignment="1">
      <alignment horizontal="right"/>
    </xf>
    <xf numFmtId="165" fontId="5" fillId="0" borderId="3" xfId="0" applyNumberFormat="1" applyFont="1" applyBorder="1" applyAlignment="1">
      <alignment horizontal="right"/>
    </xf>
    <xf numFmtId="0" fontId="22" fillId="0" borderId="0" xfId="0" applyFont="1" applyAlignment="1">
      <alignment vertical="center" wrapText="1"/>
    </xf>
    <xf numFmtId="0" fontId="5" fillId="0" borderId="12" xfId="0" applyFont="1" applyBorder="1" applyAlignment="1" applyProtection="1">
      <alignment horizontal="center" vertical="center" wrapText="1"/>
    </xf>
    <xf numFmtId="164" fontId="5" fillId="0" borderId="0" xfId="0" applyNumberFormat="1" applyFont="1" applyFill="1" applyAlignment="1" applyProtection="1">
      <alignment horizontal="left"/>
    </xf>
    <xf numFmtId="165" fontId="5" fillId="0" borderId="8" xfId="0" applyNumberFormat="1" applyFont="1" applyFill="1" applyBorder="1" applyProtection="1"/>
    <xf numFmtId="167" fontId="5" fillId="0" borderId="8" xfId="0" applyNumberFormat="1" applyFont="1" applyFill="1" applyBorder="1" applyProtection="1"/>
    <xf numFmtId="165" fontId="5" fillId="0" borderId="3" xfId="0" applyNumberFormat="1" applyFont="1" applyFill="1" applyBorder="1" applyProtection="1"/>
    <xf numFmtId="168" fontId="22" fillId="0" borderId="0" xfId="0" applyNumberFormat="1" applyFont="1"/>
    <xf numFmtId="0" fontId="6" fillId="0" borderId="0" xfId="0" applyNumberFormat="1" applyFont="1" applyFill="1" applyAlignment="1" applyProtection="1">
      <alignment horizontal="left"/>
    </xf>
    <xf numFmtId="3" fontId="22" fillId="0" borderId="0" xfId="0" applyNumberFormat="1" applyFont="1"/>
    <xf numFmtId="164" fontId="5" fillId="0" borderId="0" xfId="0" applyNumberFormat="1" applyFont="1" applyFill="1" applyAlignment="1" applyProtection="1">
      <alignment horizontal="left" indent="1"/>
    </xf>
    <xf numFmtId="0" fontId="6" fillId="0" borderId="0" xfId="0" applyNumberFormat="1" applyFont="1" applyFill="1" applyAlignment="1" applyProtection="1">
      <alignment horizontal="left" indent="1"/>
    </xf>
    <xf numFmtId="0" fontId="6" fillId="0" borderId="0" xfId="0" applyNumberFormat="1" applyFont="1" applyFill="1" applyAlignment="1" applyProtection="1">
      <alignment horizontal="left" vertical="top" indent="1"/>
    </xf>
    <xf numFmtId="165" fontId="5" fillId="0" borderId="0" xfId="0" applyNumberFormat="1" applyFont="1" applyFill="1" applyBorder="1" applyProtection="1"/>
    <xf numFmtId="167" fontId="5" fillId="0" borderId="0" xfId="0" applyNumberFormat="1" applyFont="1" applyFill="1" applyBorder="1" applyProtection="1"/>
    <xf numFmtId="164" fontId="17" fillId="0" borderId="0" xfId="0" applyNumberFormat="1" applyFont="1" applyFill="1" applyAlignment="1" applyProtection="1">
      <alignment horizontal="left"/>
    </xf>
    <xf numFmtId="165" fontId="17" fillId="0" borderId="8" xfId="0" applyNumberFormat="1" applyFont="1" applyFill="1" applyBorder="1" applyProtection="1"/>
    <xf numFmtId="167" fontId="17" fillId="0" borderId="8" xfId="0" applyNumberFormat="1" applyFont="1" applyFill="1" applyBorder="1" applyProtection="1"/>
    <xf numFmtId="165" fontId="17" fillId="0" borderId="3" xfId="0" applyNumberFormat="1" applyFont="1" applyFill="1" applyBorder="1" applyProtection="1"/>
    <xf numFmtId="0" fontId="7" fillId="0" borderId="0" xfId="0" applyNumberFormat="1" applyFont="1" applyFill="1" applyAlignment="1" applyProtection="1">
      <alignment horizontal="left"/>
    </xf>
    <xf numFmtId="164" fontId="17" fillId="0" borderId="0" xfId="0" applyNumberFormat="1" applyFont="1" applyAlignment="1" applyProtection="1">
      <alignment horizontal="left"/>
    </xf>
    <xf numFmtId="165" fontId="17" fillId="0" borderId="3" xfId="0" applyNumberFormat="1" applyFont="1" applyBorder="1" applyProtection="1"/>
    <xf numFmtId="167" fontId="17" fillId="0" borderId="3" xfId="0" applyNumberFormat="1" applyFont="1" applyBorder="1" applyProtection="1"/>
    <xf numFmtId="0" fontId="7" fillId="0" borderId="0" xfId="0" applyNumberFormat="1" applyFont="1" applyAlignment="1" applyProtection="1">
      <alignment horizontal="left"/>
    </xf>
    <xf numFmtId="165" fontId="5" fillId="0" borderId="0" xfId="0" applyNumberFormat="1" applyFont="1" applyBorder="1" applyProtection="1"/>
    <xf numFmtId="167" fontId="5" fillId="0" borderId="0" xfId="0" applyNumberFormat="1" applyFont="1" applyBorder="1" applyProtection="1"/>
    <xf numFmtId="0" fontId="5" fillId="0" borderId="0" xfId="0" applyFont="1" applyBorder="1" applyAlignment="1"/>
    <xf numFmtId="0" fontId="5" fillId="0" borderId="0" xfId="0" applyFont="1" applyBorder="1" applyAlignment="1">
      <alignment vertical="top"/>
    </xf>
    <xf numFmtId="0" fontId="5" fillId="0" borderId="22" xfId="0" quotePrefix="1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169" fontId="5" fillId="0" borderId="25" xfId="0" applyNumberFormat="1" applyFont="1" applyBorder="1" applyAlignment="1">
      <alignment horizontal="right"/>
    </xf>
    <xf numFmtId="169" fontId="5" fillId="0" borderId="17" xfId="0" applyNumberFormat="1" applyFont="1" applyBorder="1" applyAlignment="1">
      <alignment horizontal="right"/>
    </xf>
    <xf numFmtId="0" fontId="6" fillId="0" borderId="0" xfId="0" applyNumberFormat="1" applyFont="1" applyAlignment="1">
      <alignment horizontal="left"/>
    </xf>
    <xf numFmtId="0" fontId="5" fillId="0" borderId="8" xfId="0" applyFont="1" applyBorder="1" applyAlignment="1"/>
    <xf numFmtId="0" fontId="5" fillId="0" borderId="3" xfId="0" applyFont="1" applyBorder="1" applyAlignment="1"/>
    <xf numFmtId="169" fontId="5" fillId="0" borderId="8" xfId="0" applyNumberFormat="1" applyFont="1" applyBorder="1" applyAlignment="1">
      <alignment horizontal="right"/>
    </xf>
    <xf numFmtId="169" fontId="5" fillId="0" borderId="3" xfId="0" applyNumberFormat="1" applyFont="1" applyBorder="1" applyAlignment="1">
      <alignment horizontal="right"/>
    </xf>
    <xf numFmtId="0" fontId="6" fillId="0" borderId="0" xfId="0" applyNumberFormat="1" applyFont="1" applyAlignment="1">
      <alignment horizontal="left" indent="1"/>
    </xf>
    <xf numFmtId="164" fontId="5" fillId="0" borderId="0" xfId="0" applyNumberFormat="1" applyFont="1" applyAlignment="1">
      <alignment horizontal="left" indent="2"/>
    </xf>
    <xf numFmtId="169" fontId="5" fillId="0" borderId="0" xfId="0" applyNumberFormat="1" applyFont="1" applyBorder="1" applyAlignment="1">
      <alignment horizontal="right"/>
    </xf>
    <xf numFmtId="0" fontId="6" fillId="0" borderId="0" xfId="0" applyNumberFormat="1" applyFont="1" applyAlignment="1">
      <alignment horizontal="left" indent="2"/>
    </xf>
    <xf numFmtId="0" fontId="5" fillId="0" borderId="0" xfId="0" applyNumberFormat="1" applyFont="1" applyAlignment="1">
      <alignment horizontal="left"/>
    </xf>
    <xf numFmtId="167" fontId="5" fillId="0" borderId="8" xfId="0" applyNumberFormat="1" applyFont="1" applyBorder="1" applyAlignment="1">
      <alignment horizontal="right"/>
    </xf>
    <xf numFmtId="167" fontId="5" fillId="0" borderId="3" xfId="0" applyNumberFormat="1" applyFont="1" applyBorder="1" applyAlignment="1">
      <alignment horizontal="right"/>
    </xf>
    <xf numFmtId="164" fontId="5" fillId="0" borderId="0" xfId="0" applyNumberFormat="1" applyFont="1" applyAlignment="1">
      <alignment horizontal="left" indent="4"/>
    </xf>
    <xf numFmtId="0" fontId="6" fillId="0" borderId="0" xfId="0" applyNumberFormat="1" applyFont="1" applyAlignment="1">
      <alignment horizontal="left" indent="4"/>
    </xf>
    <xf numFmtId="170" fontId="5" fillId="0" borderId="8" xfId="0" applyNumberFormat="1" applyFont="1" applyBorder="1" applyAlignment="1"/>
    <xf numFmtId="170" fontId="5" fillId="0" borderId="3" xfId="0" applyNumberFormat="1" applyFont="1" applyBorder="1" applyAlignment="1"/>
    <xf numFmtId="0" fontId="1" fillId="0" borderId="0" xfId="0" quotePrefix="1" applyNumberFormat="1" applyFont="1" applyBorder="1" applyAlignment="1"/>
    <xf numFmtId="0" fontId="20" fillId="0" borderId="0" xfId="0" quotePrefix="1" applyNumberFormat="1" applyFont="1" applyBorder="1" applyAlignment="1"/>
    <xf numFmtId="170" fontId="5" fillId="0" borderId="0" xfId="0" applyNumberFormat="1" applyFont="1" applyBorder="1" applyAlignment="1"/>
    <xf numFmtId="0" fontId="5" fillId="0" borderId="0" xfId="0" applyFont="1" applyFill="1" applyAlignment="1"/>
    <xf numFmtId="0" fontId="5" fillId="0" borderId="0" xfId="0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166" fontId="5" fillId="0" borderId="0" xfId="0" applyNumberFormat="1" applyFont="1" applyAlignment="1"/>
    <xf numFmtId="0" fontId="6" fillId="0" borderId="0" xfId="0" applyFont="1" applyAlignment="1"/>
    <xf numFmtId="166" fontId="6" fillId="0" borderId="0" xfId="0" applyNumberFormat="1" applyFont="1" applyAlignment="1"/>
    <xf numFmtId="176" fontId="5" fillId="0" borderId="0" xfId="0" applyNumberFormat="1" applyFont="1"/>
    <xf numFmtId="177" fontId="5" fillId="0" borderId="0" xfId="0" applyNumberFormat="1" applyFont="1"/>
    <xf numFmtId="0" fontId="5" fillId="0" borderId="0" xfId="0" applyFont="1" applyFill="1" applyAlignment="1">
      <alignment horizontal="center"/>
    </xf>
    <xf numFmtId="171" fontId="17" fillId="0" borderId="0" xfId="0" applyNumberFormat="1" applyFont="1" applyFill="1" applyAlignment="1"/>
    <xf numFmtId="0" fontId="17" fillId="0" borderId="0" xfId="0" applyFont="1" applyFill="1" applyBorder="1" applyAlignment="1">
      <alignment horizontal="center"/>
    </xf>
    <xf numFmtId="166" fontId="17" fillId="0" borderId="8" xfId="0" applyNumberFormat="1" applyFont="1" applyBorder="1"/>
    <xf numFmtId="166" fontId="17" fillId="0" borderId="3" xfId="0" applyNumberFormat="1" applyFont="1" applyBorder="1"/>
    <xf numFmtId="0" fontId="7" fillId="0" borderId="0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171" fontId="17" fillId="0" borderId="0" xfId="0" applyNumberFormat="1" applyFont="1" applyFill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right" vertical="center"/>
    </xf>
    <xf numFmtId="165" fontId="17" fillId="0" borderId="3" xfId="0" applyNumberFormat="1" applyFont="1" applyFill="1" applyBorder="1" applyAlignment="1">
      <alignment horizontal="right"/>
    </xf>
    <xf numFmtId="166" fontId="5" fillId="0" borderId="8" xfId="0" applyNumberFormat="1" applyFont="1" applyFill="1" applyBorder="1" applyAlignment="1">
      <alignment horizontal="right"/>
    </xf>
    <xf numFmtId="166" fontId="5" fillId="0" borderId="3" xfId="1" applyNumberFormat="1" applyFont="1" applyFill="1" applyBorder="1" applyAlignment="1"/>
    <xf numFmtId="166" fontId="5" fillId="0" borderId="8" xfId="0" applyNumberFormat="1" applyFont="1" applyFill="1" applyBorder="1" applyAlignment="1"/>
    <xf numFmtId="0" fontId="17" fillId="0" borderId="0" xfId="0" applyNumberFormat="1" applyFont="1" applyFill="1" applyBorder="1" applyAlignment="1">
      <alignment horizontal="center"/>
    </xf>
    <xf numFmtId="166" fontId="17" fillId="0" borderId="8" xfId="0" applyNumberFormat="1" applyFont="1" applyFill="1" applyBorder="1" applyAlignment="1">
      <alignment horizontal="right"/>
    </xf>
    <xf numFmtId="0" fontId="17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/>
    <xf numFmtId="166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/>
    <xf numFmtId="0" fontId="5" fillId="0" borderId="28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164" fontId="5" fillId="0" borderId="5" xfId="0" applyNumberFormat="1" applyFont="1" applyBorder="1" applyAlignment="1"/>
    <xf numFmtId="167" fontId="5" fillId="0" borderId="8" xfId="0" applyNumberFormat="1" applyFont="1" applyBorder="1" applyAlignment="1"/>
    <xf numFmtId="167" fontId="5" fillId="0" borderId="8" xfId="0" quotePrefix="1" applyNumberFormat="1" applyFont="1" applyBorder="1" applyAlignment="1">
      <alignment horizontal="right"/>
    </xf>
    <xf numFmtId="0" fontId="6" fillId="0" borderId="5" xfId="0" applyNumberFormat="1" applyFont="1" applyBorder="1" applyAlignment="1"/>
    <xf numFmtId="167" fontId="5" fillId="0" borderId="8" xfId="0" applyNumberFormat="1" applyFont="1" applyBorder="1"/>
    <xf numFmtId="167" fontId="5" fillId="0" borderId="5" xfId="0" applyNumberFormat="1" applyFont="1" applyBorder="1"/>
    <xf numFmtId="0" fontId="6" fillId="0" borderId="5" xfId="0" applyNumberFormat="1" applyFont="1" applyFill="1" applyBorder="1" applyAlignment="1"/>
    <xf numFmtId="164" fontId="5" fillId="0" borderId="5" xfId="0" applyNumberFormat="1" applyFont="1" applyFill="1" applyBorder="1" applyAlignment="1"/>
    <xf numFmtId="165" fontId="5" fillId="0" borderId="8" xfId="0" applyNumberFormat="1" applyFont="1" applyFill="1" applyBorder="1" applyAlignment="1"/>
    <xf numFmtId="0" fontId="5" fillId="0" borderId="15" xfId="0" applyFont="1" applyBorder="1" applyAlignment="1" applyProtection="1">
      <alignment horizontal="center" vertical="center" wrapText="1"/>
    </xf>
    <xf numFmtId="164" fontId="17" fillId="0" borderId="5" xfId="0" applyNumberFormat="1" applyFont="1" applyBorder="1" applyAlignment="1"/>
    <xf numFmtId="167" fontId="3" fillId="0" borderId="0" xfId="0" applyNumberFormat="1" applyFont="1"/>
    <xf numFmtId="167" fontId="17" fillId="0" borderId="8" xfId="0" applyNumberFormat="1" applyFont="1" applyBorder="1" applyAlignment="1"/>
    <xf numFmtId="167" fontId="17" fillId="0" borderId="8" xfId="0" quotePrefix="1" applyNumberFormat="1" applyFont="1" applyBorder="1" applyAlignment="1">
      <alignment horizontal="right"/>
    </xf>
    <xf numFmtId="167" fontId="17" fillId="0" borderId="8" xfId="0" applyNumberFormat="1" applyFont="1" applyBorder="1"/>
    <xf numFmtId="167" fontId="17" fillId="0" borderId="5" xfId="0" applyNumberFormat="1" applyFont="1" applyBorder="1"/>
    <xf numFmtId="0" fontId="7" fillId="0" borderId="5" xfId="0" applyNumberFormat="1" applyFont="1" applyBorder="1" applyAlignment="1"/>
    <xf numFmtId="167" fontId="17" fillId="0" borderId="21" xfId="0" applyNumberFormat="1" applyFont="1" applyBorder="1"/>
    <xf numFmtId="167" fontId="17" fillId="0" borderId="0" xfId="0" applyNumberFormat="1" applyFont="1" applyBorder="1"/>
    <xf numFmtId="167" fontId="5" fillId="0" borderId="0" xfId="0" applyNumberFormat="1" applyFont="1" applyBorder="1"/>
    <xf numFmtId="0" fontId="5" fillId="0" borderId="0" xfId="0" applyFont="1" applyBorder="1"/>
    <xf numFmtId="165" fontId="5" fillId="0" borderId="0" xfId="0" applyNumberFormat="1" applyFont="1" applyFill="1" applyBorder="1" applyAlignment="1">
      <alignment vertical="center"/>
    </xf>
    <xf numFmtId="0" fontId="17" fillId="0" borderId="0" xfId="0" applyFont="1" applyFill="1" applyAlignment="1"/>
    <xf numFmtId="0" fontId="5" fillId="0" borderId="0" xfId="0" applyFont="1" applyFill="1" applyAlignment="1">
      <alignment vertical="top"/>
    </xf>
    <xf numFmtId="167" fontId="5" fillId="0" borderId="8" xfId="0" applyNumberFormat="1" applyFont="1" applyFill="1" applyBorder="1" applyAlignment="1"/>
    <xf numFmtId="178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/>
    <xf numFmtId="164" fontId="5" fillId="0" borderId="5" xfId="0" quotePrefix="1" applyNumberFormat="1" applyFont="1" applyBorder="1" applyAlignment="1"/>
    <xf numFmtId="170" fontId="5" fillId="0" borderId="0" xfId="0" applyNumberFormat="1" applyFont="1" applyFill="1" applyAlignment="1">
      <alignment horizontal="right"/>
    </xf>
    <xf numFmtId="164" fontId="5" fillId="0" borderId="5" xfId="0" applyNumberFormat="1" applyFont="1" applyFill="1" applyBorder="1"/>
    <xf numFmtId="170" fontId="5" fillId="0" borderId="0" xfId="0" applyNumberFormat="1" applyFont="1" applyFill="1" applyAlignment="1">
      <alignment horizontal="right" vertical="top"/>
    </xf>
    <xf numFmtId="170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6" fillId="0" borderId="5" xfId="0" applyNumberFormat="1" applyFont="1" applyBorder="1" applyAlignment="1">
      <alignment vertical="top"/>
    </xf>
    <xf numFmtId="167" fontId="5" fillId="0" borderId="8" xfId="0" applyNumberFormat="1" applyFont="1" applyFill="1" applyBorder="1" applyAlignment="1">
      <alignment vertical="top"/>
    </xf>
    <xf numFmtId="167" fontId="5" fillId="0" borderId="0" xfId="1" applyNumberFormat="1" applyFont="1" applyBorder="1" applyAlignment="1"/>
    <xf numFmtId="164" fontId="17" fillId="0" borderId="0" xfId="0" applyNumberFormat="1" applyFont="1" applyBorder="1"/>
    <xf numFmtId="167" fontId="1" fillId="0" borderId="0" xfId="0" applyNumberFormat="1" applyFont="1" applyBorder="1"/>
    <xf numFmtId="167" fontId="5" fillId="0" borderId="5" xfId="0" applyNumberFormat="1" applyFont="1" applyFill="1" applyBorder="1"/>
    <xf numFmtId="167" fontId="5" fillId="0" borderId="0" xfId="0" applyNumberFormat="1" applyFont="1" applyFill="1" applyBorder="1"/>
    <xf numFmtId="0" fontId="17" fillId="0" borderId="0" xfId="0" quotePrefix="1" applyFont="1" applyFill="1" applyBorder="1" applyAlignment="1"/>
    <xf numFmtId="0" fontId="23" fillId="0" borderId="8" xfId="0" quotePrefix="1" applyFont="1" applyFill="1" applyBorder="1" applyAlignment="1"/>
    <xf numFmtId="0" fontId="23" fillId="0" borderId="3" xfId="0" quotePrefix="1" applyFont="1" applyFill="1" applyBorder="1" applyAlignment="1"/>
    <xf numFmtId="0" fontId="23" fillId="0" borderId="0" xfId="0" quotePrefix="1" applyFont="1" applyFill="1" applyBorder="1" applyAlignment="1"/>
    <xf numFmtId="178" fontId="17" fillId="0" borderId="0" xfId="0" applyNumberFormat="1" applyFont="1" applyFill="1" applyAlignment="1">
      <alignment vertical="top"/>
    </xf>
    <xf numFmtId="167" fontId="17" fillId="0" borderId="8" xfId="0" applyNumberFormat="1" applyFont="1" applyFill="1" applyBorder="1" applyAlignment="1"/>
    <xf numFmtId="0" fontId="17" fillId="0" borderId="8" xfId="0" applyFont="1" applyFill="1" applyBorder="1"/>
    <xf numFmtId="167" fontId="17" fillId="0" borderId="8" xfId="1" applyNumberFormat="1" applyFont="1" applyBorder="1" applyAlignment="1"/>
    <xf numFmtId="167" fontId="17" fillId="0" borderId="5" xfId="0" applyNumberFormat="1" applyFont="1" applyFill="1" applyBorder="1"/>
    <xf numFmtId="167" fontId="17" fillId="0" borderId="0" xfId="0" applyNumberFormat="1" applyFont="1" applyFill="1" applyBorder="1"/>
    <xf numFmtId="0" fontId="17" fillId="0" borderId="0" xfId="0" applyFont="1" applyFill="1" applyBorder="1"/>
    <xf numFmtId="0" fontId="7" fillId="0" borderId="5" xfId="0" applyNumberFormat="1" applyFont="1" applyBorder="1" applyAlignment="1">
      <alignment vertical="top"/>
    </xf>
    <xf numFmtId="167" fontId="17" fillId="0" borderId="3" xfId="0" applyNumberFormat="1" applyFont="1" applyFill="1" applyBorder="1"/>
    <xf numFmtId="178" fontId="5" fillId="0" borderId="8" xfId="0" quotePrefix="1" applyNumberFormat="1" applyFont="1" applyFill="1" applyBorder="1" applyAlignment="1"/>
    <xf numFmtId="0" fontId="25" fillId="0" borderId="0" xfId="2" applyFont="1" applyAlignment="1"/>
    <xf numFmtId="0" fontId="26" fillId="0" borderId="0" xfId="2" applyFont="1" applyBorder="1" applyAlignment="1">
      <alignment wrapText="1"/>
    </xf>
    <xf numFmtId="0" fontId="1" fillId="0" borderId="0" xfId="0" applyFont="1" applyAlignment="1"/>
    <xf numFmtId="0" fontId="27" fillId="0" borderId="0" xfId="2" applyFont="1" applyAlignment="1">
      <alignment horizontal="justify" vertical="center" wrapText="1"/>
    </xf>
    <xf numFmtId="0" fontId="26" fillId="0" borderId="0" xfId="2" applyFont="1" applyAlignment="1">
      <alignment horizontal="justify" vertical="center" wrapText="1"/>
    </xf>
    <xf numFmtId="0" fontId="26" fillId="0" borderId="0" xfId="2" applyFont="1" applyBorder="1" applyAlignment="1">
      <alignment horizontal="center" vertical="center" wrapText="1"/>
    </xf>
    <xf numFmtId="0" fontId="20" fillId="0" borderId="0" xfId="0" applyFont="1"/>
    <xf numFmtId="0" fontId="17" fillId="0" borderId="0" xfId="0" quotePrefix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164" fontId="5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left" vertical="top"/>
    </xf>
    <xf numFmtId="164" fontId="5" fillId="0" borderId="0" xfId="0" applyNumberFormat="1" applyFont="1" applyFill="1" applyAlignment="1">
      <alignment horizontal="left"/>
    </xf>
    <xf numFmtId="164" fontId="5" fillId="0" borderId="0" xfId="0" applyNumberFormat="1" applyFont="1" applyBorder="1" applyAlignment="1"/>
    <xf numFmtId="0" fontId="4" fillId="0" borderId="0" xfId="0" applyFont="1" applyBorder="1" applyAlignment="1">
      <alignment horizontal="center" vertical="center" wrapText="1"/>
    </xf>
    <xf numFmtId="0" fontId="11" fillId="0" borderId="0" xfId="0" quotePrefix="1" applyNumberFormat="1" applyFont="1" applyBorder="1" applyAlignment="1">
      <alignment horizontal="left"/>
    </xf>
    <xf numFmtId="0" fontId="14" fillId="0" borderId="0" xfId="0" quotePrefix="1" applyFont="1" applyFill="1" applyAlignment="1">
      <alignment horizontal="left"/>
    </xf>
    <xf numFmtId="0" fontId="15" fillId="0" borderId="0" xfId="0" quotePrefix="1" applyFont="1" applyAlignment="1">
      <alignment horizontal="left"/>
    </xf>
    <xf numFmtId="0" fontId="17" fillId="0" borderId="0" xfId="0" quotePrefix="1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0" xfId="0" quotePrefix="1" applyFont="1" applyBorder="1" applyAlignment="1">
      <alignment horizontal="left" vertical="top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left" vertical="top"/>
    </xf>
    <xf numFmtId="0" fontId="6" fillId="0" borderId="5" xfId="0" applyNumberFormat="1" applyFont="1" applyBorder="1" applyAlignment="1">
      <alignment horizontal="left" vertical="top"/>
    </xf>
    <xf numFmtId="0" fontId="17" fillId="0" borderId="0" xfId="0" quotePrefix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quotePrefix="1" applyFont="1" applyBorder="1" applyAlignment="1">
      <alignment horizontal="left"/>
    </xf>
    <xf numFmtId="0" fontId="5" fillId="0" borderId="2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wrapText="1"/>
    </xf>
    <xf numFmtId="0" fontId="5" fillId="0" borderId="30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17" fillId="0" borderId="0" xfId="0" applyNumberFormat="1" applyFont="1" applyBorder="1" applyAlignment="1">
      <alignment horizontal="left"/>
    </xf>
    <xf numFmtId="164" fontId="17" fillId="0" borderId="5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5" xfId="0" applyNumberFormat="1" applyFont="1" applyBorder="1" applyAlignment="1">
      <alignment horizontal="left"/>
    </xf>
    <xf numFmtId="164" fontId="5" fillId="0" borderId="0" xfId="0" applyNumberFormat="1" applyFont="1" applyAlignment="1">
      <alignment horizontal="left"/>
    </xf>
    <xf numFmtId="164" fontId="5" fillId="0" borderId="5" xfId="0" applyNumberFormat="1" applyFont="1" applyBorder="1" applyAlignment="1">
      <alignment horizontal="left"/>
    </xf>
    <xf numFmtId="0" fontId="15" fillId="0" borderId="0" xfId="0" quotePrefix="1" applyFont="1" applyAlignment="1">
      <alignment horizontal="left" vertical="top"/>
    </xf>
    <xf numFmtId="0" fontId="5" fillId="0" borderId="0" xfId="0" quotePrefix="1" applyNumberFormat="1" applyFont="1" applyAlignment="1">
      <alignment horizontal="left"/>
    </xf>
    <xf numFmtId="0" fontId="5" fillId="0" borderId="5" xfId="0" quotePrefix="1" applyNumberFormat="1" applyFont="1" applyBorder="1" applyAlignment="1">
      <alignment horizontal="left"/>
    </xf>
    <xf numFmtId="0" fontId="14" fillId="0" borderId="0" xfId="0" quotePrefix="1" applyFont="1" applyAlignment="1">
      <alignment horizontal="left"/>
    </xf>
    <xf numFmtId="0" fontId="5" fillId="0" borderId="0" xfId="0" quotePrefix="1" applyFont="1" applyBorder="1" applyAlignment="1">
      <alignment horizontal="left" vertical="top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 wrapText="1"/>
    </xf>
    <xf numFmtId="0" fontId="14" fillId="0" borderId="0" xfId="0" quotePrefix="1" applyNumberFormat="1" applyFont="1" applyBorder="1" applyAlignment="1" applyProtection="1">
      <alignment horizontal="left"/>
    </xf>
    <xf numFmtId="0" fontId="13" fillId="0" borderId="0" xfId="0" quotePrefix="1" applyNumberFormat="1" applyFont="1" applyBorder="1" applyAlignment="1">
      <alignment horizontal="left"/>
    </xf>
    <xf numFmtId="0" fontId="17" fillId="0" borderId="0" xfId="0" quotePrefix="1" applyFont="1" applyBorder="1" applyAlignment="1" applyProtection="1">
      <alignment horizontal="left" vertical="top"/>
    </xf>
    <xf numFmtId="0" fontId="6" fillId="0" borderId="0" xfId="0" applyFont="1" applyBorder="1" applyAlignment="1" applyProtection="1">
      <alignment horizontal="left" vertical="top"/>
    </xf>
    <xf numFmtId="0" fontId="6" fillId="0" borderId="0" xfId="0" quotePrefix="1" applyFont="1" applyBorder="1" applyAlignment="1" applyProtection="1">
      <alignment horizontal="left" vertical="top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7" xfId="0" quotePrefix="1" applyFont="1" applyBorder="1" applyAlignment="1" applyProtection="1">
      <alignment horizontal="center" vertical="center" wrapText="1"/>
    </xf>
    <xf numFmtId="0" fontId="5" fillId="0" borderId="20" xfId="0" quotePrefix="1" applyFont="1" applyBorder="1" applyAlignment="1" applyProtection="1">
      <alignment horizontal="center" vertical="center" wrapText="1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17" fillId="0" borderId="0" xfId="0" quotePrefix="1" applyFont="1" applyBorder="1" applyAlignment="1" applyProtection="1">
      <alignment horizontal="left"/>
    </xf>
    <xf numFmtId="0" fontId="6" fillId="0" borderId="13" xfId="0" applyNumberFormat="1" applyFont="1" applyBorder="1" applyAlignment="1" applyProtection="1">
      <alignment horizontal="left" vertical="top"/>
    </xf>
    <xf numFmtId="0" fontId="6" fillId="0" borderId="13" xfId="0" quotePrefix="1" applyNumberFormat="1" applyFont="1" applyBorder="1" applyAlignment="1" applyProtection="1">
      <alignment horizontal="left" vertical="top"/>
    </xf>
    <xf numFmtId="0" fontId="6" fillId="0" borderId="13" xfId="0" applyFont="1" applyBorder="1" applyAlignment="1" applyProtection="1">
      <alignment horizontal="left"/>
    </xf>
    <xf numFmtId="0" fontId="6" fillId="0" borderId="13" xfId="0" quotePrefix="1" applyFont="1" applyBorder="1" applyAlignment="1" applyProtection="1">
      <alignment horizontal="left"/>
    </xf>
    <xf numFmtId="0" fontId="10" fillId="0" borderId="0" xfId="0" quotePrefix="1" applyNumberFormat="1" applyFont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left"/>
    </xf>
    <xf numFmtId="164" fontId="5" fillId="0" borderId="5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center" vertical="center" wrapText="1"/>
    </xf>
    <xf numFmtId="0" fontId="17" fillId="0" borderId="0" xfId="0" quotePrefix="1" applyFont="1" applyFill="1" applyBorder="1" applyAlignment="1">
      <alignment horizontal="left" vertical="top"/>
    </xf>
    <xf numFmtId="0" fontId="6" fillId="0" borderId="0" xfId="0" applyNumberFormat="1" applyFont="1" applyFill="1" applyBorder="1" applyAlignment="1">
      <alignment horizontal="left" vertical="top"/>
    </xf>
    <xf numFmtId="164" fontId="5" fillId="0" borderId="0" xfId="0" applyNumberFormat="1" applyFont="1" applyFill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0" fontId="6" fillId="0" borderId="0" xfId="0" quotePrefix="1" applyNumberFormat="1" applyFont="1" applyFill="1" applyBorder="1" applyAlignment="1">
      <alignment horizontal="left" vertical="top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7" fillId="0" borderId="0" xfId="0" quotePrefix="1" applyFont="1" applyFill="1" applyBorder="1" applyAlignment="1" applyProtection="1">
      <alignment horizontal="left"/>
    </xf>
    <xf numFmtId="0" fontId="6" fillId="0" borderId="0" xfId="0" applyFont="1" applyFill="1" applyBorder="1" applyAlignment="1" applyProtection="1">
      <alignment horizontal="left" vertical="top"/>
    </xf>
    <xf numFmtId="0" fontId="6" fillId="0" borderId="0" xfId="0" quotePrefix="1" applyFont="1" applyFill="1" applyBorder="1" applyAlignment="1" applyProtection="1">
      <alignment horizontal="left" vertical="top"/>
    </xf>
    <xf numFmtId="0" fontId="5" fillId="0" borderId="21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30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 wrapText="1"/>
    </xf>
    <xf numFmtId="0" fontId="5" fillId="0" borderId="27" xfId="0" applyFont="1" applyFill="1" applyBorder="1" applyAlignment="1" applyProtection="1">
      <alignment horizontal="center" vertical="center" wrapText="1"/>
    </xf>
    <xf numFmtId="0" fontId="5" fillId="0" borderId="31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Border="1" applyAlignment="1"/>
    <xf numFmtId="164" fontId="5" fillId="0" borderId="5" xfId="0" applyNumberFormat="1" applyFont="1" applyFill="1" applyBorder="1" applyAlignment="1"/>
    <xf numFmtId="0" fontId="5" fillId="0" borderId="1" xfId="0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 applyProtection="1">
      <alignment horizontal="left"/>
    </xf>
    <xf numFmtId="0" fontId="14" fillId="0" borderId="0" xfId="0" applyFont="1" applyFill="1" applyAlignment="1">
      <alignment horizontal="left"/>
    </xf>
    <xf numFmtId="0" fontId="5" fillId="0" borderId="27" xfId="0" applyFont="1" applyBorder="1" applyAlignment="1" applyProtection="1">
      <alignment horizontal="center" vertical="center" wrapText="1"/>
    </xf>
    <xf numFmtId="0" fontId="5" fillId="0" borderId="31" xfId="0" applyFont="1" applyBorder="1" applyAlignment="1" applyProtection="1">
      <alignment horizontal="center" vertical="center" wrapText="1"/>
    </xf>
    <xf numFmtId="0" fontId="5" fillId="0" borderId="28" xfId="0" applyFont="1" applyBorder="1" applyAlignment="1" applyProtection="1">
      <alignment horizontal="center" vertical="center" wrapText="1"/>
    </xf>
    <xf numFmtId="0" fontId="5" fillId="0" borderId="29" xfId="0" applyFont="1" applyBorder="1" applyAlignment="1" applyProtection="1">
      <alignment horizontal="center" vertical="center" wrapText="1"/>
    </xf>
    <xf numFmtId="0" fontId="17" fillId="0" borderId="0" xfId="0" quotePrefix="1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 wrapText="1"/>
    </xf>
    <xf numFmtId="0" fontId="17" fillId="0" borderId="0" xfId="0" quotePrefix="1" applyFont="1" applyAlignment="1">
      <alignment horizontal="left" wrapText="1"/>
    </xf>
    <xf numFmtId="0" fontId="17" fillId="0" borderId="0" xfId="0" quotePrefix="1" applyFont="1" applyAlignment="1">
      <alignment horizontal="left"/>
    </xf>
    <xf numFmtId="0" fontId="6" fillId="0" borderId="0" xfId="0" applyFont="1" applyAlignment="1">
      <alignment horizontal="left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6" fillId="0" borderId="0" xfId="0" applyNumberFormat="1" applyFont="1" applyBorder="1" applyAlignment="1" applyProtection="1">
      <alignment horizontal="left" vertical="top"/>
    </xf>
    <xf numFmtId="0" fontId="6" fillId="0" borderId="0" xfId="0" quotePrefix="1" applyNumberFormat="1" applyFont="1" applyBorder="1" applyAlignment="1" applyProtection="1">
      <alignment horizontal="left" vertical="top"/>
    </xf>
    <xf numFmtId="0" fontId="5" fillId="0" borderId="25" xfId="0" applyNumberFormat="1" applyFont="1" applyBorder="1" applyAlignment="1" applyProtection="1">
      <alignment horizontal="center" vertical="center" wrapText="1"/>
    </xf>
    <xf numFmtId="0" fontId="5" fillId="0" borderId="26" xfId="0" applyNumberFormat="1" applyFont="1" applyBorder="1" applyAlignment="1" applyProtection="1">
      <alignment horizontal="center" vertical="center" wrapText="1"/>
    </xf>
    <xf numFmtId="179" fontId="5" fillId="0" borderId="17" xfId="0" applyNumberFormat="1" applyFont="1" applyBorder="1" applyAlignment="1" applyProtection="1">
      <alignment horizontal="center" vertical="center" wrapText="1"/>
    </xf>
    <xf numFmtId="179" fontId="5" fillId="0" borderId="14" xfId="0" applyNumberFormat="1" applyFont="1" applyBorder="1" applyAlignment="1" applyProtection="1">
      <alignment horizontal="center" vertical="center" wrapText="1"/>
    </xf>
    <xf numFmtId="179" fontId="5" fillId="0" borderId="11" xfId="0" applyNumberFormat="1" applyFont="1" applyBorder="1" applyAlignment="1" applyProtection="1">
      <alignment horizontal="center" vertical="center" wrapText="1"/>
    </xf>
    <xf numFmtId="179" fontId="5" fillId="0" borderId="7" xfId="0" applyNumberFormat="1" applyFont="1" applyBorder="1" applyAlignment="1" applyProtection="1">
      <alignment horizontal="center" vertical="center" wrapText="1"/>
    </xf>
    <xf numFmtId="179" fontId="5" fillId="0" borderId="21" xfId="0" applyNumberFormat="1" applyFont="1" applyBorder="1" applyAlignment="1" applyProtection="1">
      <alignment horizontal="center" vertical="center" wrapText="1"/>
    </xf>
    <xf numFmtId="179" fontId="5" fillId="0" borderId="10" xfId="0" applyNumberFormat="1" applyFont="1" applyBorder="1" applyAlignment="1" applyProtection="1">
      <alignment horizontal="center" vertical="center" wrapText="1"/>
    </xf>
    <xf numFmtId="179" fontId="5" fillId="0" borderId="28" xfId="0" applyNumberFormat="1" applyFont="1" applyBorder="1" applyAlignment="1" applyProtection="1">
      <alignment horizontal="center" vertical="center" wrapText="1"/>
    </xf>
    <xf numFmtId="179" fontId="5" fillId="0" borderId="29" xfId="0" applyNumberFormat="1" applyFont="1" applyBorder="1" applyAlignment="1" applyProtection="1">
      <alignment horizontal="center" vertical="center" wrapText="1"/>
    </xf>
    <xf numFmtId="164" fontId="5" fillId="0" borderId="0" xfId="0" applyNumberFormat="1" applyFont="1" applyBorder="1" applyAlignment="1"/>
    <xf numFmtId="164" fontId="5" fillId="0" borderId="5" xfId="0" applyNumberFormat="1" applyFont="1" applyBorder="1" applyAlignment="1"/>
    <xf numFmtId="0" fontId="14" fillId="0" borderId="0" xfId="0" applyFont="1" applyAlignment="1" applyProtection="1">
      <alignment horizontal="left" wrapText="1"/>
    </xf>
    <xf numFmtId="0" fontId="15" fillId="0" borderId="0" xfId="0" applyNumberFormat="1" applyFont="1" applyAlignment="1" applyProtection="1">
      <alignment horizontal="left" vertical="top" wrapText="1"/>
    </xf>
    <xf numFmtId="0" fontId="17" fillId="0" borderId="0" xfId="0" applyFont="1" applyBorder="1" applyAlignment="1">
      <alignment vertical="center"/>
    </xf>
    <xf numFmtId="0" fontId="17" fillId="0" borderId="0" xfId="0" applyFont="1" applyAlignment="1"/>
    <xf numFmtId="0" fontId="28" fillId="0" borderId="0" xfId="2" applyFont="1" applyAlignment="1"/>
    <xf numFmtId="0" fontId="29" fillId="0" borderId="0" xfId="2" applyFont="1" applyBorder="1" applyAlignment="1">
      <alignment wrapText="1"/>
    </xf>
    <xf numFmtId="0" fontId="5" fillId="0" borderId="22" xfId="0" applyFont="1" applyBorder="1" applyAlignment="1">
      <alignment horizontal="centerContinuous" vertical="center" wrapText="1"/>
    </xf>
    <xf numFmtId="164" fontId="5" fillId="0" borderId="0" xfId="0" quotePrefix="1" applyNumberFormat="1" applyFont="1" applyBorder="1" applyAlignment="1">
      <alignment horizontal="left"/>
    </xf>
    <xf numFmtId="0" fontId="6" fillId="0" borderId="0" xfId="0" quotePrefix="1" applyNumberFormat="1" applyFont="1" applyBorder="1" applyAlignment="1">
      <alignment horizontal="left" vertical="top"/>
    </xf>
    <xf numFmtId="0" fontId="6" fillId="0" borderId="0" xfId="0" applyNumberFormat="1" applyFont="1" applyAlignment="1">
      <alignment horizontal="left" vertical="top" indent="1"/>
    </xf>
    <xf numFmtId="1" fontId="5" fillId="0" borderId="0" xfId="0" applyNumberFormat="1" applyFont="1"/>
    <xf numFmtId="0" fontId="6" fillId="0" borderId="0" xfId="0" quotePrefix="1" applyNumberFormat="1" applyFont="1" applyAlignment="1">
      <alignment horizontal="left" vertical="top"/>
    </xf>
    <xf numFmtId="164" fontId="5" fillId="0" borderId="0" xfId="0" quotePrefix="1" applyNumberFormat="1" applyFont="1" applyAlignment="1">
      <alignment horizontal="left"/>
    </xf>
    <xf numFmtId="0" fontId="14" fillId="0" borderId="0" xfId="0" quotePrefix="1" applyFont="1" applyBorder="1" applyAlignment="1">
      <alignment horizontal="left"/>
    </xf>
    <xf numFmtId="0" fontId="15" fillId="0" borderId="0" xfId="0" quotePrefix="1" applyNumberFormat="1" applyFont="1" applyBorder="1" applyAlignment="1">
      <alignment horizontal="left"/>
    </xf>
    <xf numFmtId="0" fontId="5" fillId="0" borderId="0" xfId="0" quotePrefix="1" applyFont="1" applyBorder="1" applyAlignment="1">
      <alignment horizontal="left"/>
    </xf>
    <xf numFmtId="0" fontId="5" fillId="0" borderId="0" xfId="0" quotePrefix="1" applyFont="1" applyBorder="1" applyAlignment="1">
      <alignment horizontal="right"/>
    </xf>
    <xf numFmtId="166" fontId="5" fillId="0" borderId="8" xfId="0" quotePrefix="1" applyNumberFormat="1" applyFont="1" applyBorder="1" applyAlignment="1">
      <alignment horizontal="right"/>
    </xf>
    <xf numFmtId="166" fontId="5" fillId="0" borderId="3" xfId="0" quotePrefix="1" applyNumberFormat="1" applyFont="1" applyBorder="1" applyAlignment="1">
      <alignment horizontal="right"/>
    </xf>
    <xf numFmtId="180" fontId="5" fillId="0" borderId="3" xfId="0" applyNumberFormat="1" applyFont="1" applyFill="1" applyBorder="1" applyAlignment="1">
      <alignment horizontal="right"/>
    </xf>
    <xf numFmtId="166" fontId="5" fillId="0" borderId="8" xfId="0" quotePrefix="1" applyNumberFormat="1" applyFont="1" applyFill="1" applyBorder="1" applyAlignment="1">
      <alignment horizontal="right"/>
    </xf>
  </cellXfs>
  <cellStyles count="3">
    <cellStyle name="Dziesiętny" xfId="1" builtinId="3"/>
    <cellStyle name="Hiperłącze" xfId="2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1"/>
  <sheetViews>
    <sheetView workbookViewId="0">
      <selection activeCell="C2" sqref="C2"/>
    </sheetView>
  </sheetViews>
  <sheetFormatPr defaultRowHeight="15" x14ac:dyDescent="0.25"/>
  <cols>
    <col min="3" max="3" width="67.5703125" customWidth="1"/>
    <col min="4" max="4" width="9.140625" style="6"/>
    <col min="5" max="5" width="54.28515625" customWidth="1"/>
    <col min="6" max="6" width="9.140625" style="6"/>
  </cols>
  <sheetData>
    <row r="3" spans="2:7" x14ac:dyDescent="0.25">
      <c r="C3" s="7" t="s">
        <v>0</v>
      </c>
      <c r="D3" s="8" t="s">
        <v>363</v>
      </c>
      <c r="E3" s="11" t="s">
        <v>21</v>
      </c>
      <c r="F3" s="253" t="s">
        <v>364</v>
      </c>
    </row>
    <row r="4" spans="2:7" x14ac:dyDescent="0.25">
      <c r="C4" s="2"/>
      <c r="D4" s="3"/>
      <c r="E4" s="2"/>
      <c r="F4" s="3"/>
    </row>
    <row r="5" spans="2:7" x14ac:dyDescent="0.25">
      <c r="C5" s="2"/>
      <c r="D5" s="3"/>
      <c r="E5" s="2"/>
      <c r="F5" s="3"/>
    </row>
    <row r="6" spans="2:7" x14ac:dyDescent="0.25">
      <c r="C6" s="9" t="s">
        <v>1</v>
      </c>
      <c r="D6" s="1"/>
      <c r="E6" s="10" t="s">
        <v>2</v>
      </c>
      <c r="F6" s="1"/>
    </row>
    <row r="7" spans="2:7" x14ac:dyDescent="0.25">
      <c r="C7" s="4"/>
      <c r="D7" s="1"/>
      <c r="E7" s="5"/>
      <c r="F7" s="1"/>
    </row>
    <row r="8" spans="2:7" x14ac:dyDescent="0.25">
      <c r="B8" s="2"/>
      <c r="C8" s="243" t="s">
        <v>3</v>
      </c>
      <c r="D8" s="245" t="s">
        <v>329</v>
      </c>
      <c r="E8" s="244" t="s">
        <v>4</v>
      </c>
      <c r="F8" s="245" t="s">
        <v>329</v>
      </c>
      <c r="G8" s="246"/>
    </row>
    <row r="9" spans="2:7" x14ac:dyDescent="0.25">
      <c r="B9" s="2"/>
      <c r="C9" s="243" t="s">
        <v>5</v>
      </c>
      <c r="D9" s="245" t="s">
        <v>330</v>
      </c>
      <c r="E9" s="244" t="s">
        <v>6</v>
      </c>
      <c r="F9" s="245" t="s">
        <v>330</v>
      </c>
      <c r="G9" s="246"/>
    </row>
    <row r="10" spans="2:7" x14ac:dyDescent="0.25">
      <c r="B10" s="2"/>
      <c r="C10" s="243" t="s">
        <v>7</v>
      </c>
      <c r="D10" s="245" t="s">
        <v>331</v>
      </c>
      <c r="E10" s="244" t="s">
        <v>8</v>
      </c>
      <c r="F10" s="245" t="s">
        <v>331</v>
      </c>
      <c r="G10" s="246"/>
    </row>
    <row r="11" spans="2:7" x14ac:dyDescent="0.25">
      <c r="B11" s="2"/>
      <c r="C11" s="243" t="s">
        <v>9</v>
      </c>
      <c r="D11" s="245" t="s">
        <v>332</v>
      </c>
      <c r="E11" s="244" t="s">
        <v>10</v>
      </c>
      <c r="F11" s="245" t="s">
        <v>332</v>
      </c>
      <c r="G11" s="246"/>
    </row>
    <row r="12" spans="2:7" x14ac:dyDescent="0.25">
      <c r="B12" s="2"/>
      <c r="C12" s="243" t="s">
        <v>355</v>
      </c>
      <c r="D12" s="245" t="s">
        <v>333</v>
      </c>
      <c r="E12" s="244" t="s">
        <v>359</v>
      </c>
      <c r="F12" s="245" t="s">
        <v>333</v>
      </c>
      <c r="G12" s="246"/>
    </row>
    <row r="13" spans="2:7" x14ac:dyDescent="0.25">
      <c r="B13" s="2"/>
      <c r="C13" s="243" t="s">
        <v>356</v>
      </c>
      <c r="D13" s="245" t="s">
        <v>334</v>
      </c>
      <c r="E13" s="244" t="s">
        <v>360</v>
      </c>
      <c r="F13" s="245" t="s">
        <v>334</v>
      </c>
      <c r="G13" s="246"/>
    </row>
    <row r="14" spans="2:7" ht="25.5" x14ac:dyDescent="0.25">
      <c r="B14" s="2"/>
      <c r="C14" s="243" t="s">
        <v>11</v>
      </c>
      <c r="D14" s="245" t="s">
        <v>335</v>
      </c>
      <c r="E14" s="244" t="s">
        <v>12</v>
      </c>
      <c r="F14" s="245" t="s">
        <v>335</v>
      </c>
      <c r="G14" s="246"/>
    </row>
    <row r="15" spans="2:7" x14ac:dyDescent="0.25">
      <c r="B15" s="2"/>
      <c r="C15" s="243" t="s">
        <v>13</v>
      </c>
      <c r="D15" s="245" t="s">
        <v>336</v>
      </c>
      <c r="E15" s="244" t="s">
        <v>14</v>
      </c>
      <c r="F15" s="245" t="s">
        <v>336</v>
      </c>
      <c r="G15" s="246"/>
    </row>
    <row r="16" spans="2:7" x14ac:dyDescent="0.25">
      <c r="B16" s="2"/>
      <c r="C16" s="243" t="s">
        <v>15</v>
      </c>
      <c r="D16" s="245" t="s">
        <v>337</v>
      </c>
      <c r="E16" s="244" t="s">
        <v>16</v>
      </c>
      <c r="F16" s="245" t="s">
        <v>337</v>
      </c>
      <c r="G16" s="246"/>
    </row>
    <row r="17" spans="2:7" x14ac:dyDescent="0.25">
      <c r="B17" s="2"/>
      <c r="C17" s="243" t="s">
        <v>17</v>
      </c>
      <c r="D17" s="245" t="s">
        <v>338</v>
      </c>
      <c r="E17" s="244" t="s">
        <v>18</v>
      </c>
      <c r="F17" s="245" t="s">
        <v>338</v>
      </c>
      <c r="G17" s="246"/>
    </row>
    <row r="18" spans="2:7" ht="25.5" x14ac:dyDescent="0.25">
      <c r="B18" s="2"/>
      <c r="C18" s="243" t="s">
        <v>357</v>
      </c>
      <c r="D18" s="245" t="s">
        <v>339</v>
      </c>
      <c r="E18" s="244" t="s">
        <v>361</v>
      </c>
      <c r="F18" s="245" t="s">
        <v>339</v>
      </c>
      <c r="G18" s="246"/>
    </row>
    <row r="19" spans="2:7" ht="25.5" x14ac:dyDescent="0.25">
      <c r="B19" s="2"/>
      <c r="C19" s="243" t="s">
        <v>358</v>
      </c>
      <c r="D19" s="245" t="s">
        <v>340</v>
      </c>
      <c r="E19" s="244" t="s">
        <v>362</v>
      </c>
      <c r="F19" s="245" t="s">
        <v>340</v>
      </c>
      <c r="G19" s="246"/>
    </row>
    <row r="20" spans="2:7" x14ac:dyDescent="0.25">
      <c r="B20" s="2"/>
      <c r="C20" s="243" t="s">
        <v>19</v>
      </c>
      <c r="D20" s="245" t="s">
        <v>341</v>
      </c>
      <c r="E20" s="244" t="s">
        <v>20</v>
      </c>
      <c r="F20" s="245" t="s">
        <v>341</v>
      </c>
      <c r="G20" s="246"/>
    </row>
    <row r="21" spans="2:7" x14ac:dyDescent="0.25">
      <c r="D21" s="12"/>
      <c r="F21" s="12"/>
    </row>
  </sheetData>
  <hyperlinks>
    <hyperlink ref="C8:F8" location="'1(102)'!A1" display="Sieć regularnej komunikacji lotniczej (2016, 2017)  "/>
    <hyperlink ref="C9:F9" location="'2(103)'!A1" display="Samoloty lotnictwa cywilnego (2016, 2017)"/>
    <hyperlink ref="C10:F10" location="'3(104)'!A1" display="Śmigłowce lotnictwa cywilnego (2016, 2017)"/>
    <hyperlink ref="C11:F11" location="'4(105)'!A1" display="Samoloty transportu lotniczego rozkładowego (regularnego) (2016, 2017)  "/>
    <hyperlink ref="C12:F12" location="'5(106)'!A1" display="Przewozy ładunków transportem lotniczym (2017)  "/>
    <hyperlink ref="C13:F13" location="'6(107)'!A1" display="Przewozy pasażerów transportem lotniczym (2017)  "/>
    <hyperlink ref="C14:F14" location="'7(108)'!A1" display="Praca i wskaźniki techniczno-ekonomiczne samolotów (2016, 2017)  "/>
    <hyperlink ref="C15:F15" location="'8(109)'!A1" display="Ruch samolotów w portach lotniczych według rodzajów lotnictwa (2016, 2017)  "/>
    <hyperlink ref="C16:F16" location="'9(110)'!A1" display="Ruch samolotów w portach lotniczych według rodzajów ruchu (2016, 2017)  "/>
    <hyperlink ref="C17:F17" location="'10(111)'!A1" display="Ruch pasażerów w portach lotniczych (2016, 2017)  "/>
    <hyperlink ref="C18:F18" location="'11(112)'!A1" display="Międzynarodowy ruch pasażerów w portach lotniczych według kraju przyjazdu lub wyjazdu pasażerów (2017)  "/>
    <hyperlink ref="C19:F19" location="'12(113)'!A1" display="Międzynarodowy ruch pasażerów w portach lotniczych według miast przyjazdu lub wyjazdu pasażerów (2017)  "/>
    <hyperlink ref="C20:F20" location="'13(114)'!A1" display="Przeładunek ładunków w portach lotniczych (2016, 2017)   "/>
    <hyperlink ref="D8" location="'1(102)'!A1" display="Sieć regularnej komunikacji lotniczej (2016, 2017)  "/>
    <hyperlink ref="D9" location="'2(103)'!A1" display="Samoloty lotnictwa cywilnego (2016, 2017)"/>
    <hyperlink ref="D10" location="'3(104)'!A1" display="Śmigłowce lotnictwa cywilnego (2016, 2017)"/>
    <hyperlink ref="D11" location="'4(105)'!A1" display="Samoloty transportu lotniczego rozkładowego (regularnego) (2016, 2017)  "/>
    <hyperlink ref="D12" location="'5(106)'!A1" display="Przewozy ładunków transportem lotniczym (2017)  "/>
    <hyperlink ref="D13" location="'6(107)'!A1" display="Przewozy pasażerów transportem lotniczym (2017)  "/>
    <hyperlink ref="D14" location="'7(108)'!A1" display="Praca i wskaźniki techniczno-ekonomiczne samolotów (2016, 2017)  "/>
    <hyperlink ref="D15" location="'8(109)'!A1" display="Ruch samolotów w portach lotniczych według rodzajów lotnictwa (2016, 2017)  "/>
    <hyperlink ref="D16" location="'9(110)'!A1" display="Ruch samolotów w portach lotniczych według rodzajów ruchu (2016, 2017)  "/>
    <hyperlink ref="D17" location="'10(111)'!A1" display="Ruch pasażerów w portach lotniczych (2016, 2017)  "/>
    <hyperlink ref="D18" location="'11(112)'!A1" display="Międzynarodowy ruch pasażerów w portach lotniczych według kraju przyjazdu lub wyjazdu pasażerów (2017)  "/>
    <hyperlink ref="D19" location="'12(113)'!A1" display="Międzynarodowy ruch pasażerów w portach lotniczych według miast przyjazdu lub wyjazdu pasażerów (2017)  "/>
    <hyperlink ref="D20" location="'13(114)'!A1" display="Przeładunek ładunków w portach lotniczych (2016, 2017)   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workbookViewId="0">
      <selection activeCell="M34" sqref="M34"/>
    </sheetView>
  </sheetViews>
  <sheetFormatPr defaultRowHeight="12.75" x14ac:dyDescent="0.2"/>
  <cols>
    <col min="1" max="1" width="18" style="13" customWidth="1"/>
    <col min="2" max="2" width="8.42578125" style="13" customWidth="1"/>
    <col min="3" max="3" width="10.42578125" style="13" customWidth="1"/>
    <col min="4" max="4" width="11.28515625" style="13" customWidth="1"/>
    <col min="5" max="5" width="11.5703125" style="13" customWidth="1"/>
    <col min="6" max="6" width="8.140625" style="13" customWidth="1"/>
    <col min="7" max="7" width="11.42578125" style="13" customWidth="1"/>
    <col min="8" max="8" width="10.85546875" style="13" customWidth="1"/>
    <col min="9" max="9" width="9.85546875" style="13" customWidth="1"/>
    <col min="10" max="10" width="12.42578125" style="13" customWidth="1"/>
    <col min="11" max="11" width="13.42578125" style="13" customWidth="1"/>
    <col min="12" max="12" width="10.42578125" style="13" customWidth="1"/>
    <col min="13" max="13" width="17" style="13" customWidth="1"/>
    <col min="14" max="14" width="18.140625" style="13" customWidth="1"/>
    <col min="15" max="16384" width="9.140625" style="13"/>
  </cols>
  <sheetData>
    <row r="1" spans="1:15" ht="14.25" x14ac:dyDescent="0.2">
      <c r="A1" s="332" t="s">
        <v>349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M1" s="240" t="s">
        <v>0</v>
      </c>
      <c r="N1" s="241" t="s">
        <v>21</v>
      </c>
    </row>
    <row r="2" spans="1:15" ht="15" thickBot="1" x14ac:dyDescent="0.25">
      <c r="A2" s="333" t="s">
        <v>295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</row>
    <row r="3" spans="1:15" ht="24" customHeight="1" x14ac:dyDescent="0.2">
      <c r="A3" s="315" t="s">
        <v>297</v>
      </c>
      <c r="B3" s="316"/>
      <c r="C3" s="320" t="s">
        <v>298</v>
      </c>
      <c r="D3" s="315"/>
      <c r="E3" s="316"/>
      <c r="F3" s="324" t="s">
        <v>299</v>
      </c>
      <c r="G3" s="325"/>
      <c r="H3" s="325"/>
      <c r="I3" s="325"/>
      <c r="J3" s="325"/>
      <c r="K3" s="325"/>
      <c r="O3" s="242"/>
    </row>
    <row r="4" spans="1:15" ht="23.25" customHeight="1" x14ac:dyDescent="0.2">
      <c r="A4" s="314"/>
      <c r="B4" s="317"/>
      <c r="C4" s="321"/>
      <c r="D4" s="322"/>
      <c r="E4" s="323"/>
      <c r="F4" s="326" t="s">
        <v>327</v>
      </c>
      <c r="G4" s="327"/>
      <c r="H4" s="327"/>
      <c r="I4" s="326" t="s">
        <v>328</v>
      </c>
      <c r="J4" s="327"/>
      <c r="K4" s="327"/>
    </row>
    <row r="5" spans="1:15" ht="26.25" thickBot="1" x14ac:dyDescent="0.25">
      <c r="A5" s="318"/>
      <c r="B5" s="319"/>
      <c r="C5" s="168" t="s">
        <v>263</v>
      </c>
      <c r="D5" s="168" t="s">
        <v>292</v>
      </c>
      <c r="E5" s="168" t="s">
        <v>287</v>
      </c>
      <c r="F5" s="168" t="s">
        <v>291</v>
      </c>
      <c r="G5" s="168" t="s">
        <v>286</v>
      </c>
      <c r="H5" s="168" t="s">
        <v>287</v>
      </c>
      <c r="I5" s="168" t="s">
        <v>291</v>
      </c>
      <c r="J5" s="168" t="s">
        <v>286</v>
      </c>
      <c r="K5" s="169" t="s">
        <v>287</v>
      </c>
    </row>
    <row r="6" spans="1:15" ht="28.5" customHeight="1" x14ac:dyDescent="0.2">
      <c r="A6" s="314" t="s">
        <v>296</v>
      </c>
      <c r="B6" s="314"/>
      <c r="C6" s="314"/>
      <c r="D6" s="314"/>
      <c r="E6" s="314"/>
      <c r="F6" s="314"/>
      <c r="G6" s="314"/>
      <c r="H6" s="314"/>
      <c r="I6" s="314"/>
      <c r="J6" s="314"/>
      <c r="K6" s="314"/>
    </row>
    <row r="7" spans="1:15" s="22" customFormat="1" x14ac:dyDescent="0.25">
      <c r="A7" s="170" t="s">
        <v>40</v>
      </c>
      <c r="B7" s="171">
        <v>2016</v>
      </c>
      <c r="C7" s="172">
        <v>99580</v>
      </c>
      <c r="D7" s="172">
        <v>49921</v>
      </c>
      <c r="E7" s="172">
        <v>49659</v>
      </c>
      <c r="F7" s="172">
        <v>286882</v>
      </c>
      <c r="G7" s="172">
        <v>143358</v>
      </c>
      <c r="H7" s="172">
        <v>143524</v>
      </c>
      <c r="I7" s="172">
        <v>267027</v>
      </c>
      <c r="J7" s="172">
        <v>133447</v>
      </c>
      <c r="K7" s="172">
        <v>133580</v>
      </c>
      <c r="L7" s="21"/>
      <c r="M7" s="21"/>
    </row>
    <row r="8" spans="1:15" x14ac:dyDescent="0.2">
      <c r="A8" s="167" t="s">
        <v>41</v>
      </c>
      <c r="B8" s="171">
        <v>2017</v>
      </c>
      <c r="C8" s="172">
        <v>91460</v>
      </c>
      <c r="D8" s="172">
        <v>45819</v>
      </c>
      <c r="E8" s="172">
        <v>45641</v>
      </c>
      <c r="F8" s="172">
        <v>323633</v>
      </c>
      <c r="G8" s="172">
        <v>160925</v>
      </c>
      <c r="H8" s="172">
        <v>162708</v>
      </c>
      <c r="I8" s="172">
        <v>267854</v>
      </c>
      <c r="J8" s="172">
        <v>132940</v>
      </c>
      <c r="K8" s="172">
        <v>134914</v>
      </c>
      <c r="L8" s="21"/>
      <c r="M8" s="21"/>
      <c r="O8" s="23"/>
    </row>
    <row r="9" spans="1:15" x14ac:dyDescent="0.2">
      <c r="A9" s="329" t="s">
        <v>98</v>
      </c>
      <c r="B9" s="330"/>
      <c r="C9" s="100">
        <v>2341</v>
      </c>
      <c r="D9" s="100">
        <v>1176</v>
      </c>
      <c r="E9" s="100">
        <v>1165</v>
      </c>
      <c r="F9" s="100">
        <v>3766</v>
      </c>
      <c r="G9" s="100">
        <v>1905</v>
      </c>
      <c r="H9" s="100">
        <v>1861</v>
      </c>
      <c r="I9" s="100">
        <v>2397</v>
      </c>
      <c r="J9" s="100">
        <v>1199</v>
      </c>
      <c r="K9" s="100">
        <v>1198</v>
      </c>
      <c r="L9" s="21"/>
    </row>
    <row r="10" spans="1:15" x14ac:dyDescent="0.2">
      <c r="A10" s="329" t="s">
        <v>99</v>
      </c>
      <c r="B10" s="330"/>
      <c r="C10" s="100">
        <v>9678</v>
      </c>
      <c r="D10" s="100">
        <v>4834</v>
      </c>
      <c r="E10" s="100">
        <v>4844</v>
      </c>
      <c r="F10" s="100">
        <v>33744</v>
      </c>
      <c r="G10" s="100">
        <v>16879</v>
      </c>
      <c r="H10" s="100">
        <v>16865</v>
      </c>
      <c r="I10" s="100">
        <v>27279</v>
      </c>
      <c r="J10" s="100">
        <v>13640</v>
      </c>
      <c r="K10" s="100">
        <v>13639</v>
      </c>
      <c r="L10" s="21"/>
    </row>
    <row r="11" spans="1:15" x14ac:dyDescent="0.2">
      <c r="A11" s="329" t="s">
        <v>100</v>
      </c>
      <c r="B11" s="330"/>
      <c r="C11" s="100">
        <v>6106</v>
      </c>
      <c r="D11" s="100">
        <v>3054</v>
      </c>
      <c r="E11" s="100">
        <v>3052</v>
      </c>
      <c r="F11" s="100">
        <v>28619</v>
      </c>
      <c r="G11" s="100">
        <v>14310</v>
      </c>
      <c r="H11" s="100">
        <v>14309</v>
      </c>
      <c r="I11" s="100">
        <v>18211</v>
      </c>
      <c r="J11" s="100">
        <v>9106</v>
      </c>
      <c r="K11" s="100">
        <v>9105</v>
      </c>
      <c r="L11" s="21"/>
    </row>
    <row r="12" spans="1:15" x14ac:dyDescent="0.2">
      <c r="A12" s="329" t="s">
        <v>101</v>
      </c>
      <c r="B12" s="330"/>
      <c r="C12" s="100">
        <v>7145</v>
      </c>
      <c r="D12" s="100">
        <v>3572</v>
      </c>
      <c r="E12" s="100">
        <v>3573</v>
      </c>
      <c r="F12" s="100">
        <v>39120</v>
      </c>
      <c r="G12" s="100">
        <v>19561</v>
      </c>
      <c r="H12" s="100">
        <v>19559</v>
      </c>
      <c r="I12" s="100">
        <v>37266</v>
      </c>
      <c r="J12" s="100">
        <v>18635</v>
      </c>
      <c r="K12" s="100">
        <v>18631</v>
      </c>
      <c r="L12" s="21"/>
    </row>
    <row r="13" spans="1:15" x14ac:dyDescent="0.2">
      <c r="A13" s="329" t="s">
        <v>102</v>
      </c>
      <c r="B13" s="330"/>
      <c r="C13" s="100">
        <v>858</v>
      </c>
      <c r="D13" s="100">
        <v>524</v>
      </c>
      <c r="E13" s="100">
        <v>334</v>
      </c>
      <c r="F13" s="100">
        <v>4122</v>
      </c>
      <c r="G13" s="100">
        <v>2156</v>
      </c>
      <c r="H13" s="100">
        <v>1966</v>
      </c>
      <c r="I13" s="100">
        <v>3247</v>
      </c>
      <c r="J13" s="100">
        <v>1624</v>
      </c>
      <c r="K13" s="100">
        <v>1623</v>
      </c>
      <c r="L13" s="21"/>
    </row>
    <row r="14" spans="1:15" x14ac:dyDescent="0.2">
      <c r="A14" s="329" t="s">
        <v>103</v>
      </c>
      <c r="B14" s="330"/>
      <c r="C14" s="100">
        <v>625</v>
      </c>
      <c r="D14" s="100">
        <v>316</v>
      </c>
      <c r="E14" s="100">
        <v>309</v>
      </c>
      <c r="F14" s="100">
        <v>10318</v>
      </c>
      <c r="G14" s="100">
        <v>5143</v>
      </c>
      <c r="H14" s="100">
        <v>5175</v>
      </c>
      <c r="I14" s="100">
        <v>1704</v>
      </c>
      <c r="J14" s="100">
        <v>851</v>
      </c>
      <c r="K14" s="100">
        <v>853</v>
      </c>
      <c r="L14" s="21"/>
    </row>
    <row r="15" spans="1:15" x14ac:dyDescent="0.2">
      <c r="A15" s="329" t="s">
        <v>104</v>
      </c>
      <c r="B15" s="330"/>
      <c r="C15" s="100" t="s">
        <v>354</v>
      </c>
      <c r="D15" s="100" t="s">
        <v>354</v>
      </c>
      <c r="E15" s="100" t="s">
        <v>354</v>
      </c>
      <c r="F15" s="100">
        <v>2400</v>
      </c>
      <c r="G15" s="100">
        <v>1200</v>
      </c>
      <c r="H15" s="100">
        <v>1200</v>
      </c>
      <c r="I15" s="100">
        <v>680</v>
      </c>
      <c r="J15" s="100">
        <v>340</v>
      </c>
      <c r="K15" s="100">
        <v>340</v>
      </c>
      <c r="L15" s="21"/>
    </row>
    <row r="16" spans="1:15" x14ac:dyDescent="0.2">
      <c r="A16" s="329" t="s">
        <v>105</v>
      </c>
      <c r="B16" s="330"/>
      <c r="C16" s="100">
        <v>9205</v>
      </c>
      <c r="D16" s="100">
        <v>4609</v>
      </c>
      <c r="E16" s="100">
        <v>4596</v>
      </c>
      <c r="F16" s="100">
        <v>17142</v>
      </c>
      <c r="G16" s="100">
        <v>7555</v>
      </c>
      <c r="H16" s="100">
        <v>9587</v>
      </c>
      <c r="I16" s="100">
        <v>15344</v>
      </c>
      <c r="J16" s="100">
        <v>6665</v>
      </c>
      <c r="K16" s="100">
        <v>8679</v>
      </c>
      <c r="L16" s="21"/>
    </row>
    <row r="17" spans="1:14" x14ac:dyDescent="0.2">
      <c r="A17" s="329" t="s">
        <v>106</v>
      </c>
      <c r="B17" s="330"/>
      <c r="C17" s="100">
        <v>594</v>
      </c>
      <c r="D17" s="100">
        <v>300</v>
      </c>
      <c r="E17" s="100">
        <v>294</v>
      </c>
      <c r="F17" s="100">
        <v>326</v>
      </c>
      <c r="G17" s="100">
        <v>160</v>
      </c>
      <c r="H17" s="100">
        <v>166</v>
      </c>
      <c r="I17" s="100">
        <v>260</v>
      </c>
      <c r="J17" s="100">
        <v>130</v>
      </c>
      <c r="K17" s="100">
        <v>130</v>
      </c>
      <c r="L17" s="21"/>
    </row>
    <row r="18" spans="1:14" x14ac:dyDescent="0.2">
      <c r="A18" s="329" t="s">
        <v>107</v>
      </c>
      <c r="B18" s="330"/>
      <c r="C18" s="100">
        <v>10230</v>
      </c>
      <c r="D18" s="100">
        <v>5108</v>
      </c>
      <c r="E18" s="100">
        <v>5122</v>
      </c>
      <c r="F18" s="100">
        <v>4060</v>
      </c>
      <c r="G18" s="100">
        <v>2026</v>
      </c>
      <c r="H18" s="100">
        <v>2034</v>
      </c>
      <c r="I18" s="100">
        <v>3158</v>
      </c>
      <c r="J18" s="100">
        <v>1579</v>
      </c>
      <c r="K18" s="100">
        <v>1579</v>
      </c>
      <c r="L18" s="21"/>
    </row>
    <row r="19" spans="1:14" x14ac:dyDescent="0.2">
      <c r="A19" s="329" t="s">
        <v>108</v>
      </c>
      <c r="B19" s="330"/>
      <c r="C19" s="100">
        <v>2471</v>
      </c>
      <c r="D19" s="100">
        <v>1237</v>
      </c>
      <c r="E19" s="100">
        <v>1234</v>
      </c>
      <c r="F19" s="100">
        <v>2314</v>
      </c>
      <c r="G19" s="100">
        <v>1156</v>
      </c>
      <c r="H19" s="100">
        <v>1158</v>
      </c>
      <c r="I19" s="100">
        <v>2200</v>
      </c>
      <c r="J19" s="100">
        <v>1100</v>
      </c>
      <c r="K19" s="100">
        <v>1100</v>
      </c>
      <c r="L19" s="21"/>
    </row>
    <row r="20" spans="1:14" x14ac:dyDescent="0.2">
      <c r="A20" s="329" t="s">
        <v>109</v>
      </c>
      <c r="B20" s="330"/>
      <c r="C20" s="100">
        <v>32608</v>
      </c>
      <c r="D20" s="100">
        <v>16278</v>
      </c>
      <c r="E20" s="100">
        <v>16330</v>
      </c>
      <c r="F20" s="100">
        <v>140361</v>
      </c>
      <c r="G20" s="100">
        <v>70205</v>
      </c>
      <c r="H20" s="100">
        <v>70156</v>
      </c>
      <c r="I20" s="100">
        <v>123883</v>
      </c>
      <c r="J20" s="100">
        <v>61962</v>
      </c>
      <c r="K20" s="100">
        <v>61921</v>
      </c>
      <c r="L20" s="21"/>
    </row>
    <row r="21" spans="1:14" x14ac:dyDescent="0.2">
      <c r="A21" s="329" t="s">
        <v>110</v>
      </c>
      <c r="B21" s="330"/>
      <c r="C21" s="100">
        <v>356</v>
      </c>
      <c r="D21" s="100">
        <v>183</v>
      </c>
      <c r="E21" s="100">
        <v>173</v>
      </c>
      <c r="F21" s="100">
        <v>17734</v>
      </c>
      <c r="G21" s="100">
        <v>8875</v>
      </c>
      <c r="H21" s="100">
        <v>8859</v>
      </c>
      <c r="I21" s="100">
        <v>17244</v>
      </c>
      <c r="J21" s="100">
        <v>8615</v>
      </c>
      <c r="K21" s="100">
        <v>8629</v>
      </c>
      <c r="L21" s="24"/>
      <c r="N21" s="23"/>
    </row>
    <row r="22" spans="1:14" x14ac:dyDescent="0.2">
      <c r="A22" s="329" t="s">
        <v>111</v>
      </c>
      <c r="B22" s="330"/>
      <c r="C22" s="100">
        <v>8345</v>
      </c>
      <c r="D22" s="100">
        <v>4171</v>
      </c>
      <c r="E22" s="100">
        <v>4174</v>
      </c>
      <c r="F22" s="100">
        <v>19391</v>
      </c>
      <c r="G22" s="100">
        <v>9691</v>
      </c>
      <c r="H22" s="100">
        <v>9700</v>
      </c>
      <c r="I22" s="100">
        <v>14981</v>
      </c>
      <c r="J22" s="100">
        <v>7494</v>
      </c>
      <c r="K22" s="100">
        <v>7487</v>
      </c>
      <c r="L22" s="21"/>
    </row>
    <row r="23" spans="1:14" x14ac:dyDescent="0.2">
      <c r="A23" s="329" t="s">
        <v>112</v>
      </c>
      <c r="B23" s="330"/>
      <c r="C23" s="100">
        <v>898</v>
      </c>
      <c r="D23" s="100">
        <v>457</v>
      </c>
      <c r="E23" s="100">
        <v>441</v>
      </c>
      <c r="F23" s="100">
        <v>216</v>
      </c>
      <c r="G23" s="100">
        <v>103</v>
      </c>
      <c r="H23" s="100">
        <v>113</v>
      </c>
      <c r="I23" s="100" t="s">
        <v>354</v>
      </c>
      <c r="J23" s="100" t="s">
        <v>354</v>
      </c>
      <c r="K23" s="100" t="s">
        <v>354</v>
      </c>
      <c r="L23" s="21"/>
    </row>
    <row r="24" spans="1:14" ht="32.25" customHeight="1" x14ac:dyDescent="0.2">
      <c r="A24" s="331" t="s">
        <v>294</v>
      </c>
      <c r="B24" s="331"/>
      <c r="C24" s="331"/>
      <c r="D24" s="331"/>
      <c r="E24" s="331"/>
      <c r="F24" s="331"/>
      <c r="G24" s="331"/>
      <c r="H24" s="331"/>
      <c r="I24" s="331"/>
      <c r="J24" s="331"/>
      <c r="K24" s="331"/>
    </row>
    <row r="25" spans="1:14" s="22" customFormat="1" x14ac:dyDescent="0.2">
      <c r="A25" s="170" t="s">
        <v>71</v>
      </c>
      <c r="B25" s="171">
        <v>2016</v>
      </c>
      <c r="C25" s="172">
        <v>85509</v>
      </c>
      <c r="D25" s="172">
        <v>42842</v>
      </c>
      <c r="E25" s="172">
        <v>42667</v>
      </c>
      <c r="F25" s="172">
        <v>81334</v>
      </c>
      <c r="G25" s="172">
        <v>40691</v>
      </c>
      <c r="H25" s="172">
        <v>40643</v>
      </c>
      <c r="I25" s="172">
        <v>75650</v>
      </c>
      <c r="J25" s="172">
        <v>37811</v>
      </c>
      <c r="K25" s="173">
        <v>37839</v>
      </c>
      <c r="L25" s="21"/>
    </row>
    <row r="26" spans="1:14" x14ac:dyDescent="0.2">
      <c r="A26" s="167" t="s">
        <v>41</v>
      </c>
      <c r="B26" s="171">
        <v>2017</v>
      </c>
      <c r="C26" s="172">
        <v>76557</v>
      </c>
      <c r="D26" s="172">
        <v>38332</v>
      </c>
      <c r="E26" s="172">
        <v>38225</v>
      </c>
      <c r="F26" s="172">
        <v>103044</v>
      </c>
      <c r="G26" s="172">
        <v>51593</v>
      </c>
      <c r="H26" s="172">
        <v>51451</v>
      </c>
      <c r="I26" s="172">
        <v>75342</v>
      </c>
      <c r="J26" s="172">
        <v>37731</v>
      </c>
      <c r="K26" s="173">
        <v>37611</v>
      </c>
      <c r="L26" s="21"/>
      <c r="M26" s="23"/>
    </row>
    <row r="27" spans="1:14" x14ac:dyDescent="0.2">
      <c r="A27" s="329" t="s">
        <v>98</v>
      </c>
      <c r="B27" s="330"/>
      <c r="C27" s="100">
        <v>2265</v>
      </c>
      <c r="D27" s="100">
        <v>1131</v>
      </c>
      <c r="E27" s="100">
        <v>1134</v>
      </c>
      <c r="F27" s="100">
        <v>1245</v>
      </c>
      <c r="G27" s="100">
        <v>651</v>
      </c>
      <c r="H27" s="100">
        <v>594</v>
      </c>
      <c r="I27" s="100">
        <v>152</v>
      </c>
      <c r="J27" s="100">
        <v>76</v>
      </c>
      <c r="K27" s="100">
        <v>76</v>
      </c>
      <c r="L27" s="21"/>
    </row>
    <row r="28" spans="1:14" x14ac:dyDescent="0.2">
      <c r="A28" s="329" t="s">
        <v>99</v>
      </c>
      <c r="B28" s="330"/>
      <c r="C28" s="100">
        <v>5417</v>
      </c>
      <c r="D28" s="100">
        <v>2709</v>
      </c>
      <c r="E28" s="100">
        <v>2708</v>
      </c>
      <c r="F28" s="155">
        <v>56</v>
      </c>
      <c r="G28" s="155">
        <v>28</v>
      </c>
      <c r="H28" s="155">
        <v>28</v>
      </c>
      <c r="I28" s="155">
        <v>56</v>
      </c>
      <c r="J28" s="155">
        <v>28</v>
      </c>
      <c r="K28" s="100">
        <v>28</v>
      </c>
      <c r="L28" s="21"/>
    </row>
    <row r="29" spans="1:14" x14ac:dyDescent="0.2">
      <c r="A29" s="329" t="s">
        <v>100</v>
      </c>
      <c r="B29" s="330"/>
      <c r="C29" s="100">
        <v>5718</v>
      </c>
      <c r="D29" s="100">
        <v>2860</v>
      </c>
      <c r="E29" s="100">
        <v>2858</v>
      </c>
      <c r="F29" s="100">
        <v>5720</v>
      </c>
      <c r="G29" s="100">
        <v>2860</v>
      </c>
      <c r="H29" s="100">
        <v>2860</v>
      </c>
      <c r="I29" s="100">
        <v>0</v>
      </c>
      <c r="J29" s="100">
        <v>0</v>
      </c>
      <c r="K29" s="100">
        <v>0</v>
      </c>
      <c r="L29" s="21"/>
    </row>
    <row r="30" spans="1:14" x14ac:dyDescent="0.2">
      <c r="A30" s="329" t="s">
        <v>101</v>
      </c>
      <c r="B30" s="330"/>
      <c r="C30" s="100">
        <v>6387</v>
      </c>
      <c r="D30" s="100">
        <v>3205</v>
      </c>
      <c r="E30" s="100">
        <v>3182</v>
      </c>
      <c r="F30" s="100">
        <v>476</v>
      </c>
      <c r="G30" s="100">
        <v>224</v>
      </c>
      <c r="H30" s="100">
        <v>252</v>
      </c>
      <c r="I30" s="100">
        <v>51</v>
      </c>
      <c r="J30" s="100">
        <v>26</v>
      </c>
      <c r="K30" s="100">
        <v>25</v>
      </c>
      <c r="L30" s="21"/>
    </row>
    <row r="31" spans="1:14" x14ac:dyDescent="0.2">
      <c r="A31" s="329" t="s">
        <v>102</v>
      </c>
      <c r="B31" s="330"/>
      <c r="C31" s="100">
        <v>336</v>
      </c>
      <c r="D31" s="100">
        <v>206</v>
      </c>
      <c r="E31" s="100">
        <v>130</v>
      </c>
      <c r="F31" s="100">
        <v>522</v>
      </c>
      <c r="G31" s="100">
        <v>301</v>
      </c>
      <c r="H31" s="100">
        <v>221</v>
      </c>
      <c r="I31" s="100">
        <v>177</v>
      </c>
      <c r="J31" s="100">
        <v>89</v>
      </c>
      <c r="K31" s="100">
        <v>88</v>
      </c>
      <c r="L31" s="21"/>
    </row>
    <row r="32" spans="1:14" x14ac:dyDescent="0.2">
      <c r="A32" s="329" t="s">
        <v>103</v>
      </c>
      <c r="B32" s="330"/>
      <c r="C32" s="100">
        <v>610</v>
      </c>
      <c r="D32" s="100">
        <v>307</v>
      </c>
      <c r="E32" s="100">
        <v>303</v>
      </c>
      <c r="F32" s="100">
        <v>7884</v>
      </c>
      <c r="G32" s="100">
        <v>3932</v>
      </c>
      <c r="H32" s="100">
        <v>3952</v>
      </c>
      <c r="I32" s="100" t="s">
        <v>354</v>
      </c>
      <c r="J32" s="100" t="s">
        <v>354</v>
      </c>
      <c r="K32" s="100" t="s">
        <v>354</v>
      </c>
      <c r="L32" s="21"/>
    </row>
    <row r="33" spans="1:12" x14ac:dyDescent="0.2">
      <c r="A33" s="329" t="s">
        <v>104</v>
      </c>
      <c r="B33" s="330"/>
      <c r="C33" s="100" t="s">
        <v>354</v>
      </c>
      <c r="D33" s="100" t="s">
        <v>354</v>
      </c>
      <c r="E33" s="100" t="s">
        <v>354</v>
      </c>
      <c r="F33" s="100" t="s">
        <v>354</v>
      </c>
      <c r="G33" s="100" t="s">
        <v>354</v>
      </c>
      <c r="H33" s="100" t="s">
        <v>354</v>
      </c>
      <c r="I33" s="100" t="s">
        <v>354</v>
      </c>
      <c r="J33" s="100" t="s">
        <v>354</v>
      </c>
      <c r="K33" s="100" t="s">
        <v>354</v>
      </c>
      <c r="L33" s="21"/>
    </row>
    <row r="34" spans="1:12" x14ac:dyDescent="0.2">
      <c r="A34" s="329" t="s">
        <v>105</v>
      </c>
      <c r="B34" s="330"/>
      <c r="C34" s="100">
        <v>8891</v>
      </c>
      <c r="D34" s="100">
        <v>4448</v>
      </c>
      <c r="E34" s="100">
        <v>4443</v>
      </c>
      <c r="F34" s="100">
        <v>3689</v>
      </c>
      <c r="G34" s="100">
        <v>1835</v>
      </c>
      <c r="H34" s="100">
        <v>1854</v>
      </c>
      <c r="I34" s="100">
        <v>3189</v>
      </c>
      <c r="J34" s="100">
        <v>1593</v>
      </c>
      <c r="K34" s="100">
        <v>1596</v>
      </c>
      <c r="L34" s="21"/>
    </row>
    <row r="35" spans="1:12" x14ac:dyDescent="0.2">
      <c r="A35" s="334" t="s">
        <v>106</v>
      </c>
      <c r="B35" s="335"/>
      <c r="C35" s="100">
        <v>559</v>
      </c>
      <c r="D35" s="100">
        <v>282</v>
      </c>
      <c r="E35" s="100">
        <v>277</v>
      </c>
      <c r="F35" s="100">
        <v>291</v>
      </c>
      <c r="G35" s="100">
        <v>143</v>
      </c>
      <c r="H35" s="100">
        <v>148</v>
      </c>
      <c r="I35" s="100">
        <v>260</v>
      </c>
      <c r="J35" s="100">
        <v>130</v>
      </c>
      <c r="K35" s="100">
        <v>130</v>
      </c>
      <c r="L35" s="21"/>
    </row>
    <row r="36" spans="1:12" x14ac:dyDescent="0.2">
      <c r="A36" s="329" t="s">
        <v>107</v>
      </c>
      <c r="B36" s="330"/>
      <c r="C36" s="100">
        <v>10097</v>
      </c>
      <c r="D36" s="100">
        <v>5044</v>
      </c>
      <c r="E36" s="100">
        <v>5053</v>
      </c>
      <c r="F36" s="100">
        <v>201</v>
      </c>
      <c r="G36" s="100">
        <v>101</v>
      </c>
      <c r="H36" s="100">
        <v>100</v>
      </c>
      <c r="I36" s="100">
        <v>0</v>
      </c>
      <c r="J36" s="100">
        <v>0</v>
      </c>
      <c r="K36" s="100">
        <v>0</v>
      </c>
      <c r="L36" s="21"/>
    </row>
    <row r="37" spans="1:12" x14ac:dyDescent="0.2">
      <c r="A37" s="329" t="s">
        <v>108</v>
      </c>
      <c r="B37" s="330"/>
      <c r="C37" s="100">
        <v>1948</v>
      </c>
      <c r="D37" s="100">
        <v>975</v>
      </c>
      <c r="E37" s="100">
        <v>973</v>
      </c>
      <c r="F37" s="100">
        <v>76</v>
      </c>
      <c r="G37" s="100">
        <v>38</v>
      </c>
      <c r="H37" s="100">
        <v>38</v>
      </c>
      <c r="I37" s="100">
        <v>0</v>
      </c>
      <c r="J37" s="100">
        <v>0</v>
      </c>
      <c r="K37" s="100">
        <v>0</v>
      </c>
      <c r="L37" s="21"/>
    </row>
    <row r="38" spans="1:12" x14ac:dyDescent="0.2">
      <c r="A38" s="329" t="s">
        <v>109</v>
      </c>
      <c r="B38" s="330"/>
      <c r="C38" s="100">
        <v>27390</v>
      </c>
      <c r="D38" s="100">
        <v>13690</v>
      </c>
      <c r="E38" s="100">
        <v>13700</v>
      </c>
      <c r="F38" s="100">
        <v>80487</v>
      </c>
      <c r="G38" s="100">
        <v>40281</v>
      </c>
      <c r="H38" s="100">
        <v>40206</v>
      </c>
      <c r="I38" s="100">
        <v>71348</v>
      </c>
      <c r="J38" s="100">
        <v>35734</v>
      </c>
      <c r="K38" s="100">
        <v>35614</v>
      </c>
      <c r="L38" s="21"/>
    </row>
    <row r="39" spans="1:12" x14ac:dyDescent="0.2">
      <c r="A39" s="329" t="s">
        <v>110</v>
      </c>
      <c r="B39" s="330"/>
      <c r="C39" s="155">
        <v>6</v>
      </c>
      <c r="D39" s="155">
        <v>3</v>
      </c>
      <c r="E39" s="155">
        <v>3</v>
      </c>
      <c r="F39" s="155">
        <v>3</v>
      </c>
      <c r="G39" s="155">
        <v>2</v>
      </c>
      <c r="H39" s="155">
        <v>1</v>
      </c>
      <c r="I39" s="100" t="s">
        <v>354</v>
      </c>
      <c r="J39" s="100" t="s">
        <v>354</v>
      </c>
      <c r="K39" s="100" t="s">
        <v>354</v>
      </c>
      <c r="L39" s="21"/>
    </row>
    <row r="40" spans="1:12" x14ac:dyDescent="0.2">
      <c r="A40" s="329" t="s">
        <v>111</v>
      </c>
      <c r="B40" s="330"/>
      <c r="C40" s="100">
        <v>6098</v>
      </c>
      <c r="D40" s="100">
        <v>3049</v>
      </c>
      <c r="E40" s="100">
        <v>3049</v>
      </c>
      <c r="F40" s="100">
        <v>2365</v>
      </c>
      <c r="G40" s="100">
        <v>1185</v>
      </c>
      <c r="H40" s="100">
        <v>1180</v>
      </c>
      <c r="I40" s="100">
        <v>109</v>
      </c>
      <c r="J40" s="100">
        <v>55</v>
      </c>
      <c r="K40" s="100">
        <v>54</v>
      </c>
      <c r="L40" s="21"/>
    </row>
    <row r="41" spans="1:12" x14ac:dyDescent="0.2">
      <c r="A41" s="329" t="s">
        <v>112</v>
      </c>
      <c r="B41" s="330"/>
      <c r="C41" s="100">
        <v>835</v>
      </c>
      <c r="D41" s="100">
        <v>423</v>
      </c>
      <c r="E41" s="100">
        <v>412</v>
      </c>
      <c r="F41" s="100">
        <v>29</v>
      </c>
      <c r="G41" s="100">
        <v>12</v>
      </c>
      <c r="H41" s="100">
        <v>17</v>
      </c>
      <c r="I41" s="100" t="s">
        <v>354</v>
      </c>
      <c r="J41" s="100" t="s">
        <v>354</v>
      </c>
      <c r="K41" s="100" t="s">
        <v>354</v>
      </c>
      <c r="L41" s="21"/>
    </row>
    <row r="42" spans="1:12" x14ac:dyDescent="0.2">
      <c r="C42" s="23"/>
      <c r="D42" s="23"/>
      <c r="E42" s="23"/>
      <c r="F42" s="23"/>
      <c r="G42" s="23"/>
      <c r="H42" s="23"/>
      <c r="I42" s="23"/>
      <c r="J42" s="23"/>
      <c r="K42" s="23"/>
    </row>
    <row r="43" spans="1:12" x14ac:dyDescent="0.2">
      <c r="A43" s="337"/>
      <c r="B43" s="337"/>
      <c r="C43" s="337"/>
      <c r="D43" s="337"/>
      <c r="E43" s="337"/>
      <c r="F43" s="337"/>
      <c r="G43" s="337"/>
      <c r="H43" s="337"/>
      <c r="I43" s="337"/>
      <c r="J43" s="337"/>
      <c r="K43" s="337"/>
    </row>
    <row r="44" spans="1:12" x14ac:dyDescent="0.2">
      <c r="A44" s="338"/>
      <c r="B44" s="338"/>
      <c r="C44" s="338"/>
      <c r="D44" s="338"/>
      <c r="E44" s="338"/>
      <c r="F44" s="338"/>
      <c r="G44" s="338"/>
      <c r="H44" s="338"/>
      <c r="I44" s="338"/>
      <c r="J44" s="338"/>
      <c r="K44" s="338"/>
    </row>
  </sheetData>
  <mergeCells count="41">
    <mergeCell ref="A40:B40"/>
    <mergeCell ref="A41:B41"/>
    <mergeCell ref="A43:K43"/>
    <mergeCell ref="A44:K44"/>
    <mergeCell ref="A34:B34"/>
    <mergeCell ref="A35:B35"/>
    <mergeCell ref="A36:B36"/>
    <mergeCell ref="A37:B37"/>
    <mergeCell ref="A38:B38"/>
    <mergeCell ref="A39:B39"/>
    <mergeCell ref="A33:B33"/>
    <mergeCell ref="A20:B20"/>
    <mergeCell ref="A21:B21"/>
    <mergeCell ref="A22:B22"/>
    <mergeCell ref="A23:B23"/>
    <mergeCell ref="A24:K24"/>
    <mergeCell ref="A27:B27"/>
    <mergeCell ref="A28:B28"/>
    <mergeCell ref="A29:B29"/>
    <mergeCell ref="A30:B30"/>
    <mergeCell ref="A31:B31"/>
    <mergeCell ref="A32:B32"/>
    <mergeCell ref="A19:B19"/>
    <mergeCell ref="A6:K6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:K1"/>
    <mergeCell ref="A2:K2"/>
    <mergeCell ref="A3:B5"/>
    <mergeCell ref="C3:E4"/>
    <mergeCell ref="F3:K3"/>
    <mergeCell ref="F4:H4"/>
    <mergeCell ref="I4:K4"/>
  </mergeCells>
  <hyperlinks>
    <hyperlink ref="M1" location="SPIS_TABLIC!A1" display="SPIS TABLIC"/>
    <hyperlink ref="N1" location="SPIS_TABLIC!A1" display="LIST OF TABLES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workbookViewId="0">
      <selection activeCell="G39" sqref="G39"/>
    </sheetView>
  </sheetViews>
  <sheetFormatPr defaultColWidth="8.85546875" defaultRowHeight="12.75" x14ac:dyDescent="0.2"/>
  <cols>
    <col min="1" max="1" width="24.140625" style="25" customWidth="1"/>
    <col min="2" max="2" width="9" style="25" customWidth="1"/>
    <col min="3" max="3" width="12.85546875" style="25" customWidth="1"/>
    <col min="4" max="4" width="11.28515625" style="25" bestFit="1" customWidth="1"/>
    <col min="5" max="5" width="11.5703125" style="25" bestFit="1" customWidth="1"/>
    <col min="6" max="7" width="11.28515625" style="25" bestFit="1" customWidth="1"/>
    <col min="8" max="8" width="13.7109375" style="25" customWidth="1"/>
    <col min="9" max="10" width="11.28515625" style="25" bestFit="1" customWidth="1"/>
    <col min="11" max="11" width="8.85546875" style="25"/>
    <col min="12" max="12" width="17.42578125" style="25" customWidth="1"/>
    <col min="13" max="13" width="18" style="25" customWidth="1"/>
    <col min="14" max="16384" width="8.85546875" style="25"/>
  </cols>
  <sheetData>
    <row r="1" spans="1:14" ht="14.25" x14ac:dyDescent="0.2">
      <c r="A1" s="339" t="s">
        <v>350</v>
      </c>
      <c r="B1" s="339"/>
      <c r="C1" s="339"/>
      <c r="D1" s="339"/>
      <c r="E1" s="339"/>
      <c r="F1" s="339"/>
      <c r="G1" s="339"/>
      <c r="H1" s="339"/>
      <c r="I1" s="339"/>
      <c r="J1" s="339"/>
      <c r="L1" s="240" t="s">
        <v>0</v>
      </c>
      <c r="M1" s="241" t="s">
        <v>21</v>
      </c>
      <c r="N1" s="242"/>
    </row>
    <row r="2" spans="1:14" ht="13.5" thickBot="1" x14ac:dyDescent="0.25">
      <c r="A2" s="340" t="s">
        <v>300</v>
      </c>
      <c r="B2" s="341"/>
      <c r="C2" s="341"/>
      <c r="D2" s="341"/>
      <c r="E2" s="341"/>
      <c r="F2" s="341"/>
      <c r="G2" s="341"/>
      <c r="H2" s="341"/>
      <c r="I2" s="341"/>
      <c r="J2" s="341"/>
    </row>
    <row r="3" spans="1:14" ht="27" customHeight="1" x14ac:dyDescent="0.2">
      <c r="A3" s="342" t="s">
        <v>297</v>
      </c>
      <c r="B3" s="343"/>
      <c r="C3" s="348" t="s">
        <v>310</v>
      </c>
      <c r="D3" s="349"/>
      <c r="E3" s="348" t="s">
        <v>301</v>
      </c>
      <c r="F3" s="350"/>
      <c r="G3" s="350"/>
      <c r="H3" s="348" t="s">
        <v>307</v>
      </c>
      <c r="I3" s="350"/>
      <c r="J3" s="350"/>
    </row>
    <row r="4" spans="1:14" ht="23.25" customHeight="1" x14ac:dyDescent="0.2">
      <c r="A4" s="344"/>
      <c r="B4" s="345"/>
      <c r="C4" s="351" t="s">
        <v>302</v>
      </c>
      <c r="D4" s="353" t="s">
        <v>303</v>
      </c>
      <c r="E4" s="353" t="s">
        <v>241</v>
      </c>
      <c r="F4" s="355" t="s">
        <v>242</v>
      </c>
      <c r="G4" s="356"/>
      <c r="H4" s="353" t="s">
        <v>305</v>
      </c>
      <c r="I4" s="355" t="s">
        <v>242</v>
      </c>
      <c r="J4" s="359"/>
    </row>
    <row r="5" spans="1:14" ht="77.25" thickBot="1" x14ac:dyDescent="0.25">
      <c r="A5" s="346"/>
      <c r="B5" s="347"/>
      <c r="C5" s="352"/>
      <c r="D5" s="354"/>
      <c r="E5" s="354"/>
      <c r="F5" s="183" t="s">
        <v>291</v>
      </c>
      <c r="G5" s="184" t="s">
        <v>304</v>
      </c>
      <c r="H5" s="354"/>
      <c r="I5" s="183" t="s">
        <v>291</v>
      </c>
      <c r="J5" s="183" t="s">
        <v>306</v>
      </c>
    </row>
    <row r="6" spans="1:14" ht="30" customHeight="1" x14ac:dyDescent="0.2">
      <c r="A6" s="314" t="s">
        <v>311</v>
      </c>
      <c r="B6" s="314"/>
      <c r="C6" s="314"/>
      <c r="D6" s="314"/>
      <c r="E6" s="314"/>
      <c r="F6" s="314"/>
      <c r="G6" s="314"/>
      <c r="H6" s="314"/>
      <c r="I6" s="314"/>
      <c r="J6" s="314"/>
    </row>
    <row r="7" spans="1:14" x14ac:dyDescent="0.2">
      <c r="A7" s="163" t="s">
        <v>40</v>
      </c>
      <c r="B7" s="177">
        <v>2016</v>
      </c>
      <c r="C7" s="178">
        <v>3615165</v>
      </c>
      <c r="D7" s="178">
        <v>30489013</v>
      </c>
      <c r="E7" s="178">
        <v>1808939</v>
      </c>
      <c r="F7" s="178">
        <v>15222460</v>
      </c>
      <c r="G7" s="178">
        <v>13628441</v>
      </c>
      <c r="H7" s="178">
        <v>1806226</v>
      </c>
      <c r="I7" s="178">
        <v>15266553</v>
      </c>
      <c r="J7" s="54">
        <v>13664700</v>
      </c>
    </row>
    <row r="8" spans="1:14" x14ac:dyDescent="0.2">
      <c r="A8" s="167" t="s">
        <v>41</v>
      </c>
      <c r="B8" s="177">
        <v>2017</v>
      </c>
      <c r="C8" s="178">
        <v>4415969</v>
      </c>
      <c r="D8" s="178">
        <v>35628732</v>
      </c>
      <c r="E8" s="178">
        <v>2211510</v>
      </c>
      <c r="F8" s="178">
        <v>17804562</v>
      </c>
      <c r="G8" s="178">
        <v>15999848</v>
      </c>
      <c r="H8" s="178">
        <v>2204459</v>
      </c>
      <c r="I8" s="178">
        <v>17824170</v>
      </c>
      <c r="J8" s="54">
        <v>16010130</v>
      </c>
    </row>
    <row r="9" spans="1:14" x14ac:dyDescent="0.2">
      <c r="A9" s="357" t="s">
        <v>98</v>
      </c>
      <c r="B9" s="358"/>
      <c r="C9" s="174">
        <v>887</v>
      </c>
      <c r="D9" s="175">
        <v>330092</v>
      </c>
      <c r="E9" s="175">
        <v>565</v>
      </c>
      <c r="F9" s="175">
        <v>166121</v>
      </c>
      <c r="G9" s="175">
        <v>163414</v>
      </c>
      <c r="H9" s="175">
        <v>322</v>
      </c>
      <c r="I9" s="175">
        <v>163971</v>
      </c>
      <c r="J9" s="175">
        <v>162657</v>
      </c>
    </row>
    <row r="10" spans="1:14" x14ac:dyDescent="0.2">
      <c r="A10" s="357" t="s">
        <v>99</v>
      </c>
      <c r="B10" s="358"/>
      <c r="C10" s="174">
        <v>642120</v>
      </c>
      <c r="D10" s="175">
        <v>3968484</v>
      </c>
      <c r="E10" s="175">
        <v>317767</v>
      </c>
      <c r="F10" s="175">
        <v>1986034</v>
      </c>
      <c r="G10" s="175">
        <v>1851232</v>
      </c>
      <c r="H10" s="175">
        <v>324353</v>
      </c>
      <c r="I10" s="175">
        <v>1982450</v>
      </c>
      <c r="J10" s="175">
        <v>1846404</v>
      </c>
    </row>
    <row r="11" spans="1:14" x14ac:dyDescent="0.2">
      <c r="A11" s="357" t="s">
        <v>100</v>
      </c>
      <c r="B11" s="358"/>
      <c r="C11" s="174">
        <v>100584</v>
      </c>
      <c r="D11" s="175">
        <v>3785311</v>
      </c>
      <c r="E11" s="175">
        <v>50038</v>
      </c>
      <c r="F11" s="175">
        <v>1882641</v>
      </c>
      <c r="G11" s="175">
        <v>1158314</v>
      </c>
      <c r="H11" s="175">
        <v>50546</v>
      </c>
      <c r="I11" s="175">
        <v>1902670</v>
      </c>
      <c r="J11" s="175">
        <v>1168352</v>
      </c>
    </row>
    <row r="12" spans="1:14" x14ac:dyDescent="0.2">
      <c r="A12" s="357" t="s">
        <v>101</v>
      </c>
      <c r="B12" s="358"/>
      <c r="C12" s="174">
        <v>455921</v>
      </c>
      <c r="D12" s="175">
        <v>5378144</v>
      </c>
      <c r="E12" s="175">
        <v>226119</v>
      </c>
      <c r="F12" s="175">
        <v>2680194</v>
      </c>
      <c r="G12" s="175">
        <v>2638824</v>
      </c>
      <c r="H12" s="175">
        <v>229802</v>
      </c>
      <c r="I12" s="175">
        <v>2697950</v>
      </c>
      <c r="J12" s="175">
        <v>2656869</v>
      </c>
    </row>
    <row r="13" spans="1:14" x14ac:dyDescent="0.2">
      <c r="A13" s="357" t="s">
        <v>102</v>
      </c>
      <c r="B13" s="358"/>
      <c r="C13" s="174">
        <v>406</v>
      </c>
      <c r="D13" s="175">
        <v>429907</v>
      </c>
      <c r="E13" s="175">
        <v>152</v>
      </c>
      <c r="F13" s="175">
        <v>213919</v>
      </c>
      <c r="G13" s="175">
        <v>213583</v>
      </c>
      <c r="H13" s="175">
        <v>254</v>
      </c>
      <c r="I13" s="175">
        <v>215988</v>
      </c>
      <c r="J13" s="175">
        <v>215319</v>
      </c>
    </row>
    <row r="14" spans="1:14" x14ac:dyDescent="0.2">
      <c r="A14" s="357" t="s">
        <v>103</v>
      </c>
      <c r="B14" s="358"/>
      <c r="C14" s="174">
        <v>30</v>
      </c>
      <c r="D14" s="175">
        <v>208276</v>
      </c>
      <c r="E14" s="175">
        <v>16</v>
      </c>
      <c r="F14" s="175">
        <v>104688</v>
      </c>
      <c r="G14" s="175">
        <v>102452</v>
      </c>
      <c r="H14" s="175">
        <v>14</v>
      </c>
      <c r="I14" s="175">
        <v>103588</v>
      </c>
      <c r="J14" s="175">
        <v>102224</v>
      </c>
    </row>
    <row r="15" spans="1:14" x14ac:dyDescent="0.2">
      <c r="A15" s="357" t="s">
        <v>104</v>
      </c>
      <c r="B15" s="358"/>
      <c r="C15" s="100" t="s">
        <v>354</v>
      </c>
      <c r="D15" s="175">
        <v>104851</v>
      </c>
      <c r="E15" s="100" t="s">
        <v>354</v>
      </c>
      <c r="F15" s="175">
        <v>51933</v>
      </c>
      <c r="G15" s="175">
        <v>50560</v>
      </c>
      <c r="H15" s="100" t="s">
        <v>354</v>
      </c>
      <c r="I15" s="175">
        <v>52918</v>
      </c>
      <c r="J15" s="175">
        <v>50746</v>
      </c>
    </row>
    <row r="16" spans="1:14" x14ac:dyDescent="0.2">
      <c r="A16" s="357" t="s">
        <v>105</v>
      </c>
      <c r="B16" s="358"/>
      <c r="C16" s="174">
        <v>165921</v>
      </c>
      <c r="D16" s="175">
        <v>1681252</v>
      </c>
      <c r="E16" s="175">
        <v>82957</v>
      </c>
      <c r="F16" s="175">
        <v>845900</v>
      </c>
      <c r="G16" s="175">
        <v>842945</v>
      </c>
      <c r="H16" s="175">
        <v>82964</v>
      </c>
      <c r="I16" s="175">
        <v>835352</v>
      </c>
      <c r="J16" s="175">
        <v>832805</v>
      </c>
    </row>
    <row r="17" spans="1:10" x14ac:dyDescent="0.2">
      <c r="A17" s="357" t="s">
        <v>106</v>
      </c>
      <c r="B17" s="358"/>
      <c r="C17" s="174">
        <v>4604</v>
      </c>
      <c r="D17" s="175">
        <v>5758</v>
      </c>
      <c r="E17" s="175">
        <v>2169</v>
      </c>
      <c r="F17" s="175">
        <v>2952</v>
      </c>
      <c r="G17" s="175">
        <v>2791</v>
      </c>
      <c r="H17" s="175">
        <v>2435</v>
      </c>
      <c r="I17" s="175">
        <v>2806</v>
      </c>
      <c r="J17" s="175">
        <v>2700</v>
      </c>
    </row>
    <row r="18" spans="1:10" x14ac:dyDescent="0.2">
      <c r="A18" s="357" t="s">
        <v>107</v>
      </c>
      <c r="B18" s="358"/>
      <c r="C18" s="174">
        <v>199229</v>
      </c>
      <c r="D18" s="175">
        <v>494313</v>
      </c>
      <c r="E18" s="175">
        <v>97739</v>
      </c>
      <c r="F18" s="175">
        <v>249093</v>
      </c>
      <c r="G18" s="175">
        <v>230533</v>
      </c>
      <c r="H18" s="175">
        <v>101490</v>
      </c>
      <c r="I18" s="175">
        <v>245220</v>
      </c>
      <c r="J18" s="175">
        <v>226588</v>
      </c>
    </row>
    <row r="19" spans="1:10" x14ac:dyDescent="0.2">
      <c r="A19" s="357" t="s">
        <v>108</v>
      </c>
      <c r="B19" s="358"/>
      <c r="C19" s="174">
        <v>203001</v>
      </c>
      <c r="D19" s="175">
        <v>375455</v>
      </c>
      <c r="E19" s="175">
        <v>100004</v>
      </c>
      <c r="F19" s="175">
        <v>187059</v>
      </c>
      <c r="G19" s="175">
        <v>179988</v>
      </c>
      <c r="H19" s="175">
        <v>102997</v>
      </c>
      <c r="I19" s="175">
        <v>188396</v>
      </c>
      <c r="J19" s="175">
        <v>182271</v>
      </c>
    </row>
    <row r="20" spans="1:10" x14ac:dyDescent="0.2">
      <c r="A20" s="357" t="s">
        <v>109</v>
      </c>
      <c r="B20" s="358"/>
      <c r="C20" s="174">
        <v>2099526</v>
      </c>
      <c r="D20" s="175">
        <v>13663251</v>
      </c>
      <c r="E20" s="175">
        <v>1060255</v>
      </c>
      <c r="F20" s="175">
        <v>6830959</v>
      </c>
      <c r="G20" s="175">
        <v>6105386</v>
      </c>
      <c r="H20" s="175">
        <v>1039271</v>
      </c>
      <c r="I20" s="175">
        <v>6832292</v>
      </c>
      <c r="J20" s="175">
        <v>6100220</v>
      </c>
    </row>
    <row r="21" spans="1:10" x14ac:dyDescent="0.2">
      <c r="A21" s="357" t="s">
        <v>110</v>
      </c>
      <c r="B21" s="358"/>
      <c r="C21" s="174">
        <v>117</v>
      </c>
      <c r="D21" s="175">
        <v>2932522</v>
      </c>
      <c r="E21" s="175">
        <v>64</v>
      </c>
      <c r="F21" s="175">
        <v>1465948</v>
      </c>
      <c r="G21" s="175">
        <v>1465101</v>
      </c>
      <c r="H21" s="175">
        <v>53</v>
      </c>
      <c r="I21" s="175">
        <v>1466574</v>
      </c>
      <c r="J21" s="175">
        <v>1465878</v>
      </c>
    </row>
    <row r="22" spans="1:10" x14ac:dyDescent="0.2">
      <c r="A22" s="357" t="s">
        <v>111</v>
      </c>
      <c r="B22" s="358"/>
      <c r="C22" s="174">
        <v>526423</v>
      </c>
      <c r="D22" s="175">
        <v>2270614</v>
      </c>
      <c r="E22" s="175">
        <v>265474</v>
      </c>
      <c r="F22" s="175">
        <v>1136884</v>
      </c>
      <c r="G22" s="175">
        <v>994725</v>
      </c>
      <c r="H22" s="175">
        <v>260949</v>
      </c>
      <c r="I22" s="175">
        <v>1133730</v>
      </c>
      <c r="J22" s="175">
        <v>997097</v>
      </c>
    </row>
    <row r="23" spans="1:10" x14ac:dyDescent="0.2">
      <c r="A23" s="357" t="s">
        <v>112</v>
      </c>
      <c r="B23" s="358"/>
      <c r="C23" s="174">
        <v>17200</v>
      </c>
      <c r="D23" s="175">
        <v>502</v>
      </c>
      <c r="E23" s="175">
        <v>8191</v>
      </c>
      <c r="F23" s="175">
        <v>237</v>
      </c>
      <c r="G23" s="100" t="s">
        <v>354</v>
      </c>
      <c r="H23" s="175">
        <v>9009</v>
      </c>
      <c r="I23" s="175">
        <v>265</v>
      </c>
      <c r="J23" s="100" t="s">
        <v>354</v>
      </c>
    </row>
    <row r="24" spans="1:10" ht="28.5" customHeight="1" x14ac:dyDescent="0.2">
      <c r="A24" s="360" t="s">
        <v>294</v>
      </c>
      <c r="B24" s="360"/>
      <c r="C24" s="360"/>
      <c r="D24" s="360"/>
      <c r="E24" s="360"/>
      <c r="F24" s="360"/>
      <c r="G24" s="360"/>
      <c r="H24" s="360"/>
      <c r="I24" s="360"/>
      <c r="J24" s="360"/>
    </row>
    <row r="25" spans="1:10" x14ac:dyDescent="0.2">
      <c r="A25" s="163" t="s">
        <v>71</v>
      </c>
      <c r="B25" s="179">
        <v>2016</v>
      </c>
      <c r="C25" s="178">
        <v>2682390</v>
      </c>
      <c r="D25" s="178">
        <v>6543787</v>
      </c>
      <c r="E25" s="178">
        <v>1340708</v>
      </c>
      <c r="F25" s="178">
        <v>3255135</v>
      </c>
      <c r="G25" s="178">
        <v>2242727</v>
      </c>
      <c r="H25" s="178">
        <v>1341682</v>
      </c>
      <c r="I25" s="178">
        <v>3288652</v>
      </c>
      <c r="J25" s="54">
        <v>2270214</v>
      </c>
    </row>
    <row r="26" spans="1:10" x14ac:dyDescent="0.2">
      <c r="A26" s="167" t="s">
        <v>41</v>
      </c>
      <c r="B26" s="179">
        <v>2017</v>
      </c>
      <c r="C26" s="178">
        <v>3060924</v>
      </c>
      <c r="D26" s="178">
        <v>8683553</v>
      </c>
      <c r="E26" s="178">
        <v>1529603</v>
      </c>
      <c r="F26" s="178">
        <v>4322970</v>
      </c>
      <c r="G26" s="178">
        <v>3138877</v>
      </c>
      <c r="H26" s="178">
        <v>1531321</v>
      </c>
      <c r="I26" s="178">
        <v>4360583</v>
      </c>
      <c r="J26" s="54">
        <v>3169646</v>
      </c>
    </row>
    <row r="27" spans="1:10" x14ac:dyDescent="0.2">
      <c r="A27" s="357" t="s">
        <v>98</v>
      </c>
      <c r="B27" s="358"/>
      <c r="C27" s="174">
        <v>602</v>
      </c>
      <c r="D27" s="174">
        <v>13357</v>
      </c>
      <c r="E27" s="174">
        <v>310</v>
      </c>
      <c r="F27" s="176">
        <v>6491</v>
      </c>
      <c r="G27" s="31">
        <v>6216</v>
      </c>
      <c r="H27" s="176">
        <v>292</v>
      </c>
      <c r="I27" s="176">
        <v>6866</v>
      </c>
      <c r="J27" s="31">
        <v>6217</v>
      </c>
    </row>
    <row r="28" spans="1:10" x14ac:dyDescent="0.2">
      <c r="A28" s="357" t="s">
        <v>99</v>
      </c>
      <c r="B28" s="358"/>
      <c r="C28" s="174">
        <v>325318</v>
      </c>
      <c r="D28" s="31">
        <v>7328</v>
      </c>
      <c r="E28" s="174">
        <v>159138</v>
      </c>
      <c r="F28" s="31">
        <v>3484</v>
      </c>
      <c r="G28" s="31">
        <v>3484</v>
      </c>
      <c r="H28" s="176">
        <v>166180</v>
      </c>
      <c r="I28" s="31">
        <v>3844</v>
      </c>
      <c r="J28" s="31">
        <v>3844</v>
      </c>
    </row>
    <row r="29" spans="1:10" x14ac:dyDescent="0.2">
      <c r="A29" s="357" t="s">
        <v>100</v>
      </c>
      <c r="B29" s="358"/>
      <c r="C29" s="174">
        <v>97792</v>
      </c>
      <c r="D29" s="174">
        <v>899953</v>
      </c>
      <c r="E29" s="174">
        <v>47949</v>
      </c>
      <c r="F29" s="176">
        <v>446517</v>
      </c>
      <c r="G29" s="100" t="s">
        <v>354</v>
      </c>
      <c r="H29" s="176">
        <v>49843</v>
      </c>
      <c r="I29" s="176">
        <v>453436</v>
      </c>
      <c r="J29" s="31">
        <v>0</v>
      </c>
    </row>
    <row r="30" spans="1:10" x14ac:dyDescent="0.2">
      <c r="A30" s="357" t="s">
        <v>101</v>
      </c>
      <c r="B30" s="358"/>
      <c r="C30" s="174">
        <v>417374</v>
      </c>
      <c r="D30" s="174">
        <v>59360</v>
      </c>
      <c r="E30" s="174">
        <v>206792</v>
      </c>
      <c r="F30" s="176">
        <v>30014</v>
      </c>
      <c r="G30" s="31">
        <v>5105</v>
      </c>
      <c r="H30" s="176">
        <v>210582</v>
      </c>
      <c r="I30" s="176">
        <v>29346</v>
      </c>
      <c r="J30" s="31">
        <v>5721</v>
      </c>
    </row>
    <row r="31" spans="1:10" x14ac:dyDescent="0.2">
      <c r="A31" s="357" t="s">
        <v>102</v>
      </c>
      <c r="B31" s="358"/>
      <c r="C31" s="174">
        <v>158</v>
      </c>
      <c r="D31" s="174">
        <v>18601</v>
      </c>
      <c r="E31" s="174">
        <v>57</v>
      </c>
      <c r="F31" s="176">
        <v>9112</v>
      </c>
      <c r="G31" s="31">
        <v>8915</v>
      </c>
      <c r="H31" s="176">
        <v>101</v>
      </c>
      <c r="I31" s="176">
        <v>9489</v>
      </c>
      <c r="J31" s="31">
        <v>9381</v>
      </c>
    </row>
    <row r="32" spans="1:10" x14ac:dyDescent="0.2">
      <c r="A32" s="357" t="s">
        <v>103</v>
      </c>
      <c r="B32" s="358"/>
      <c r="C32" s="174">
        <v>29</v>
      </c>
      <c r="D32" s="174">
        <v>548</v>
      </c>
      <c r="E32" s="174">
        <v>15</v>
      </c>
      <c r="F32" s="176">
        <v>454</v>
      </c>
      <c r="G32" s="100" t="s">
        <v>354</v>
      </c>
      <c r="H32" s="176">
        <v>14</v>
      </c>
      <c r="I32" s="176">
        <v>94</v>
      </c>
      <c r="J32" s="100" t="s">
        <v>354</v>
      </c>
    </row>
    <row r="33" spans="1:10" x14ac:dyDescent="0.2">
      <c r="A33" s="357" t="s">
        <v>104</v>
      </c>
      <c r="B33" s="358"/>
      <c r="C33" s="100" t="s">
        <v>354</v>
      </c>
      <c r="D33" s="100" t="s">
        <v>354</v>
      </c>
      <c r="E33" s="100" t="s">
        <v>354</v>
      </c>
      <c r="F33" s="100" t="s">
        <v>354</v>
      </c>
      <c r="G33" s="100" t="s">
        <v>354</v>
      </c>
      <c r="H33" s="100" t="s">
        <v>354</v>
      </c>
      <c r="I33" s="100" t="s">
        <v>354</v>
      </c>
      <c r="J33" s="100" t="s">
        <v>354</v>
      </c>
    </row>
    <row r="34" spans="1:10" x14ac:dyDescent="0.2">
      <c r="A34" s="357" t="s">
        <v>105</v>
      </c>
      <c r="B34" s="358"/>
      <c r="C34" s="174">
        <v>165662</v>
      </c>
      <c r="D34" s="174">
        <v>454457</v>
      </c>
      <c r="E34" s="174">
        <v>82855</v>
      </c>
      <c r="F34" s="176">
        <v>228094</v>
      </c>
      <c r="G34" s="31">
        <v>227882</v>
      </c>
      <c r="H34" s="176">
        <v>82807</v>
      </c>
      <c r="I34" s="176">
        <v>226363</v>
      </c>
      <c r="J34" s="31">
        <v>226053</v>
      </c>
    </row>
    <row r="35" spans="1:10" x14ac:dyDescent="0.2">
      <c r="A35" s="357" t="s">
        <v>106</v>
      </c>
      <c r="B35" s="358"/>
      <c r="C35" s="31">
        <v>4572</v>
      </c>
      <c r="D35" s="174">
        <v>5611</v>
      </c>
      <c r="E35" s="31">
        <v>2151</v>
      </c>
      <c r="F35" s="176">
        <v>2858</v>
      </c>
      <c r="G35" s="31">
        <v>2791</v>
      </c>
      <c r="H35" s="31">
        <v>2421</v>
      </c>
      <c r="I35" s="31">
        <v>2753</v>
      </c>
      <c r="J35" s="31">
        <v>2700</v>
      </c>
    </row>
    <row r="36" spans="1:10" x14ac:dyDescent="0.2">
      <c r="A36" s="357" t="s">
        <v>107</v>
      </c>
      <c r="B36" s="358"/>
      <c r="C36" s="174">
        <v>199151</v>
      </c>
      <c r="D36" s="174">
        <v>263</v>
      </c>
      <c r="E36" s="174">
        <v>97705</v>
      </c>
      <c r="F36" s="176">
        <v>144</v>
      </c>
      <c r="G36" s="100" t="s">
        <v>354</v>
      </c>
      <c r="H36" s="176">
        <v>101446</v>
      </c>
      <c r="I36" s="176">
        <v>119</v>
      </c>
      <c r="J36" s="100" t="s">
        <v>354</v>
      </c>
    </row>
    <row r="37" spans="1:10" x14ac:dyDescent="0.2">
      <c r="A37" s="357" t="s">
        <v>108</v>
      </c>
      <c r="B37" s="358"/>
      <c r="C37" s="174">
        <v>115934</v>
      </c>
      <c r="D37" s="174">
        <v>8995</v>
      </c>
      <c r="E37" s="174">
        <v>56745</v>
      </c>
      <c r="F37" s="176">
        <v>4633</v>
      </c>
      <c r="G37" s="100" t="s">
        <v>354</v>
      </c>
      <c r="H37" s="176">
        <v>59189</v>
      </c>
      <c r="I37" s="176">
        <v>4362</v>
      </c>
      <c r="J37" s="100" t="s">
        <v>354</v>
      </c>
    </row>
    <row r="38" spans="1:10" x14ac:dyDescent="0.2">
      <c r="A38" s="357" t="s">
        <v>109</v>
      </c>
      <c r="B38" s="358"/>
      <c r="C38" s="174">
        <v>1467087</v>
      </c>
      <c r="D38" s="174">
        <v>6966344</v>
      </c>
      <c r="E38" s="174">
        <v>743622</v>
      </c>
      <c r="F38" s="176">
        <v>3467018</v>
      </c>
      <c r="G38" s="31">
        <v>2876874</v>
      </c>
      <c r="H38" s="176">
        <v>723465</v>
      </c>
      <c r="I38" s="176">
        <v>3499326</v>
      </c>
      <c r="J38" s="31">
        <v>2907859</v>
      </c>
    </row>
    <row r="39" spans="1:10" x14ac:dyDescent="0.2">
      <c r="A39" s="357" t="s">
        <v>110</v>
      </c>
      <c r="B39" s="358"/>
      <c r="C39" s="100" t="s">
        <v>354</v>
      </c>
      <c r="D39" s="31">
        <v>10</v>
      </c>
      <c r="E39" s="100" t="s">
        <v>354</v>
      </c>
      <c r="F39" s="31">
        <v>10</v>
      </c>
      <c r="G39" s="100" t="s">
        <v>354</v>
      </c>
      <c r="H39" s="100" t="s">
        <v>354</v>
      </c>
      <c r="I39" s="100" t="s">
        <v>354</v>
      </c>
      <c r="J39" s="100" t="s">
        <v>354</v>
      </c>
    </row>
    <row r="40" spans="1:10" x14ac:dyDescent="0.2">
      <c r="A40" s="357" t="s">
        <v>111</v>
      </c>
      <c r="B40" s="358"/>
      <c r="C40" s="174">
        <v>250097</v>
      </c>
      <c r="D40" s="174">
        <v>248682</v>
      </c>
      <c r="E40" s="174">
        <v>124095</v>
      </c>
      <c r="F40" s="176">
        <v>124121</v>
      </c>
      <c r="G40" s="31">
        <v>7610</v>
      </c>
      <c r="H40" s="176">
        <v>126002</v>
      </c>
      <c r="I40" s="176">
        <v>124561</v>
      </c>
      <c r="J40" s="31">
        <v>7871</v>
      </c>
    </row>
    <row r="41" spans="1:10" x14ac:dyDescent="0.2">
      <c r="A41" s="357" t="s">
        <v>112</v>
      </c>
      <c r="B41" s="358"/>
      <c r="C41" s="174">
        <v>17148</v>
      </c>
      <c r="D41" s="174">
        <v>44</v>
      </c>
      <c r="E41" s="174">
        <v>8169</v>
      </c>
      <c r="F41" s="176">
        <v>20</v>
      </c>
      <c r="G41" s="100" t="s">
        <v>354</v>
      </c>
      <c r="H41" s="176">
        <v>8979</v>
      </c>
      <c r="I41" s="176">
        <v>24</v>
      </c>
      <c r="J41" s="100" t="s">
        <v>354</v>
      </c>
    </row>
    <row r="42" spans="1:10" x14ac:dyDescent="0.2">
      <c r="A42" s="180"/>
      <c r="B42" s="180"/>
      <c r="C42" s="181"/>
      <c r="D42" s="181"/>
      <c r="E42" s="181"/>
      <c r="F42" s="182"/>
      <c r="G42" s="33"/>
      <c r="H42" s="182"/>
      <c r="I42" s="182"/>
      <c r="J42" s="33"/>
    </row>
    <row r="43" spans="1:10" x14ac:dyDescent="0.2">
      <c r="A43" s="362" t="s">
        <v>113</v>
      </c>
      <c r="B43" s="362"/>
      <c r="C43" s="362"/>
      <c r="D43" s="362"/>
      <c r="E43" s="362"/>
      <c r="F43" s="362"/>
      <c r="G43" s="362"/>
      <c r="H43" s="362"/>
      <c r="I43" s="362"/>
      <c r="J43" s="362"/>
    </row>
    <row r="44" spans="1:10" x14ac:dyDescent="0.2">
      <c r="A44" s="361" t="s">
        <v>114</v>
      </c>
      <c r="B44" s="361"/>
      <c r="C44" s="361"/>
      <c r="D44" s="361"/>
      <c r="E44" s="361"/>
      <c r="F44" s="361"/>
      <c r="G44" s="361"/>
      <c r="H44" s="361"/>
      <c r="I44" s="361"/>
      <c r="J44" s="361"/>
    </row>
  </sheetData>
  <mergeCells count="46">
    <mergeCell ref="A44:J44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3:J43"/>
    <mergeCell ref="A31:B31"/>
    <mergeCell ref="A18:B18"/>
    <mergeCell ref="A19:B19"/>
    <mergeCell ref="A20:B20"/>
    <mergeCell ref="A21:B21"/>
    <mergeCell ref="A22:B22"/>
    <mergeCell ref="A23:B23"/>
    <mergeCell ref="A24:J24"/>
    <mergeCell ref="A27:B27"/>
    <mergeCell ref="A28:B28"/>
    <mergeCell ref="A29:B29"/>
    <mergeCell ref="A30:B30"/>
    <mergeCell ref="A17:B17"/>
    <mergeCell ref="H4:H5"/>
    <mergeCell ref="I4:J4"/>
    <mergeCell ref="A6:J6"/>
    <mergeCell ref="A9:B9"/>
    <mergeCell ref="A10:B10"/>
    <mergeCell ref="A11:B11"/>
    <mergeCell ref="A12:B12"/>
    <mergeCell ref="A13:B13"/>
    <mergeCell ref="A14:B14"/>
    <mergeCell ref="A15:B15"/>
    <mergeCell ref="A16:B16"/>
    <mergeCell ref="A1:J1"/>
    <mergeCell ref="A2:J2"/>
    <mergeCell ref="A3:B5"/>
    <mergeCell ref="C3:D3"/>
    <mergeCell ref="E3:G3"/>
    <mergeCell ref="H3:J3"/>
    <mergeCell ref="C4:C5"/>
    <mergeCell ref="D4:D5"/>
    <mergeCell ref="E4:E5"/>
    <mergeCell ref="F4:G4"/>
  </mergeCells>
  <hyperlinks>
    <hyperlink ref="L1" location="SPIS_TABLIC!A1" display="SPIS TABLIC"/>
    <hyperlink ref="M1" location="SPIS_TABLIC!A1" display="LIST OF TABLES"/>
  </hyperlinks>
  <pageMargins left="0.7" right="0.7" top="0.75" bottom="0.75" header="0.3" footer="0.3"/>
  <pageSetup paperSize="9" orientation="landscape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workbookViewId="0">
      <selection activeCell="K3" sqref="K3"/>
    </sheetView>
  </sheetViews>
  <sheetFormatPr defaultColWidth="8.85546875" defaultRowHeight="12.75" x14ac:dyDescent="0.2"/>
  <cols>
    <col min="1" max="1" width="26.42578125" style="13" customWidth="1"/>
    <col min="2" max="2" width="14.5703125" style="13" customWidth="1"/>
    <col min="3" max="3" width="13.7109375" style="13" customWidth="1"/>
    <col min="4" max="4" width="14.42578125" style="13" customWidth="1"/>
    <col min="5" max="5" width="13" style="13" customWidth="1"/>
    <col min="6" max="6" width="16.5703125" style="13" customWidth="1"/>
    <col min="7" max="7" width="18.42578125" style="13" customWidth="1"/>
    <col min="8" max="8" width="18.7109375" style="13" customWidth="1"/>
    <col min="9" max="9" width="8.85546875" style="13"/>
    <col min="10" max="10" width="18" style="13" customWidth="1"/>
    <col min="11" max="11" width="25" style="13" customWidth="1"/>
    <col min="12" max="16384" width="8.85546875" style="13"/>
  </cols>
  <sheetData>
    <row r="1" spans="1:14" ht="27" customHeight="1" x14ac:dyDescent="0.2">
      <c r="A1" s="367" t="s">
        <v>351</v>
      </c>
      <c r="B1" s="297"/>
      <c r="C1" s="297"/>
      <c r="D1" s="297"/>
      <c r="E1" s="297"/>
      <c r="F1" s="297"/>
      <c r="G1" s="297"/>
      <c r="H1" s="297"/>
      <c r="J1" s="240" t="s">
        <v>0</v>
      </c>
      <c r="K1" s="241" t="s">
        <v>21</v>
      </c>
    </row>
    <row r="2" spans="1:14" ht="15.75" customHeight="1" thickBot="1" x14ac:dyDescent="0.25">
      <c r="A2" s="298" t="s">
        <v>317</v>
      </c>
      <c r="B2" s="299"/>
      <c r="C2" s="299"/>
      <c r="D2" s="299"/>
      <c r="E2" s="299"/>
      <c r="F2" s="299"/>
      <c r="G2" s="299"/>
      <c r="H2" s="299"/>
    </row>
    <row r="3" spans="1:14" ht="60" customHeight="1" x14ac:dyDescent="0.2">
      <c r="A3" s="300" t="s">
        <v>312</v>
      </c>
      <c r="B3" s="369" t="s">
        <v>310</v>
      </c>
      <c r="C3" s="306"/>
      <c r="D3" s="300"/>
      <c r="E3" s="369" t="s">
        <v>315</v>
      </c>
      <c r="F3" s="300"/>
      <c r="G3" s="306" t="s">
        <v>316</v>
      </c>
      <c r="H3" s="306"/>
      <c r="N3" s="242"/>
    </row>
    <row r="4" spans="1:14" ht="51" x14ac:dyDescent="0.2">
      <c r="A4" s="368"/>
      <c r="B4" s="363" t="s">
        <v>274</v>
      </c>
      <c r="C4" s="363" t="s">
        <v>67</v>
      </c>
      <c r="D4" s="363" t="s">
        <v>313</v>
      </c>
      <c r="E4" s="103" t="s">
        <v>285</v>
      </c>
      <c r="F4" s="103" t="s">
        <v>314</v>
      </c>
      <c r="G4" s="103" t="s">
        <v>285</v>
      </c>
      <c r="H4" s="185" t="s">
        <v>314</v>
      </c>
    </row>
    <row r="5" spans="1:14" ht="28.5" customHeight="1" thickBot="1" x14ac:dyDescent="0.25">
      <c r="A5" s="301"/>
      <c r="B5" s="364"/>
      <c r="C5" s="364"/>
      <c r="D5" s="364"/>
      <c r="E5" s="365" t="s">
        <v>274</v>
      </c>
      <c r="F5" s="366"/>
      <c r="G5" s="366"/>
      <c r="H5" s="366"/>
    </row>
    <row r="6" spans="1:14" ht="22.5" customHeight="1" x14ac:dyDescent="0.2">
      <c r="A6" s="196" t="s">
        <v>40</v>
      </c>
      <c r="B6" s="197">
        <f>SUM(B8:B50)</f>
        <v>35510.199999999997</v>
      </c>
      <c r="C6" s="198">
        <v>116.5</v>
      </c>
      <c r="D6" s="199">
        <v>100</v>
      </c>
      <c r="E6" s="200">
        <f>SUM(E8:E50)</f>
        <v>17733.2</v>
      </c>
      <c r="F6" s="200">
        <f>SUM(F8:F50)</f>
        <v>16306.300000000001</v>
      </c>
      <c r="G6" s="201">
        <f>SUM(G8:G50)</f>
        <v>17776.900000000001</v>
      </c>
      <c r="H6" s="203">
        <f>SUM(H8:H50)</f>
        <v>15966.099999999999</v>
      </c>
    </row>
    <row r="7" spans="1:14" ht="11.85" customHeight="1" x14ac:dyDescent="0.2">
      <c r="A7" s="202" t="s">
        <v>41</v>
      </c>
      <c r="B7" s="200"/>
      <c r="C7" s="198"/>
      <c r="D7" s="199"/>
      <c r="E7" s="200"/>
      <c r="F7" s="200"/>
      <c r="G7" s="201"/>
      <c r="H7" s="204"/>
    </row>
    <row r="8" spans="1:14" ht="11.85" customHeight="1" x14ac:dyDescent="0.2">
      <c r="A8" s="186" t="s">
        <v>115</v>
      </c>
      <c r="B8" s="190">
        <v>293.2</v>
      </c>
      <c r="C8" s="187">
        <v>106.2</v>
      </c>
      <c r="D8" s="188">
        <v>0.8</v>
      </c>
      <c r="E8" s="190">
        <v>145.30000000000001</v>
      </c>
      <c r="F8" s="190">
        <v>144.6</v>
      </c>
      <c r="G8" s="191">
        <v>147.9</v>
      </c>
      <c r="H8" s="205">
        <v>147.4</v>
      </c>
    </row>
    <row r="9" spans="1:14" ht="11.85" customHeight="1" x14ac:dyDescent="0.2">
      <c r="A9" s="192" t="s">
        <v>115</v>
      </c>
      <c r="C9" s="187"/>
      <c r="D9" s="188" t="s">
        <v>116</v>
      </c>
      <c r="E9" s="26"/>
      <c r="F9" s="26"/>
      <c r="G9" s="26"/>
      <c r="H9" s="206"/>
    </row>
    <row r="10" spans="1:14" ht="11.85" customHeight="1" x14ac:dyDescent="0.2">
      <c r="A10" s="193" t="s">
        <v>117</v>
      </c>
      <c r="B10" s="190">
        <v>787.1</v>
      </c>
      <c r="C10" s="187">
        <v>112.6</v>
      </c>
      <c r="D10" s="188">
        <v>2.2000000000000002</v>
      </c>
      <c r="E10" s="190">
        <v>391.1</v>
      </c>
      <c r="F10" s="190">
        <v>389.6</v>
      </c>
      <c r="G10" s="191">
        <v>395.9</v>
      </c>
      <c r="H10" s="205">
        <v>394.9</v>
      </c>
    </row>
    <row r="11" spans="1:14" ht="11.85" customHeight="1" x14ac:dyDescent="0.2">
      <c r="A11" s="192" t="s">
        <v>118</v>
      </c>
      <c r="C11" s="187"/>
      <c r="D11" s="188" t="s">
        <v>116</v>
      </c>
      <c r="E11" s="26"/>
      <c r="F11" s="26"/>
      <c r="G11" s="26"/>
      <c r="H11" s="206"/>
    </row>
    <row r="12" spans="1:14" ht="11.85" customHeight="1" x14ac:dyDescent="0.2">
      <c r="A12" s="193" t="s">
        <v>119</v>
      </c>
      <c r="B12" s="190">
        <v>567.79999999999995</v>
      </c>
      <c r="C12" s="187">
        <v>114.9</v>
      </c>
      <c r="D12" s="188">
        <v>1.6</v>
      </c>
      <c r="E12" s="190">
        <v>284.3</v>
      </c>
      <c r="F12" s="190">
        <v>111.7</v>
      </c>
      <c r="G12" s="191">
        <v>283.5</v>
      </c>
      <c r="H12" s="205">
        <v>111.7</v>
      </c>
    </row>
    <row r="13" spans="1:14" ht="11.85" customHeight="1" x14ac:dyDescent="0.2">
      <c r="A13" s="192" t="s">
        <v>120</v>
      </c>
      <c r="C13" s="187"/>
      <c r="D13" s="188" t="s">
        <v>116</v>
      </c>
      <c r="E13" s="26"/>
      <c r="F13" s="26"/>
      <c r="G13" s="26"/>
      <c r="H13" s="206"/>
    </row>
    <row r="14" spans="1:14" ht="11.85" customHeight="1" x14ac:dyDescent="0.2">
      <c r="A14" s="193" t="s">
        <v>121</v>
      </c>
      <c r="B14" s="190">
        <v>638.29999999999995</v>
      </c>
      <c r="C14" s="187">
        <v>108.8</v>
      </c>
      <c r="D14" s="188">
        <v>1.8</v>
      </c>
      <c r="E14" s="190">
        <v>313.2</v>
      </c>
      <c r="F14" s="190">
        <v>312.5</v>
      </c>
      <c r="G14" s="191">
        <v>325.10000000000002</v>
      </c>
      <c r="H14" s="205">
        <v>324.3</v>
      </c>
    </row>
    <row r="15" spans="1:14" ht="11.85" customHeight="1" x14ac:dyDescent="0.2">
      <c r="A15" s="192" t="s">
        <v>122</v>
      </c>
      <c r="C15" s="187"/>
      <c r="D15" s="188" t="s">
        <v>116</v>
      </c>
      <c r="E15" s="26"/>
      <c r="F15" s="26"/>
      <c r="G15" s="26"/>
      <c r="H15" s="206"/>
    </row>
    <row r="16" spans="1:14" ht="11.85" customHeight="1" x14ac:dyDescent="0.2">
      <c r="A16" s="193" t="s">
        <v>123</v>
      </c>
      <c r="B16" s="190">
        <v>342</v>
      </c>
      <c r="C16" s="187">
        <v>259.7</v>
      </c>
      <c r="D16" s="188">
        <v>1</v>
      </c>
      <c r="E16" s="190">
        <v>168.7</v>
      </c>
      <c r="F16" s="190">
        <v>36.200000000000003</v>
      </c>
      <c r="G16" s="191">
        <v>173.3</v>
      </c>
      <c r="H16" s="205">
        <v>37.700000000000003</v>
      </c>
    </row>
    <row r="17" spans="1:8" ht="11.85" customHeight="1" x14ac:dyDescent="0.2">
      <c r="A17" s="192" t="s">
        <v>124</v>
      </c>
      <c r="C17" s="187"/>
      <c r="D17" s="188" t="s">
        <v>116</v>
      </c>
      <c r="E17" s="26"/>
      <c r="F17" s="26"/>
      <c r="G17" s="26"/>
      <c r="H17" s="206"/>
    </row>
    <row r="18" spans="1:8" ht="11.85" customHeight="1" x14ac:dyDescent="0.2">
      <c r="A18" s="193" t="s">
        <v>125</v>
      </c>
      <c r="B18" s="190">
        <v>1352.4</v>
      </c>
      <c r="C18" s="187">
        <v>114</v>
      </c>
      <c r="D18" s="188">
        <v>3.8</v>
      </c>
      <c r="E18" s="190">
        <v>680.5</v>
      </c>
      <c r="F18" s="190">
        <v>674.2</v>
      </c>
      <c r="G18" s="191">
        <v>671.9</v>
      </c>
      <c r="H18" s="205">
        <v>665.8</v>
      </c>
    </row>
    <row r="19" spans="1:8" ht="11.85" customHeight="1" x14ac:dyDescent="0.2">
      <c r="A19" s="192" t="s">
        <v>126</v>
      </c>
      <c r="C19" s="187"/>
      <c r="D19" s="188" t="s">
        <v>116</v>
      </c>
      <c r="E19" s="26"/>
      <c r="F19" s="26"/>
      <c r="G19" s="26"/>
      <c r="H19" s="206"/>
    </row>
    <row r="20" spans="1:8" ht="11.85" customHeight="1" x14ac:dyDescent="0.2">
      <c r="A20" s="193" t="s">
        <v>127</v>
      </c>
      <c r="B20" s="190">
        <v>1699.2</v>
      </c>
      <c r="C20" s="187">
        <v>114.7</v>
      </c>
      <c r="D20" s="188">
        <v>4.8</v>
      </c>
      <c r="E20" s="190">
        <v>848.8</v>
      </c>
      <c r="F20" s="190">
        <v>311.5</v>
      </c>
      <c r="G20" s="191">
        <v>850.3</v>
      </c>
      <c r="H20" s="205">
        <v>307.89999999999998</v>
      </c>
    </row>
    <row r="21" spans="1:8" ht="11.85" customHeight="1" x14ac:dyDescent="0.2">
      <c r="A21" s="192" t="s">
        <v>128</v>
      </c>
      <c r="C21" s="187"/>
      <c r="D21" s="188" t="s">
        <v>116</v>
      </c>
      <c r="E21" s="26"/>
      <c r="F21" s="26"/>
      <c r="G21" s="26"/>
      <c r="H21" s="206"/>
    </row>
    <row r="22" spans="1:8" ht="11.85" customHeight="1" x14ac:dyDescent="0.2">
      <c r="A22" s="193" t="s">
        <v>129</v>
      </c>
      <c r="B22" s="190">
        <v>1728</v>
      </c>
      <c r="C22" s="187">
        <v>83.8</v>
      </c>
      <c r="D22" s="188">
        <v>4.9000000000000004</v>
      </c>
      <c r="E22" s="190">
        <v>864.6</v>
      </c>
      <c r="F22" s="190">
        <v>739.7</v>
      </c>
      <c r="G22" s="191">
        <v>863.4</v>
      </c>
      <c r="H22" s="205">
        <v>738.6</v>
      </c>
    </row>
    <row r="23" spans="1:8" ht="11.85" customHeight="1" x14ac:dyDescent="0.2">
      <c r="A23" s="192" t="s">
        <v>130</v>
      </c>
      <c r="C23" s="187"/>
      <c r="D23" s="188" t="s">
        <v>116</v>
      </c>
      <c r="E23" s="26"/>
      <c r="F23" s="26"/>
      <c r="G23" s="26"/>
      <c r="H23" s="206"/>
    </row>
    <row r="24" spans="1:8" ht="11.85" customHeight="1" x14ac:dyDescent="0.2">
      <c r="A24" s="193" t="s">
        <v>131</v>
      </c>
      <c r="B24" s="190">
        <v>1292</v>
      </c>
      <c r="C24" s="187">
        <v>119.7</v>
      </c>
      <c r="D24" s="188">
        <v>3.6</v>
      </c>
      <c r="E24" s="190">
        <v>645.4</v>
      </c>
      <c r="F24" s="190">
        <v>644.29999999999995</v>
      </c>
      <c r="G24" s="191">
        <v>646.5</v>
      </c>
      <c r="H24" s="205">
        <v>646.1</v>
      </c>
    </row>
    <row r="25" spans="1:8" ht="11.85" customHeight="1" x14ac:dyDescent="0.2">
      <c r="A25" s="192" t="s">
        <v>132</v>
      </c>
      <c r="C25" s="187"/>
      <c r="D25" s="188" t="s">
        <v>116</v>
      </c>
      <c r="E25" s="26"/>
      <c r="F25" s="26"/>
      <c r="G25" s="26"/>
      <c r="H25" s="206"/>
    </row>
    <row r="26" spans="1:8" ht="11.85" customHeight="1" x14ac:dyDescent="0.2">
      <c r="A26" s="193" t="s">
        <v>133</v>
      </c>
      <c r="B26" s="190">
        <v>1015.8</v>
      </c>
      <c r="C26" s="187">
        <v>96.8</v>
      </c>
      <c r="D26" s="188">
        <v>2.9</v>
      </c>
      <c r="E26" s="190">
        <v>507</v>
      </c>
      <c r="F26" s="190">
        <v>506.3</v>
      </c>
      <c r="G26" s="191">
        <v>508.8</v>
      </c>
      <c r="H26" s="205">
        <v>508.4</v>
      </c>
    </row>
    <row r="27" spans="1:8" ht="11.85" customHeight="1" x14ac:dyDescent="0.2">
      <c r="A27" s="192" t="s">
        <v>134</v>
      </c>
      <c r="C27" s="187"/>
      <c r="D27" s="188" t="s">
        <v>116</v>
      </c>
      <c r="E27" s="26"/>
      <c r="F27" s="26"/>
      <c r="G27" s="26"/>
      <c r="H27" s="206"/>
    </row>
    <row r="28" spans="1:8" ht="11.85" customHeight="1" x14ac:dyDescent="0.2">
      <c r="A28" s="193" t="s">
        <v>135</v>
      </c>
      <c r="B28" s="190">
        <v>641.5</v>
      </c>
      <c r="C28" s="187">
        <v>172.4</v>
      </c>
      <c r="D28" s="188">
        <v>1.8</v>
      </c>
      <c r="E28" s="190">
        <v>316.5</v>
      </c>
      <c r="F28" s="190">
        <v>244.7</v>
      </c>
      <c r="G28" s="191">
        <v>325</v>
      </c>
      <c r="H28" s="205">
        <v>250.4</v>
      </c>
    </row>
    <row r="29" spans="1:8" ht="11.85" customHeight="1" x14ac:dyDescent="0.2">
      <c r="A29" s="192" t="s">
        <v>136</v>
      </c>
      <c r="C29" s="187"/>
      <c r="D29" s="188" t="s">
        <v>116</v>
      </c>
      <c r="E29" s="26"/>
      <c r="F29" s="26"/>
      <c r="G29" s="26"/>
      <c r="H29" s="206"/>
    </row>
    <row r="30" spans="1:8" ht="11.85" customHeight="1" x14ac:dyDescent="0.2">
      <c r="A30" s="193" t="s">
        <v>137</v>
      </c>
      <c r="B30" s="190">
        <v>4117.3</v>
      </c>
      <c r="C30" s="187">
        <v>107.2</v>
      </c>
      <c r="D30" s="188">
        <v>11.6</v>
      </c>
      <c r="E30" s="190">
        <v>2050</v>
      </c>
      <c r="F30" s="190">
        <v>2046.5</v>
      </c>
      <c r="G30" s="191">
        <v>2067.4</v>
      </c>
      <c r="H30" s="205">
        <v>2064.5</v>
      </c>
    </row>
    <row r="31" spans="1:8" ht="11.85" customHeight="1" x14ac:dyDescent="0.2">
      <c r="A31" s="192" t="s">
        <v>138</v>
      </c>
      <c r="C31" s="187"/>
      <c r="D31" s="188" t="s">
        <v>116</v>
      </c>
      <c r="E31" s="26"/>
      <c r="F31" s="26"/>
      <c r="G31" s="26"/>
      <c r="H31" s="206"/>
    </row>
    <row r="32" spans="1:8" ht="11.85" customHeight="1" x14ac:dyDescent="0.2">
      <c r="A32" s="193" t="s">
        <v>139</v>
      </c>
      <c r="B32" s="190">
        <v>1890.2</v>
      </c>
      <c r="C32" s="187">
        <v>100.4</v>
      </c>
      <c r="D32" s="188">
        <v>5.3</v>
      </c>
      <c r="E32" s="190">
        <v>945</v>
      </c>
      <c r="F32" s="190">
        <v>941.3</v>
      </c>
      <c r="G32" s="191">
        <v>945.2</v>
      </c>
      <c r="H32" s="205">
        <v>943</v>
      </c>
    </row>
    <row r="33" spans="1:8" ht="11.85" customHeight="1" x14ac:dyDescent="0.2">
      <c r="A33" s="192" t="s">
        <v>140</v>
      </c>
      <c r="C33" s="187"/>
      <c r="D33" s="188" t="s">
        <v>116</v>
      </c>
      <c r="E33" s="26"/>
      <c r="F33" s="26"/>
      <c r="G33" s="26"/>
      <c r="H33" s="206"/>
    </row>
    <row r="34" spans="1:8" ht="11.85" customHeight="1" x14ac:dyDescent="0.2">
      <c r="A34" s="193" t="s">
        <v>141</v>
      </c>
      <c r="B34" s="190">
        <v>368.8</v>
      </c>
      <c r="C34" s="187">
        <v>118.7</v>
      </c>
      <c r="D34" s="188">
        <v>1</v>
      </c>
      <c r="E34" s="190">
        <v>186.6</v>
      </c>
      <c r="F34" s="190">
        <v>186</v>
      </c>
      <c r="G34" s="191">
        <v>182.2</v>
      </c>
      <c r="H34" s="205">
        <v>181.1</v>
      </c>
    </row>
    <row r="35" spans="1:8" ht="11.85" customHeight="1" x14ac:dyDescent="0.2">
      <c r="A35" s="192" t="s">
        <v>142</v>
      </c>
      <c r="C35" s="187"/>
      <c r="D35" s="188" t="s">
        <v>116</v>
      </c>
      <c r="E35" s="26"/>
      <c r="F35" s="26"/>
      <c r="G35" s="26"/>
      <c r="H35" s="206"/>
    </row>
    <row r="36" spans="1:8" ht="11.85" customHeight="1" x14ac:dyDescent="0.2">
      <c r="A36" s="193" t="s">
        <v>143</v>
      </c>
      <c r="B36" s="190">
        <v>490.5</v>
      </c>
      <c r="C36" s="187">
        <v>129.80000000000001</v>
      </c>
      <c r="D36" s="188">
        <v>1.4</v>
      </c>
      <c r="E36" s="190">
        <v>244.5</v>
      </c>
      <c r="F36" s="190">
        <v>236.6</v>
      </c>
      <c r="G36" s="191">
        <v>246</v>
      </c>
      <c r="H36" s="205">
        <v>245.6</v>
      </c>
    </row>
    <row r="37" spans="1:8" ht="11.85" customHeight="1" x14ac:dyDescent="0.2">
      <c r="A37" s="192" t="s">
        <v>144</v>
      </c>
      <c r="C37" s="187"/>
      <c r="D37" s="188" t="s">
        <v>116</v>
      </c>
      <c r="E37" s="26"/>
      <c r="F37" s="26"/>
      <c r="G37" s="26"/>
      <c r="H37" s="206"/>
    </row>
    <row r="38" spans="1:8" ht="11.85" customHeight="1" x14ac:dyDescent="0.2">
      <c r="A38" s="193" t="s">
        <v>145</v>
      </c>
      <c r="B38" s="190">
        <v>540.79999999999995</v>
      </c>
      <c r="C38" s="187">
        <v>140.1</v>
      </c>
      <c r="D38" s="188">
        <v>1.5</v>
      </c>
      <c r="E38" s="190">
        <v>272</v>
      </c>
      <c r="F38" s="190">
        <v>97.7</v>
      </c>
      <c r="G38" s="191">
        <v>268.8</v>
      </c>
      <c r="H38" s="205">
        <v>99</v>
      </c>
    </row>
    <row r="39" spans="1:8" ht="11.85" customHeight="1" x14ac:dyDescent="0.2">
      <c r="A39" s="192" t="s">
        <v>146</v>
      </c>
      <c r="C39" s="187"/>
      <c r="D39" s="188" t="s">
        <v>116</v>
      </c>
      <c r="E39" s="26"/>
      <c r="F39" s="26"/>
      <c r="G39" s="26"/>
      <c r="H39" s="206"/>
    </row>
    <row r="40" spans="1:8" ht="11.85" customHeight="1" x14ac:dyDescent="0.2">
      <c r="A40" s="193" t="s">
        <v>147</v>
      </c>
      <c r="B40" s="190">
        <v>455.9</v>
      </c>
      <c r="C40" s="187">
        <v>115</v>
      </c>
      <c r="D40" s="188">
        <v>1.3</v>
      </c>
      <c r="E40" s="190">
        <v>225.2</v>
      </c>
      <c r="F40" s="190">
        <v>224.8</v>
      </c>
      <c r="G40" s="191">
        <v>230.7</v>
      </c>
      <c r="H40" s="205">
        <v>230.1</v>
      </c>
    </row>
    <row r="41" spans="1:8" ht="11.85" customHeight="1" x14ac:dyDescent="0.2">
      <c r="A41" s="192" t="s">
        <v>148</v>
      </c>
      <c r="C41" s="187"/>
      <c r="D41" s="188" t="s">
        <v>116</v>
      </c>
      <c r="E41" s="26"/>
      <c r="F41" s="26"/>
      <c r="G41" s="26"/>
      <c r="H41" s="206"/>
    </row>
    <row r="42" spans="1:8" ht="11.85" customHeight="1" x14ac:dyDescent="0.2">
      <c r="A42" s="193" t="s">
        <v>149</v>
      </c>
      <c r="B42" s="190">
        <v>1331.3</v>
      </c>
      <c r="C42" s="187">
        <v>121.3</v>
      </c>
      <c r="D42" s="188">
        <v>3.8</v>
      </c>
      <c r="E42" s="190">
        <v>663.8</v>
      </c>
      <c r="F42" s="190">
        <v>661.9</v>
      </c>
      <c r="G42" s="191">
        <v>667.5</v>
      </c>
      <c r="H42" s="205">
        <v>666</v>
      </c>
    </row>
    <row r="43" spans="1:8" ht="11.85" customHeight="1" x14ac:dyDescent="0.2">
      <c r="A43" s="192" t="s">
        <v>150</v>
      </c>
      <c r="C43" s="187"/>
      <c r="D43" s="188" t="s">
        <v>116</v>
      </c>
      <c r="E43" s="26"/>
      <c r="F43" s="26"/>
      <c r="G43" s="26"/>
      <c r="H43" s="206"/>
    </row>
    <row r="44" spans="1:8" ht="11.85" customHeight="1" x14ac:dyDescent="0.2">
      <c r="A44" s="193" t="s">
        <v>151</v>
      </c>
      <c r="B44" s="190">
        <v>7721.3</v>
      </c>
      <c r="C44" s="187">
        <v>108</v>
      </c>
      <c r="D44" s="188">
        <v>21.7</v>
      </c>
      <c r="E44" s="190">
        <v>3858.7</v>
      </c>
      <c r="F44" s="190">
        <v>3851</v>
      </c>
      <c r="G44" s="191">
        <v>3862.6</v>
      </c>
      <c r="H44" s="205">
        <v>3856.8</v>
      </c>
    </row>
    <row r="45" spans="1:8" ht="11.85" customHeight="1" x14ac:dyDescent="0.2">
      <c r="A45" s="192" t="s">
        <v>152</v>
      </c>
      <c r="C45" s="187"/>
      <c r="D45" s="188" t="s">
        <v>116</v>
      </c>
      <c r="E45" s="26"/>
      <c r="F45" s="26"/>
      <c r="G45" s="26"/>
      <c r="H45" s="206"/>
    </row>
    <row r="46" spans="1:8" ht="11.85" customHeight="1" x14ac:dyDescent="0.2">
      <c r="A46" s="193" t="s">
        <v>153</v>
      </c>
      <c r="B46" s="190">
        <v>745.8</v>
      </c>
      <c r="C46" s="187">
        <v>166.3</v>
      </c>
      <c r="D46" s="188">
        <v>2.1</v>
      </c>
      <c r="E46" s="190">
        <v>378.1</v>
      </c>
      <c r="F46" s="190">
        <v>377.2</v>
      </c>
      <c r="G46" s="191">
        <v>367.7</v>
      </c>
      <c r="H46" s="205">
        <v>367.4</v>
      </c>
    </row>
    <row r="47" spans="1:8" ht="11.85" customHeight="1" x14ac:dyDescent="0.2">
      <c r="A47" s="192" t="s">
        <v>154</v>
      </c>
      <c r="C47" s="187"/>
      <c r="D47" s="188" t="s">
        <v>116</v>
      </c>
      <c r="E47" s="26"/>
      <c r="F47" s="26"/>
      <c r="G47" s="26"/>
      <c r="H47" s="206"/>
    </row>
    <row r="48" spans="1:8" ht="11.85" customHeight="1" x14ac:dyDescent="0.2">
      <c r="A48" s="193" t="s">
        <v>155</v>
      </c>
      <c r="B48" s="190">
        <v>2258.3000000000002</v>
      </c>
      <c r="C48" s="187">
        <v>124.1</v>
      </c>
      <c r="D48" s="188">
        <v>6.4</v>
      </c>
      <c r="E48" s="190">
        <v>1129.9000000000001</v>
      </c>
      <c r="F48" s="190">
        <v>1071.4000000000001</v>
      </c>
      <c r="G48" s="191">
        <v>1128.5</v>
      </c>
      <c r="H48" s="205">
        <v>1069.4000000000001</v>
      </c>
    </row>
    <row r="49" spans="1:8" ht="11.85" customHeight="1" x14ac:dyDescent="0.2">
      <c r="A49" s="192" t="s">
        <v>156</v>
      </c>
      <c r="B49" s="190"/>
      <c r="C49" s="187"/>
      <c r="D49" s="188" t="s">
        <v>116</v>
      </c>
      <c r="E49" s="190"/>
      <c r="F49" s="190"/>
      <c r="G49" s="191"/>
      <c r="H49" s="205"/>
    </row>
    <row r="50" spans="1:8" ht="11.85" customHeight="1" x14ac:dyDescent="0.2">
      <c r="A50" s="186" t="s">
        <v>157</v>
      </c>
      <c r="B50" s="190">
        <v>5232.7</v>
      </c>
      <c r="C50" s="187">
        <v>155.9</v>
      </c>
      <c r="D50" s="188">
        <v>14.7</v>
      </c>
      <c r="E50" s="190">
        <v>2614</v>
      </c>
      <c r="F50" s="190">
        <v>2496.6</v>
      </c>
      <c r="G50" s="191">
        <v>2618.6999999999998</v>
      </c>
      <c r="H50" s="205">
        <v>2110</v>
      </c>
    </row>
    <row r="51" spans="1:8" ht="11.85" customHeight="1" x14ac:dyDescent="0.2">
      <c r="A51" s="189" t="s">
        <v>158</v>
      </c>
      <c r="B51" s="190"/>
      <c r="C51" s="190"/>
      <c r="D51" s="190"/>
      <c r="E51" s="194"/>
      <c r="F51" s="98"/>
      <c r="G51" s="98"/>
      <c r="H51" s="207"/>
    </row>
    <row r="52" spans="1:8" x14ac:dyDescent="0.2">
      <c r="H52" s="206"/>
    </row>
  </sheetData>
  <mergeCells count="10">
    <mergeCell ref="D4:D5"/>
    <mergeCell ref="E5:H5"/>
    <mergeCell ref="A1:H1"/>
    <mergeCell ref="A2:H2"/>
    <mergeCell ref="A3:A5"/>
    <mergeCell ref="B3:D3"/>
    <mergeCell ref="E3:F3"/>
    <mergeCell ref="G3:H3"/>
    <mergeCell ref="B4:B5"/>
    <mergeCell ref="C4:C5"/>
  </mergeCells>
  <hyperlinks>
    <hyperlink ref="J1" location="SPIS_TABLIC!A1" display="SPIS TABLIC"/>
    <hyperlink ref="K1" location="SPIS_TABLIC!A1" display="LIST OF TABLES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workbookViewId="0">
      <selection activeCell="H1" sqref="H1"/>
    </sheetView>
  </sheetViews>
  <sheetFormatPr defaultRowHeight="12.75" x14ac:dyDescent="0.2"/>
  <cols>
    <col min="1" max="1" width="33.7109375" style="25" customWidth="1"/>
    <col min="2" max="2" width="15.42578125" style="25" customWidth="1"/>
    <col min="3" max="3" width="16.28515625" style="162" customWidth="1"/>
    <col min="4" max="4" width="14.85546875" style="162" customWidth="1"/>
    <col min="5" max="5" width="15.7109375" style="25" customWidth="1"/>
    <col min="6" max="6" width="9.140625" style="25"/>
    <col min="7" max="7" width="20.7109375" style="25" customWidth="1"/>
    <col min="8" max="8" width="20.28515625" style="25" customWidth="1"/>
    <col min="9" max="16384" width="9.140625" style="25"/>
  </cols>
  <sheetData>
    <row r="1" spans="1:11" s="208" customFormat="1" ht="33" customHeight="1" x14ac:dyDescent="0.2">
      <c r="A1" s="370" t="s">
        <v>352</v>
      </c>
      <c r="B1" s="371"/>
      <c r="C1" s="371"/>
      <c r="D1" s="371"/>
      <c r="E1" s="371"/>
      <c r="G1" s="240" t="s">
        <v>0</v>
      </c>
      <c r="H1" s="241" t="s">
        <v>21</v>
      </c>
    </row>
    <row r="2" spans="1:11" s="153" customFormat="1" ht="29.25" customHeight="1" thickBot="1" x14ac:dyDescent="0.25">
      <c r="A2" s="372" t="s">
        <v>319</v>
      </c>
      <c r="B2" s="338"/>
      <c r="C2" s="338"/>
      <c r="D2" s="338"/>
      <c r="E2" s="338"/>
      <c r="K2" s="242"/>
    </row>
    <row r="3" spans="1:11" s="153" customFormat="1" ht="30" customHeight="1" x14ac:dyDescent="0.2">
      <c r="A3" s="300" t="s">
        <v>320</v>
      </c>
      <c r="B3" s="195">
        <v>2016</v>
      </c>
      <c r="C3" s="195">
        <v>2017</v>
      </c>
      <c r="D3" s="195">
        <v>2016</v>
      </c>
      <c r="E3" s="195">
        <v>2017</v>
      </c>
    </row>
    <row r="4" spans="1:11" s="209" customFormat="1" ht="32.25" customHeight="1" thickBot="1" x14ac:dyDescent="0.3">
      <c r="A4" s="301"/>
      <c r="B4" s="373" t="s">
        <v>321</v>
      </c>
      <c r="C4" s="301"/>
      <c r="D4" s="373" t="s">
        <v>313</v>
      </c>
      <c r="E4" s="374"/>
    </row>
    <row r="5" spans="1:11" s="209" customFormat="1" ht="33.75" customHeight="1" x14ac:dyDescent="0.25">
      <c r="A5" s="306" t="s">
        <v>323</v>
      </c>
      <c r="B5" s="306"/>
      <c r="C5" s="306"/>
      <c r="D5" s="306"/>
      <c r="E5" s="306"/>
    </row>
    <row r="6" spans="1:11" s="209" customFormat="1" ht="12.95" customHeight="1" x14ac:dyDescent="0.2">
      <c r="A6" s="196" t="s">
        <v>40</v>
      </c>
      <c r="B6" s="200">
        <f>SUM(B8:B47)</f>
        <v>26961.298999999999</v>
      </c>
      <c r="C6" s="230">
        <f>SUM(C8:C47)</f>
        <v>31895.165000000005</v>
      </c>
      <c r="D6" s="231">
        <f t="shared" ref="D6" si="0">C6/$C$6*100</f>
        <v>100</v>
      </c>
      <c r="E6" s="231">
        <f>B6/$B$6*100</f>
        <v>100</v>
      </c>
    </row>
    <row r="7" spans="1:11" ht="15.95" customHeight="1" x14ac:dyDescent="0.2">
      <c r="A7" s="202" t="s">
        <v>41</v>
      </c>
      <c r="B7" s="232"/>
      <c r="C7" s="232"/>
      <c r="D7" s="231"/>
      <c r="E7" s="233"/>
    </row>
    <row r="8" spans="1:11" ht="13.5" customHeight="1" x14ac:dyDescent="0.2">
      <c r="A8" s="186" t="s">
        <v>159</v>
      </c>
      <c r="B8" s="210">
        <v>4034.9259999999999</v>
      </c>
      <c r="C8" s="211">
        <v>4281.3819999999996</v>
      </c>
      <c r="D8" s="210">
        <v>15</v>
      </c>
      <c r="E8" s="210">
        <v>13.4</v>
      </c>
      <c r="F8" s="212"/>
    </row>
    <row r="9" spans="1:11" ht="13.5" customHeight="1" x14ac:dyDescent="0.2">
      <c r="A9" s="186" t="s">
        <v>160</v>
      </c>
      <c r="B9" s="210">
        <v>1435.222</v>
      </c>
      <c r="C9" s="211">
        <v>1523.365</v>
      </c>
      <c r="D9" s="210">
        <v>5.3</v>
      </c>
      <c r="E9" s="210">
        <v>4.8</v>
      </c>
      <c r="F9" s="212"/>
    </row>
    <row r="10" spans="1:11" ht="13.5" customHeight="1" x14ac:dyDescent="0.2">
      <c r="A10" s="186" t="s">
        <v>161</v>
      </c>
      <c r="B10" s="210">
        <v>793.596</v>
      </c>
      <c r="C10" s="211">
        <v>1177.6030000000001</v>
      </c>
      <c r="D10" s="210">
        <v>2.9</v>
      </c>
      <c r="E10" s="210">
        <v>3.7</v>
      </c>
      <c r="F10" s="212"/>
    </row>
    <row r="11" spans="1:11" ht="13.5" customHeight="1" x14ac:dyDescent="0.2">
      <c r="A11" s="186" t="s">
        <v>162</v>
      </c>
      <c r="B11" s="210">
        <v>1001.605</v>
      </c>
      <c r="C11" s="211">
        <v>1055.9490000000001</v>
      </c>
      <c r="D11" s="210">
        <v>3.7</v>
      </c>
      <c r="E11" s="210">
        <v>3.3</v>
      </c>
      <c r="F11" s="212"/>
    </row>
    <row r="12" spans="1:11" ht="13.5" customHeight="1" x14ac:dyDescent="0.2">
      <c r="A12" s="186" t="s">
        <v>163</v>
      </c>
      <c r="B12" s="210">
        <v>984.78499999999997</v>
      </c>
      <c r="C12" s="211">
        <v>973.09500000000003</v>
      </c>
      <c r="D12" s="210">
        <v>3.7</v>
      </c>
      <c r="E12" s="210">
        <v>3.1</v>
      </c>
      <c r="F12" s="212"/>
    </row>
    <row r="13" spans="1:11" ht="13.5" customHeight="1" x14ac:dyDescent="0.2">
      <c r="A13" s="213" t="s">
        <v>164</v>
      </c>
      <c r="B13" s="210">
        <v>804.34799999999996</v>
      </c>
      <c r="C13" s="211">
        <v>919.23199999999997</v>
      </c>
      <c r="D13" s="210">
        <v>3</v>
      </c>
      <c r="E13" s="210">
        <v>2.9</v>
      </c>
      <c r="F13" s="212"/>
    </row>
    <row r="14" spans="1:11" ht="13.5" customHeight="1" x14ac:dyDescent="0.2">
      <c r="A14" s="186" t="s">
        <v>165</v>
      </c>
      <c r="B14" s="210">
        <v>851.97199999999998</v>
      </c>
      <c r="C14" s="211">
        <v>837.62300000000005</v>
      </c>
      <c r="D14" s="210">
        <v>3.2</v>
      </c>
      <c r="E14" s="210">
        <v>2.6</v>
      </c>
      <c r="F14" s="212"/>
    </row>
    <row r="15" spans="1:11" ht="13.5" customHeight="1" x14ac:dyDescent="0.2">
      <c r="A15" s="186" t="s">
        <v>166</v>
      </c>
      <c r="B15" s="210">
        <v>670.88499999999999</v>
      </c>
      <c r="C15" s="211">
        <v>784.51599999999996</v>
      </c>
      <c r="D15" s="210">
        <v>2.5</v>
      </c>
      <c r="E15" s="210">
        <v>2.5</v>
      </c>
      <c r="F15" s="212"/>
    </row>
    <row r="16" spans="1:11" ht="13.5" customHeight="1" x14ac:dyDescent="0.2">
      <c r="A16" s="186" t="s">
        <v>167</v>
      </c>
      <c r="B16" s="210">
        <v>543.67899999999997</v>
      </c>
      <c r="C16" s="211">
        <v>670.46199999999999</v>
      </c>
      <c r="D16" s="210">
        <v>2</v>
      </c>
      <c r="E16" s="210">
        <v>2.1</v>
      </c>
      <c r="F16" s="212"/>
    </row>
    <row r="17" spans="1:6" ht="13.5" customHeight="1" x14ac:dyDescent="0.2">
      <c r="A17" s="186" t="s">
        <v>168</v>
      </c>
      <c r="B17" s="210">
        <v>555.93799999999999</v>
      </c>
      <c r="C17" s="211">
        <v>572.74199999999996</v>
      </c>
      <c r="D17" s="210">
        <v>2.1</v>
      </c>
      <c r="E17" s="210">
        <v>1.8</v>
      </c>
      <c r="F17" s="212"/>
    </row>
    <row r="18" spans="1:6" ht="13.5" customHeight="1" x14ac:dyDescent="0.2">
      <c r="A18" s="186" t="s">
        <v>169</v>
      </c>
      <c r="B18" s="210">
        <v>461.37599999999998</v>
      </c>
      <c r="C18" s="211">
        <v>561.10199999999998</v>
      </c>
      <c r="D18" s="210">
        <v>1.7</v>
      </c>
      <c r="E18" s="210">
        <v>1.8</v>
      </c>
      <c r="F18" s="212"/>
    </row>
    <row r="19" spans="1:6" ht="13.5" customHeight="1" x14ac:dyDescent="0.2">
      <c r="A19" s="186" t="s">
        <v>170</v>
      </c>
      <c r="B19" s="210">
        <v>565.98599999999999</v>
      </c>
      <c r="C19" s="211">
        <v>538.16200000000003</v>
      </c>
      <c r="D19" s="210">
        <v>2.1</v>
      </c>
      <c r="E19" s="210">
        <v>1.7</v>
      </c>
      <c r="F19" s="212"/>
    </row>
    <row r="20" spans="1:6" ht="13.5" customHeight="1" x14ac:dyDescent="0.2">
      <c r="A20" s="186" t="s">
        <v>171</v>
      </c>
      <c r="B20" s="210">
        <v>438.79300000000001</v>
      </c>
      <c r="C20" s="214">
        <v>506.255</v>
      </c>
      <c r="D20" s="210">
        <v>1.6</v>
      </c>
      <c r="E20" s="210">
        <v>1.6</v>
      </c>
      <c r="F20" s="212"/>
    </row>
    <row r="21" spans="1:6" ht="13.5" customHeight="1" x14ac:dyDescent="0.2">
      <c r="A21" s="186" t="s">
        <v>172</v>
      </c>
      <c r="B21" s="210">
        <v>283.68</v>
      </c>
      <c r="C21" s="214">
        <v>472.351</v>
      </c>
      <c r="D21" s="210">
        <v>1.1000000000000001</v>
      </c>
      <c r="E21" s="210">
        <v>1.5</v>
      </c>
      <c r="F21" s="212"/>
    </row>
    <row r="22" spans="1:6" ht="13.5" customHeight="1" x14ac:dyDescent="0.2">
      <c r="A22" s="186" t="s">
        <v>173</v>
      </c>
      <c r="B22" s="210">
        <v>418.91699999999997</v>
      </c>
      <c r="C22" s="214">
        <v>469.44900000000001</v>
      </c>
      <c r="D22" s="210">
        <v>1.6</v>
      </c>
      <c r="E22" s="210">
        <v>1.5</v>
      </c>
      <c r="F22" s="212"/>
    </row>
    <row r="23" spans="1:6" ht="13.5" customHeight="1" x14ac:dyDescent="0.2">
      <c r="A23" s="186" t="s">
        <v>174</v>
      </c>
      <c r="B23" s="210">
        <v>408.35700000000003</v>
      </c>
      <c r="C23" s="214">
        <v>460.06799999999998</v>
      </c>
      <c r="D23" s="210">
        <v>1.5</v>
      </c>
      <c r="E23" s="210">
        <v>1.4</v>
      </c>
      <c r="F23" s="212"/>
    </row>
    <row r="24" spans="1:6" ht="13.5" customHeight="1" x14ac:dyDescent="0.2">
      <c r="A24" s="215" t="s">
        <v>175</v>
      </c>
      <c r="B24" s="210">
        <v>239.899</v>
      </c>
      <c r="C24" s="214">
        <v>455.56299999999999</v>
      </c>
      <c r="D24" s="210">
        <v>0.9</v>
      </c>
      <c r="E24" s="210">
        <v>1.4</v>
      </c>
      <c r="F24" s="212"/>
    </row>
    <row r="25" spans="1:6" ht="13.5" customHeight="1" x14ac:dyDescent="0.2">
      <c r="A25" s="215" t="s">
        <v>176</v>
      </c>
      <c r="B25" s="210">
        <v>461.07400000000001</v>
      </c>
      <c r="C25" s="214">
        <v>441.79899999999998</v>
      </c>
      <c r="D25" s="210">
        <v>1.7</v>
      </c>
      <c r="E25" s="210">
        <v>1.4</v>
      </c>
      <c r="F25" s="212"/>
    </row>
    <row r="26" spans="1:6" ht="13.5" customHeight="1" x14ac:dyDescent="0.2">
      <c r="A26" s="215" t="s">
        <v>177</v>
      </c>
      <c r="B26" s="210">
        <v>361.87</v>
      </c>
      <c r="C26" s="214">
        <v>421.34199999999998</v>
      </c>
      <c r="D26" s="210">
        <v>1.3</v>
      </c>
      <c r="E26" s="210">
        <v>1.3</v>
      </c>
      <c r="F26" s="212"/>
    </row>
    <row r="27" spans="1:6" ht="13.5" customHeight="1" x14ac:dyDescent="0.2">
      <c r="A27" s="186" t="s">
        <v>178</v>
      </c>
      <c r="B27" s="210">
        <v>277.61399999999998</v>
      </c>
      <c r="C27" s="214">
        <v>376.798</v>
      </c>
      <c r="D27" s="210">
        <v>1</v>
      </c>
      <c r="E27" s="210">
        <v>1.2</v>
      </c>
      <c r="F27" s="212"/>
    </row>
    <row r="28" spans="1:6" ht="13.5" customHeight="1" x14ac:dyDescent="0.2">
      <c r="A28" s="186" t="s">
        <v>179</v>
      </c>
      <c r="B28" s="210">
        <v>385.19200000000001</v>
      </c>
      <c r="C28" s="214">
        <v>367.59</v>
      </c>
      <c r="D28" s="210">
        <v>1.4</v>
      </c>
      <c r="E28" s="210">
        <v>1.2</v>
      </c>
      <c r="F28" s="212"/>
    </row>
    <row r="29" spans="1:6" ht="13.5" customHeight="1" x14ac:dyDescent="0.2">
      <c r="A29" s="186" t="s">
        <v>180</v>
      </c>
      <c r="B29" s="210">
        <v>224.40199999999999</v>
      </c>
      <c r="C29" s="214">
        <v>352.553</v>
      </c>
      <c r="D29" s="210">
        <v>0.8</v>
      </c>
      <c r="E29" s="210">
        <v>1.1000000000000001</v>
      </c>
      <c r="F29" s="212"/>
    </row>
    <row r="30" spans="1:6" ht="13.5" customHeight="1" x14ac:dyDescent="0.2">
      <c r="A30" s="186" t="s">
        <v>181</v>
      </c>
      <c r="B30" s="210">
        <v>283.14299999999997</v>
      </c>
      <c r="C30" s="214">
        <v>344.73899999999998</v>
      </c>
      <c r="D30" s="210">
        <v>1.1000000000000001</v>
      </c>
      <c r="E30" s="210">
        <v>1.1000000000000001</v>
      </c>
      <c r="F30" s="212"/>
    </row>
    <row r="31" spans="1:6" ht="13.5" customHeight="1" x14ac:dyDescent="0.2">
      <c r="A31" s="215" t="s">
        <v>182</v>
      </c>
      <c r="B31" s="210">
        <v>305.51799999999997</v>
      </c>
      <c r="C31" s="214">
        <v>335.28399999999999</v>
      </c>
      <c r="D31" s="210">
        <v>1.1000000000000001</v>
      </c>
      <c r="E31" s="210">
        <v>1.1000000000000001</v>
      </c>
      <c r="F31" s="212"/>
    </row>
    <row r="32" spans="1:6" ht="13.5" customHeight="1" x14ac:dyDescent="0.2">
      <c r="A32" s="215" t="s">
        <v>183</v>
      </c>
      <c r="B32" s="210">
        <v>270.18099999999998</v>
      </c>
      <c r="C32" s="214">
        <v>327.88200000000001</v>
      </c>
      <c r="D32" s="210">
        <v>1</v>
      </c>
      <c r="E32" s="210">
        <v>1</v>
      </c>
      <c r="F32" s="212"/>
    </row>
    <row r="33" spans="1:6" ht="13.5" customHeight="1" x14ac:dyDescent="0.2">
      <c r="A33" s="186" t="s">
        <v>184</v>
      </c>
      <c r="B33" s="210">
        <v>274.226</v>
      </c>
      <c r="C33" s="214">
        <v>313.637</v>
      </c>
      <c r="D33" s="210">
        <v>1</v>
      </c>
      <c r="E33" s="210">
        <v>1</v>
      </c>
      <c r="F33" s="212"/>
    </row>
    <row r="34" spans="1:6" ht="13.5" customHeight="1" x14ac:dyDescent="0.2">
      <c r="A34" s="215" t="s">
        <v>185</v>
      </c>
      <c r="B34" s="210">
        <v>231.95500000000001</v>
      </c>
      <c r="C34" s="214">
        <v>301.166</v>
      </c>
      <c r="D34" s="210">
        <v>0.9</v>
      </c>
      <c r="E34" s="210">
        <v>0.9</v>
      </c>
      <c r="F34" s="212"/>
    </row>
    <row r="35" spans="1:6" ht="13.5" customHeight="1" x14ac:dyDescent="0.2">
      <c r="A35" s="215" t="s">
        <v>186</v>
      </c>
      <c r="B35" s="210">
        <v>275.33100000000002</v>
      </c>
      <c r="C35" s="214">
        <v>292.06799999999998</v>
      </c>
      <c r="D35" s="210">
        <v>1</v>
      </c>
      <c r="E35" s="210">
        <v>0.9</v>
      </c>
      <c r="F35" s="212"/>
    </row>
    <row r="36" spans="1:6" ht="13.5" customHeight="1" x14ac:dyDescent="0.2">
      <c r="A36" s="215" t="s">
        <v>187</v>
      </c>
      <c r="B36" s="210">
        <v>282.238</v>
      </c>
      <c r="C36" s="214">
        <v>291.35599999999999</v>
      </c>
      <c r="D36" s="210">
        <v>1</v>
      </c>
      <c r="E36" s="210">
        <v>0.9</v>
      </c>
      <c r="F36" s="212"/>
    </row>
    <row r="37" spans="1:6" ht="13.5" customHeight="1" x14ac:dyDescent="0.2">
      <c r="A37" s="215" t="s">
        <v>188</v>
      </c>
      <c r="B37" s="210">
        <v>235.89699999999999</v>
      </c>
      <c r="C37" s="214">
        <v>282.02300000000002</v>
      </c>
      <c r="D37" s="210">
        <v>0.9</v>
      </c>
      <c r="E37" s="210">
        <v>0.9</v>
      </c>
      <c r="F37" s="212"/>
    </row>
    <row r="38" spans="1:6" ht="13.5" customHeight="1" x14ac:dyDescent="0.2">
      <c r="A38" s="215" t="s">
        <v>189</v>
      </c>
      <c r="B38" s="210">
        <v>251.06</v>
      </c>
      <c r="C38" s="214">
        <v>272.31</v>
      </c>
      <c r="D38" s="210">
        <v>0.9</v>
      </c>
      <c r="E38" s="210">
        <v>0.9</v>
      </c>
      <c r="F38" s="212"/>
    </row>
    <row r="39" spans="1:6" ht="13.5" customHeight="1" x14ac:dyDescent="0.2">
      <c r="A39" s="215" t="s">
        <v>190</v>
      </c>
      <c r="B39" s="210">
        <v>231.191</v>
      </c>
      <c r="C39" s="214">
        <v>249.203</v>
      </c>
      <c r="D39" s="210">
        <v>0.9</v>
      </c>
      <c r="E39" s="210">
        <v>0.8</v>
      </c>
      <c r="F39" s="212"/>
    </row>
    <row r="40" spans="1:6" ht="13.5" customHeight="1" x14ac:dyDescent="0.2">
      <c r="A40" s="215" t="s">
        <v>191</v>
      </c>
      <c r="B40" s="210">
        <v>255.489</v>
      </c>
      <c r="C40" s="214">
        <v>240.50399999999999</v>
      </c>
      <c r="D40" s="210">
        <v>0.9</v>
      </c>
      <c r="E40" s="210">
        <v>0.8</v>
      </c>
      <c r="F40" s="212"/>
    </row>
    <row r="41" spans="1:6" ht="13.5" customHeight="1" x14ac:dyDescent="0.2">
      <c r="A41" s="215" t="s">
        <v>192</v>
      </c>
      <c r="B41" s="210">
        <v>173.03200000000001</v>
      </c>
      <c r="C41" s="214">
        <v>239.916</v>
      </c>
      <c r="D41" s="210">
        <v>0.6</v>
      </c>
      <c r="E41" s="210">
        <v>0.8</v>
      </c>
      <c r="F41" s="212"/>
    </row>
    <row r="42" spans="1:6" ht="13.5" customHeight="1" x14ac:dyDescent="0.2">
      <c r="A42" s="215" t="s">
        <v>193</v>
      </c>
      <c r="B42" s="210">
        <v>212.42400000000001</v>
      </c>
      <c r="C42" s="214">
        <v>237.50700000000001</v>
      </c>
      <c r="D42" s="210">
        <v>0.8</v>
      </c>
      <c r="E42" s="210">
        <v>0.7</v>
      </c>
      <c r="F42" s="212"/>
    </row>
    <row r="43" spans="1:6" ht="13.5" customHeight="1" x14ac:dyDescent="0.2">
      <c r="A43" s="215" t="s">
        <v>194</v>
      </c>
      <c r="B43" s="210">
        <v>208.15199999999999</v>
      </c>
      <c r="C43" s="214">
        <v>236.22</v>
      </c>
      <c r="D43" s="210">
        <v>0.8</v>
      </c>
      <c r="E43" s="210">
        <v>0.7</v>
      </c>
      <c r="F43" s="212"/>
    </row>
    <row r="44" spans="1:6" ht="13.5" customHeight="1" x14ac:dyDescent="0.2">
      <c r="A44" s="215" t="s">
        <v>195</v>
      </c>
      <c r="B44" s="210">
        <v>168.17500000000001</v>
      </c>
      <c r="C44" s="214">
        <v>235.328</v>
      </c>
      <c r="D44" s="210">
        <v>0.6</v>
      </c>
      <c r="E44" s="210">
        <v>0.7</v>
      </c>
      <c r="F44" s="212"/>
    </row>
    <row r="45" spans="1:6" s="209" customFormat="1" ht="13.5" customHeight="1" x14ac:dyDescent="0.2">
      <c r="A45" s="215" t="s">
        <v>196</v>
      </c>
      <c r="B45" s="210">
        <v>138.684</v>
      </c>
      <c r="C45" s="216">
        <v>227.82300000000001</v>
      </c>
      <c r="D45" s="210">
        <v>0.5</v>
      </c>
      <c r="E45" s="210">
        <v>0.7</v>
      </c>
      <c r="F45" s="212"/>
    </row>
    <row r="46" spans="1:6" s="218" customFormat="1" ht="13.5" customHeight="1" x14ac:dyDescent="0.2">
      <c r="A46" s="215" t="s">
        <v>197</v>
      </c>
      <c r="B46" s="210">
        <v>195.43799999999999</v>
      </c>
      <c r="C46" s="217">
        <v>218.45400000000001</v>
      </c>
      <c r="D46" s="210">
        <v>0.7</v>
      </c>
      <c r="E46" s="210">
        <v>0.7</v>
      </c>
      <c r="F46" s="212"/>
    </row>
    <row r="47" spans="1:6" s="218" customFormat="1" ht="13.5" customHeight="1" x14ac:dyDescent="0.2">
      <c r="A47" s="215" t="s">
        <v>198</v>
      </c>
      <c r="B47" s="210">
        <v>6765.0490000000018</v>
      </c>
      <c r="C47" s="217">
        <v>9030.7439999999951</v>
      </c>
      <c r="D47" s="210">
        <v>25.2</v>
      </c>
      <c r="E47" s="210">
        <v>28.1</v>
      </c>
      <c r="F47" s="212"/>
    </row>
    <row r="48" spans="1:6" s="218" customFormat="1" ht="13.5" customHeight="1" x14ac:dyDescent="0.2">
      <c r="A48" s="219" t="s">
        <v>199</v>
      </c>
      <c r="B48" s="220"/>
      <c r="C48" s="220"/>
      <c r="D48" s="220"/>
      <c r="E48" s="221"/>
      <c r="F48" s="212"/>
    </row>
    <row r="49" spans="1:5" s="218" customFormat="1" ht="36" customHeight="1" x14ac:dyDescent="0.2">
      <c r="A49" s="293" t="s">
        <v>322</v>
      </c>
      <c r="B49" s="293"/>
      <c r="C49" s="293"/>
      <c r="D49" s="293"/>
      <c r="E49" s="293"/>
    </row>
    <row r="50" spans="1:5" s="236" customFormat="1" ht="15" customHeight="1" x14ac:dyDescent="0.2">
      <c r="A50" s="196" t="s">
        <v>40</v>
      </c>
      <c r="B50" s="234">
        <v>3365.9000000000005</v>
      </c>
      <c r="C50" s="234">
        <v>3606.1490000000003</v>
      </c>
      <c r="D50" s="234">
        <v>100</v>
      </c>
      <c r="E50" s="235">
        <v>100</v>
      </c>
    </row>
    <row r="51" spans="1:5" s="236" customFormat="1" ht="15" customHeight="1" x14ac:dyDescent="0.2">
      <c r="A51" s="237" t="s">
        <v>41</v>
      </c>
      <c r="B51" s="234"/>
      <c r="C51" s="234"/>
      <c r="D51" s="234"/>
      <c r="E51" s="238"/>
    </row>
    <row r="52" spans="1:5" s="218" customFormat="1" ht="15" customHeight="1" x14ac:dyDescent="0.2">
      <c r="A52" s="186" t="s">
        <v>200</v>
      </c>
      <c r="B52" s="224">
        <v>169.1</v>
      </c>
      <c r="C52" s="224">
        <v>261.10000000000002</v>
      </c>
      <c r="D52" s="224">
        <v>5</v>
      </c>
      <c r="E52" s="225">
        <v>7.2</v>
      </c>
    </row>
    <row r="53" spans="1:5" s="218" customFormat="1" ht="15" customHeight="1" x14ac:dyDescent="0.2">
      <c r="A53" s="186" t="s">
        <v>201</v>
      </c>
      <c r="B53" s="224">
        <v>204.6</v>
      </c>
      <c r="C53" s="224">
        <v>218.4</v>
      </c>
      <c r="D53" s="224">
        <v>6.1</v>
      </c>
      <c r="E53" s="225">
        <v>6.1</v>
      </c>
    </row>
    <row r="54" spans="1:5" s="218" customFormat="1" ht="15" customHeight="1" x14ac:dyDescent="0.2">
      <c r="A54" s="186" t="s">
        <v>202</v>
      </c>
      <c r="B54" s="224">
        <v>212</v>
      </c>
      <c r="C54" s="224">
        <v>217.1</v>
      </c>
      <c r="D54" s="224">
        <v>6.3</v>
      </c>
      <c r="E54" s="225">
        <v>6</v>
      </c>
    </row>
    <row r="55" spans="1:5" s="218" customFormat="1" ht="15" customHeight="1" x14ac:dyDescent="0.2">
      <c r="A55" s="186" t="s">
        <v>203</v>
      </c>
      <c r="B55" s="224">
        <v>146</v>
      </c>
      <c r="C55" s="224">
        <v>173.8</v>
      </c>
      <c r="D55" s="224">
        <v>4.3</v>
      </c>
      <c r="E55" s="225">
        <v>4.8</v>
      </c>
    </row>
    <row r="56" spans="1:5" s="218" customFormat="1" ht="15" customHeight="1" x14ac:dyDescent="0.2">
      <c r="A56" s="186" t="s">
        <v>204</v>
      </c>
      <c r="B56" s="224">
        <v>143.69999999999999</v>
      </c>
      <c r="C56" s="224">
        <v>160.19999999999999</v>
      </c>
      <c r="D56" s="224">
        <v>4.3</v>
      </c>
      <c r="E56" s="225">
        <v>4.4000000000000004</v>
      </c>
    </row>
    <row r="57" spans="1:5" s="218" customFormat="1" ht="15" customHeight="1" x14ac:dyDescent="0.2">
      <c r="A57" s="186" t="s">
        <v>205</v>
      </c>
      <c r="B57" s="224">
        <v>141.5</v>
      </c>
      <c r="C57" s="224">
        <v>151.80000000000001</v>
      </c>
      <c r="D57" s="224">
        <v>4.2</v>
      </c>
      <c r="E57" s="225">
        <v>4.2</v>
      </c>
    </row>
    <row r="58" spans="1:5" s="218" customFormat="1" ht="15" customHeight="1" x14ac:dyDescent="0.2">
      <c r="A58" s="186" t="s">
        <v>206</v>
      </c>
      <c r="B58" s="224">
        <v>117.3</v>
      </c>
      <c r="C58" s="224">
        <v>145.6</v>
      </c>
      <c r="D58" s="224">
        <v>3.5</v>
      </c>
      <c r="E58" s="225">
        <v>4</v>
      </c>
    </row>
    <row r="59" spans="1:5" s="218" customFormat="1" ht="15" customHeight="1" x14ac:dyDescent="0.2">
      <c r="A59" s="186" t="s">
        <v>207</v>
      </c>
      <c r="B59" s="224">
        <v>52.6</v>
      </c>
      <c r="C59" s="224">
        <v>140.80000000000001</v>
      </c>
      <c r="D59" s="224">
        <v>1.6</v>
      </c>
      <c r="E59" s="225">
        <v>3.9</v>
      </c>
    </row>
    <row r="60" spans="1:5" s="218" customFormat="1" ht="15" customHeight="1" x14ac:dyDescent="0.2">
      <c r="A60" s="186" t="s">
        <v>208</v>
      </c>
      <c r="B60" s="224">
        <v>120.5</v>
      </c>
      <c r="C60" s="224">
        <v>126.2</v>
      </c>
      <c r="D60" s="224">
        <v>3.6</v>
      </c>
      <c r="E60" s="225">
        <v>3.5</v>
      </c>
    </row>
    <row r="61" spans="1:5" s="218" customFormat="1" ht="15" customHeight="1" x14ac:dyDescent="0.2">
      <c r="A61" s="186" t="s">
        <v>209</v>
      </c>
      <c r="B61" s="224">
        <v>130.9</v>
      </c>
      <c r="C61" s="224">
        <v>123.5</v>
      </c>
      <c r="D61" s="224">
        <v>3.9</v>
      </c>
      <c r="E61" s="225">
        <v>3.4</v>
      </c>
    </row>
    <row r="62" spans="1:5" s="218" customFormat="1" ht="15" customHeight="1" x14ac:dyDescent="0.2">
      <c r="A62" s="186" t="s">
        <v>210</v>
      </c>
      <c r="B62" s="224">
        <v>115.2</v>
      </c>
      <c r="C62" s="224">
        <v>111.3</v>
      </c>
      <c r="D62" s="224">
        <v>3.4</v>
      </c>
      <c r="E62" s="225">
        <v>3.1</v>
      </c>
    </row>
    <row r="63" spans="1:5" s="218" customFormat="1" ht="15" customHeight="1" x14ac:dyDescent="0.2">
      <c r="A63" s="186" t="s">
        <v>211</v>
      </c>
      <c r="B63" s="224">
        <v>77</v>
      </c>
      <c r="C63" s="224">
        <v>107.6</v>
      </c>
      <c r="D63" s="224">
        <v>2.2999999999999998</v>
      </c>
      <c r="E63" s="225">
        <v>3</v>
      </c>
    </row>
    <row r="64" spans="1:5" s="218" customFormat="1" ht="15" customHeight="1" x14ac:dyDescent="0.2">
      <c r="A64" s="186" t="s">
        <v>212</v>
      </c>
      <c r="B64" s="224">
        <v>58.1</v>
      </c>
      <c r="C64" s="224">
        <v>97.1</v>
      </c>
      <c r="D64" s="224">
        <v>1.7</v>
      </c>
      <c r="E64" s="225">
        <v>2.7</v>
      </c>
    </row>
    <row r="65" spans="1:5" s="218" customFormat="1" ht="15" customHeight="1" x14ac:dyDescent="0.2">
      <c r="A65" s="215" t="s">
        <v>213</v>
      </c>
      <c r="B65" s="224">
        <v>90.6</v>
      </c>
      <c r="C65" s="224">
        <v>94.7</v>
      </c>
      <c r="D65" s="224">
        <v>2.7</v>
      </c>
      <c r="E65" s="225">
        <v>2.6</v>
      </c>
    </row>
    <row r="66" spans="1:5" s="218" customFormat="1" ht="15" customHeight="1" x14ac:dyDescent="0.2">
      <c r="A66" s="215" t="s">
        <v>214</v>
      </c>
      <c r="B66" s="224">
        <v>104.1</v>
      </c>
      <c r="C66" s="224">
        <v>90.3</v>
      </c>
      <c r="D66" s="224">
        <v>3.1</v>
      </c>
      <c r="E66" s="225">
        <v>2.5</v>
      </c>
    </row>
    <row r="67" spans="1:5" s="218" customFormat="1" ht="15" customHeight="1" x14ac:dyDescent="0.2">
      <c r="A67" s="215" t="s">
        <v>215</v>
      </c>
      <c r="B67" s="224">
        <v>60.6</v>
      </c>
      <c r="C67" s="224">
        <v>71.3</v>
      </c>
      <c r="D67" s="224">
        <v>1.8</v>
      </c>
      <c r="E67" s="225">
        <v>2</v>
      </c>
    </row>
    <row r="68" spans="1:5" s="218" customFormat="1" ht="15" customHeight="1" x14ac:dyDescent="0.2">
      <c r="A68" s="215" t="s">
        <v>216</v>
      </c>
      <c r="B68" s="224">
        <v>62.5</v>
      </c>
      <c r="C68" s="224">
        <v>66.099999999999994</v>
      </c>
      <c r="D68" s="224">
        <v>1.9</v>
      </c>
      <c r="E68" s="225">
        <v>1.8</v>
      </c>
    </row>
    <row r="69" spans="1:5" s="218" customFormat="1" ht="15" customHeight="1" x14ac:dyDescent="0.2">
      <c r="A69" s="186" t="s">
        <v>217</v>
      </c>
      <c r="B69" s="224">
        <v>20.9</v>
      </c>
      <c r="C69" s="224">
        <v>59</v>
      </c>
      <c r="D69" s="224">
        <v>0.6</v>
      </c>
      <c r="E69" s="225">
        <v>1.6</v>
      </c>
    </row>
    <row r="70" spans="1:5" s="218" customFormat="1" ht="15" customHeight="1" x14ac:dyDescent="0.2">
      <c r="A70" s="186" t="s">
        <v>218</v>
      </c>
      <c r="B70" s="224">
        <v>41.6</v>
      </c>
      <c r="C70" s="224">
        <v>57.5</v>
      </c>
      <c r="D70" s="224">
        <v>1.2</v>
      </c>
      <c r="E70" s="225">
        <v>1.6</v>
      </c>
    </row>
    <row r="71" spans="1:5" s="218" customFormat="1" ht="15" customHeight="1" x14ac:dyDescent="0.2">
      <c r="A71" s="186" t="s">
        <v>219</v>
      </c>
      <c r="B71" s="224">
        <v>66</v>
      </c>
      <c r="C71" s="224">
        <v>52.3</v>
      </c>
      <c r="D71" s="224">
        <v>2</v>
      </c>
      <c r="E71" s="225">
        <v>1.5</v>
      </c>
    </row>
    <row r="72" spans="1:5" s="218" customFormat="1" ht="15" customHeight="1" x14ac:dyDescent="0.2">
      <c r="A72" s="215" t="s">
        <v>220</v>
      </c>
      <c r="B72" s="224">
        <v>49.8</v>
      </c>
      <c r="C72" s="224">
        <v>52</v>
      </c>
      <c r="D72" s="224">
        <v>1.5</v>
      </c>
      <c r="E72" s="225">
        <v>1.4</v>
      </c>
    </row>
    <row r="73" spans="1:5" s="218" customFormat="1" ht="15" customHeight="1" x14ac:dyDescent="0.2">
      <c r="A73" s="215" t="s">
        <v>221</v>
      </c>
      <c r="B73" s="224">
        <v>65.7</v>
      </c>
      <c r="C73" s="224">
        <v>50.3</v>
      </c>
      <c r="D73" s="224">
        <v>2</v>
      </c>
      <c r="E73" s="225">
        <v>1.4</v>
      </c>
    </row>
    <row r="74" spans="1:5" s="218" customFormat="1" ht="15" customHeight="1" x14ac:dyDescent="0.2">
      <c r="A74" s="186" t="s">
        <v>222</v>
      </c>
      <c r="B74" s="224">
        <v>48.7</v>
      </c>
      <c r="C74" s="224">
        <v>45</v>
      </c>
      <c r="D74" s="224">
        <v>1.4</v>
      </c>
      <c r="E74" s="225">
        <v>1.2</v>
      </c>
    </row>
    <row r="75" spans="1:5" s="218" customFormat="1" ht="15" customHeight="1" x14ac:dyDescent="0.2">
      <c r="A75" s="186" t="s">
        <v>223</v>
      </c>
      <c r="B75" s="224">
        <v>21.3</v>
      </c>
      <c r="C75" s="224">
        <v>44.4</v>
      </c>
      <c r="D75" s="224">
        <v>0.6</v>
      </c>
      <c r="E75" s="225">
        <v>1.2</v>
      </c>
    </row>
    <row r="76" spans="1:5" s="218" customFormat="1" ht="15" customHeight="1" x14ac:dyDescent="0.2">
      <c r="A76" s="215" t="s">
        <v>224</v>
      </c>
      <c r="B76" s="224">
        <v>35.6</v>
      </c>
      <c r="C76" s="224">
        <v>37.200000000000003</v>
      </c>
      <c r="D76" s="224">
        <v>1.1000000000000001</v>
      </c>
      <c r="E76" s="225">
        <v>1</v>
      </c>
    </row>
    <row r="77" spans="1:5" s="218" customFormat="1" ht="15" customHeight="1" x14ac:dyDescent="0.2">
      <c r="A77" s="215" t="s">
        <v>225</v>
      </c>
      <c r="B77" s="224">
        <v>2.9</v>
      </c>
      <c r="C77" s="224">
        <v>36.6</v>
      </c>
      <c r="D77" s="224">
        <v>0.1</v>
      </c>
      <c r="E77" s="225">
        <v>1</v>
      </c>
    </row>
    <row r="78" spans="1:5" s="218" customFormat="1" ht="15" customHeight="1" x14ac:dyDescent="0.2">
      <c r="A78" s="215" t="s">
        <v>226</v>
      </c>
      <c r="B78" s="224">
        <v>20.3</v>
      </c>
      <c r="C78" s="224">
        <v>35</v>
      </c>
      <c r="D78" s="224">
        <v>0.6</v>
      </c>
      <c r="E78" s="225">
        <v>1</v>
      </c>
    </row>
    <row r="79" spans="1:5" s="218" customFormat="1" ht="15" customHeight="1" x14ac:dyDescent="0.2">
      <c r="A79" s="215" t="s">
        <v>227</v>
      </c>
      <c r="B79" s="224">
        <v>21.9</v>
      </c>
      <c r="C79" s="224">
        <v>34.700000000000003</v>
      </c>
      <c r="D79" s="224">
        <v>0.7</v>
      </c>
      <c r="E79" s="225">
        <v>1</v>
      </c>
    </row>
    <row r="80" spans="1:5" s="218" customFormat="1" ht="15" customHeight="1" x14ac:dyDescent="0.2">
      <c r="A80" s="215" t="s">
        <v>174</v>
      </c>
      <c r="B80" s="224">
        <v>31.8</v>
      </c>
      <c r="C80" s="224">
        <v>33.299999999999997</v>
      </c>
      <c r="D80" s="224">
        <v>0.9</v>
      </c>
      <c r="E80" s="225">
        <v>0.9</v>
      </c>
    </row>
    <row r="81" spans="1:5" s="218" customFormat="1" ht="15" customHeight="1" x14ac:dyDescent="0.2">
      <c r="A81" s="215" t="s">
        <v>228</v>
      </c>
      <c r="B81" s="224">
        <v>34.799999999999997</v>
      </c>
      <c r="C81" s="224">
        <v>32.9</v>
      </c>
      <c r="D81" s="224">
        <v>1</v>
      </c>
      <c r="E81" s="225">
        <v>0.9</v>
      </c>
    </row>
    <row r="82" spans="1:5" s="218" customFormat="1" ht="15" customHeight="1" x14ac:dyDescent="0.2">
      <c r="A82" s="215" t="s">
        <v>229</v>
      </c>
      <c r="B82" s="224">
        <v>7.4</v>
      </c>
      <c r="C82" s="224">
        <v>30.2</v>
      </c>
      <c r="D82" s="224">
        <v>0.2</v>
      </c>
      <c r="E82" s="225">
        <v>0.8</v>
      </c>
    </row>
    <row r="83" spans="1:5" s="218" customFormat="1" ht="15" customHeight="1" x14ac:dyDescent="0.2">
      <c r="A83" s="215" t="s">
        <v>230</v>
      </c>
      <c r="B83" s="224">
        <v>17.600000000000001</v>
      </c>
      <c r="C83" s="224">
        <v>29.4</v>
      </c>
      <c r="D83" s="224">
        <v>0.5</v>
      </c>
      <c r="E83" s="225">
        <v>0.8</v>
      </c>
    </row>
    <row r="84" spans="1:5" s="218" customFormat="1" ht="15" customHeight="1" x14ac:dyDescent="0.2">
      <c r="A84" s="215" t="s">
        <v>231</v>
      </c>
      <c r="B84" s="224">
        <v>8.9</v>
      </c>
      <c r="C84" s="224">
        <v>27.8</v>
      </c>
      <c r="D84" s="224">
        <v>0.3</v>
      </c>
      <c r="E84" s="225">
        <v>0.8</v>
      </c>
    </row>
    <row r="85" spans="1:5" s="218" customFormat="1" ht="15" customHeight="1" x14ac:dyDescent="0.2">
      <c r="A85" s="215" t="s">
        <v>232</v>
      </c>
      <c r="B85" s="224">
        <v>20.5</v>
      </c>
      <c r="C85" s="224">
        <v>26.8</v>
      </c>
      <c r="D85" s="224">
        <v>0.6</v>
      </c>
      <c r="E85" s="225">
        <v>0.7</v>
      </c>
    </row>
    <row r="86" spans="1:5" s="218" customFormat="1" ht="15" customHeight="1" x14ac:dyDescent="0.2">
      <c r="A86" s="215" t="s">
        <v>233</v>
      </c>
      <c r="B86" s="224">
        <v>18.3</v>
      </c>
      <c r="C86" s="224">
        <v>23.9</v>
      </c>
      <c r="D86" s="224">
        <v>0.5</v>
      </c>
      <c r="E86" s="225">
        <v>0.7</v>
      </c>
    </row>
    <row r="87" spans="1:5" s="218" customFormat="1" ht="15" customHeight="1" x14ac:dyDescent="0.2">
      <c r="A87" s="215" t="s">
        <v>198</v>
      </c>
      <c r="B87" s="239">
        <v>825.6</v>
      </c>
      <c r="C87" s="224">
        <v>540.9</v>
      </c>
      <c r="D87" s="224">
        <v>24.5</v>
      </c>
      <c r="E87" s="225">
        <v>15.3</v>
      </c>
    </row>
    <row r="88" spans="1:5" s="218" customFormat="1" ht="15" customHeight="1" x14ac:dyDescent="0.2">
      <c r="A88" s="189" t="s">
        <v>199</v>
      </c>
      <c r="B88" s="226"/>
      <c r="C88" s="227"/>
      <c r="D88" s="227"/>
      <c r="E88" s="228"/>
    </row>
    <row r="89" spans="1:5" s="218" customFormat="1" ht="15" customHeight="1" x14ac:dyDescent="0.2">
      <c r="A89" s="226"/>
      <c r="B89" s="226"/>
      <c r="C89" s="226"/>
      <c r="D89" s="229"/>
      <c r="E89" s="229"/>
    </row>
    <row r="90" spans="1:5" s="218" customFormat="1" ht="15" customHeight="1" x14ac:dyDescent="0.2">
      <c r="A90" s="222"/>
      <c r="B90" s="222"/>
      <c r="C90" s="223"/>
      <c r="D90" s="223"/>
      <c r="E90" s="221"/>
    </row>
    <row r="91" spans="1:5" s="218" customFormat="1" ht="15" customHeight="1" x14ac:dyDescent="0.2">
      <c r="A91" s="222"/>
      <c r="B91" s="222"/>
      <c r="C91" s="223"/>
      <c r="D91" s="223"/>
      <c r="E91" s="221"/>
    </row>
    <row r="92" spans="1:5" s="218" customFormat="1" ht="15" customHeight="1" x14ac:dyDescent="0.2">
      <c r="A92" s="222"/>
      <c r="B92" s="222"/>
      <c r="C92" s="223"/>
      <c r="D92" s="223"/>
      <c r="E92" s="221"/>
    </row>
    <row r="93" spans="1:5" s="218" customFormat="1" ht="15" customHeight="1" x14ac:dyDescent="0.2">
      <c r="A93" s="222"/>
      <c r="B93" s="222"/>
      <c r="C93" s="223"/>
      <c r="D93" s="223"/>
      <c r="E93" s="221"/>
    </row>
    <row r="94" spans="1:5" s="218" customFormat="1" ht="15" customHeight="1" x14ac:dyDescent="0.2">
      <c r="A94" s="222"/>
      <c r="B94" s="222"/>
      <c r="C94" s="223"/>
      <c r="D94" s="223"/>
      <c r="E94" s="221"/>
    </row>
    <row r="95" spans="1:5" s="218" customFormat="1" ht="15" customHeight="1" x14ac:dyDescent="0.2">
      <c r="A95" s="222"/>
      <c r="B95" s="222"/>
      <c r="C95" s="223"/>
      <c r="D95" s="223"/>
      <c r="E95" s="221"/>
    </row>
    <row r="96" spans="1:5" s="218" customFormat="1" ht="15" customHeight="1" x14ac:dyDescent="0.2">
      <c r="A96" s="222"/>
      <c r="B96" s="222"/>
      <c r="C96" s="223"/>
      <c r="D96" s="223"/>
      <c r="E96" s="221"/>
    </row>
    <row r="97" spans="1:5" s="218" customFormat="1" ht="15" customHeight="1" x14ac:dyDescent="0.2">
      <c r="A97" s="222"/>
      <c r="B97" s="222"/>
      <c r="C97" s="223"/>
      <c r="D97" s="223"/>
      <c r="E97" s="221"/>
    </row>
    <row r="98" spans="1:5" s="218" customFormat="1" ht="15" customHeight="1" x14ac:dyDescent="0.2">
      <c r="A98" s="222"/>
      <c r="B98" s="222"/>
      <c r="C98" s="223"/>
      <c r="D98" s="223"/>
      <c r="E98" s="221"/>
    </row>
    <row r="99" spans="1:5" s="218" customFormat="1" ht="15" customHeight="1" x14ac:dyDescent="0.2">
      <c r="A99" s="222"/>
      <c r="B99" s="222"/>
      <c r="C99" s="223"/>
      <c r="D99" s="223"/>
      <c r="E99" s="221"/>
    </row>
    <row r="100" spans="1:5" s="218" customFormat="1" ht="15" customHeight="1" x14ac:dyDescent="0.2">
      <c r="A100" s="222"/>
      <c r="B100" s="222"/>
      <c r="C100" s="223"/>
      <c r="D100" s="223"/>
      <c r="E100" s="221"/>
    </row>
    <row r="101" spans="1:5" s="218" customFormat="1" ht="15" customHeight="1" x14ac:dyDescent="0.2">
      <c r="A101" s="222"/>
      <c r="B101" s="222"/>
      <c r="C101" s="223"/>
      <c r="D101" s="223"/>
      <c r="E101" s="221"/>
    </row>
    <row r="102" spans="1:5" s="218" customFormat="1" ht="15" customHeight="1" x14ac:dyDescent="0.2">
      <c r="A102" s="222"/>
      <c r="B102" s="222"/>
      <c r="C102" s="223"/>
      <c r="D102" s="223"/>
      <c r="E102" s="221"/>
    </row>
    <row r="103" spans="1:5" s="218" customFormat="1" ht="15" customHeight="1" x14ac:dyDescent="0.2">
      <c r="A103" s="222"/>
      <c r="B103" s="222"/>
      <c r="C103" s="223"/>
      <c r="D103" s="223"/>
      <c r="E103" s="221"/>
    </row>
    <row r="104" spans="1:5" s="218" customFormat="1" ht="15" customHeight="1" x14ac:dyDescent="0.2">
      <c r="A104" s="222"/>
      <c r="B104" s="222"/>
      <c r="C104" s="223"/>
      <c r="D104" s="223"/>
      <c r="E104" s="221"/>
    </row>
    <row r="105" spans="1:5" s="218" customFormat="1" ht="15" customHeight="1" x14ac:dyDescent="0.2">
      <c r="A105" s="222"/>
      <c r="B105" s="222"/>
      <c r="C105" s="223"/>
      <c r="D105" s="223"/>
      <c r="E105" s="221"/>
    </row>
    <row r="106" spans="1:5" s="218" customFormat="1" ht="15" customHeight="1" x14ac:dyDescent="0.2">
      <c r="A106" s="222"/>
      <c r="B106" s="222"/>
      <c r="C106" s="223"/>
      <c r="D106" s="223"/>
      <c r="E106" s="221"/>
    </row>
    <row r="107" spans="1:5" s="218" customFormat="1" ht="15" customHeight="1" x14ac:dyDescent="0.2">
      <c r="A107" s="222"/>
      <c r="B107" s="222"/>
      <c r="C107" s="223"/>
      <c r="D107" s="223"/>
      <c r="E107" s="221"/>
    </row>
    <row r="108" spans="1:5" s="218" customFormat="1" ht="15" customHeight="1" x14ac:dyDescent="0.2">
      <c r="A108" s="222"/>
      <c r="B108" s="222"/>
      <c r="C108" s="223"/>
      <c r="D108" s="223"/>
      <c r="E108" s="221"/>
    </row>
    <row r="109" spans="1:5" s="218" customFormat="1" ht="15" customHeight="1" x14ac:dyDescent="0.2">
      <c r="A109" s="222"/>
      <c r="B109" s="222"/>
      <c r="C109" s="223"/>
      <c r="D109" s="223"/>
      <c r="E109" s="221"/>
    </row>
    <row r="110" spans="1:5" s="218" customFormat="1" ht="15" customHeight="1" x14ac:dyDescent="0.2">
      <c r="A110" s="222"/>
      <c r="B110" s="222"/>
      <c r="C110" s="223"/>
      <c r="D110" s="223"/>
      <c r="E110" s="221"/>
    </row>
    <row r="111" spans="1:5" s="218" customFormat="1" ht="15" customHeight="1" x14ac:dyDescent="0.2">
      <c r="A111" s="222"/>
      <c r="B111" s="222"/>
      <c r="C111" s="223"/>
      <c r="D111" s="223"/>
      <c r="E111" s="221"/>
    </row>
    <row r="112" spans="1:5" s="218" customFormat="1" ht="15" customHeight="1" x14ac:dyDescent="0.2">
      <c r="A112" s="222"/>
      <c r="B112" s="222"/>
      <c r="C112" s="223"/>
      <c r="D112" s="223"/>
      <c r="E112" s="221"/>
    </row>
    <row r="113" spans="1:5" s="218" customFormat="1" ht="15" customHeight="1" x14ac:dyDescent="0.2">
      <c r="A113" s="222"/>
      <c r="B113" s="222"/>
      <c r="C113" s="223"/>
      <c r="D113" s="223"/>
      <c r="E113" s="221"/>
    </row>
    <row r="114" spans="1:5" s="218" customFormat="1" ht="15" customHeight="1" x14ac:dyDescent="0.2">
      <c r="A114" s="222"/>
      <c r="B114" s="222"/>
      <c r="C114" s="223"/>
      <c r="D114" s="223"/>
      <c r="E114" s="221"/>
    </row>
    <row r="115" spans="1:5" s="218" customFormat="1" ht="15" customHeight="1" x14ac:dyDescent="0.2">
      <c r="A115" s="222"/>
      <c r="B115" s="222"/>
      <c r="C115" s="223"/>
      <c r="D115" s="223"/>
      <c r="E115" s="221"/>
    </row>
    <row r="116" spans="1:5" s="218" customFormat="1" ht="15" customHeight="1" x14ac:dyDescent="0.2">
      <c r="A116" s="222"/>
      <c r="B116" s="222"/>
      <c r="C116" s="223"/>
      <c r="D116" s="223"/>
      <c r="E116" s="221"/>
    </row>
    <row r="117" spans="1:5" s="218" customFormat="1" ht="15" customHeight="1" x14ac:dyDescent="0.2">
      <c r="A117" s="222"/>
      <c r="B117" s="222"/>
      <c r="C117" s="223"/>
      <c r="D117" s="223"/>
      <c r="E117" s="221"/>
    </row>
    <row r="118" spans="1:5" s="218" customFormat="1" ht="15" customHeight="1" x14ac:dyDescent="0.2">
      <c r="A118" s="222"/>
      <c r="B118" s="222"/>
      <c r="C118" s="223"/>
      <c r="D118" s="223"/>
      <c r="E118" s="221"/>
    </row>
    <row r="119" spans="1:5" s="218" customFormat="1" ht="15" customHeight="1" x14ac:dyDescent="0.2">
      <c r="A119" s="222"/>
      <c r="B119" s="222"/>
      <c r="C119" s="223"/>
      <c r="D119" s="223"/>
      <c r="E119" s="221"/>
    </row>
    <row r="120" spans="1:5" s="218" customFormat="1" ht="15" customHeight="1" x14ac:dyDescent="0.2">
      <c r="A120" s="222"/>
      <c r="B120" s="222"/>
      <c r="C120" s="223"/>
      <c r="D120" s="223"/>
      <c r="E120" s="221"/>
    </row>
    <row r="121" spans="1:5" s="218" customFormat="1" ht="15" customHeight="1" x14ac:dyDescent="0.2">
      <c r="A121" s="222"/>
      <c r="B121" s="222"/>
      <c r="C121" s="223"/>
      <c r="D121" s="223"/>
      <c r="E121" s="221"/>
    </row>
    <row r="122" spans="1:5" s="218" customFormat="1" ht="15" customHeight="1" x14ac:dyDescent="0.2">
      <c r="A122" s="222"/>
      <c r="B122" s="222"/>
      <c r="C122" s="223"/>
      <c r="D122" s="223"/>
      <c r="E122" s="221"/>
    </row>
    <row r="123" spans="1:5" s="218" customFormat="1" ht="15" customHeight="1" x14ac:dyDescent="0.2">
      <c r="A123" s="222"/>
      <c r="B123" s="222"/>
      <c r="C123" s="223"/>
      <c r="D123" s="223"/>
      <c r="E123" s="221"/>
    </row>
    <row r="124" spans="1:5" s="218" customFormat="1" ht="15" customHeight="1" x14ac:dyDescent="0.2">
      <c r="A124" s="222"/>
      <c r="B124" s="222"/>
      <c r="C124" s="223"/>
      <c r="D124" s="223"/>
      <c r="E124" s="221"/>
    </row>
    <row r="125" spans="1:5" s="218" customFormat="1" ht="15" customHeight="1" x14ac:dyDescent="0.2">
      <c r="A125" s="222"/>
      <c r="B125" s="222"/>
      <c r="C125" s="223"/>
      <c r="D125" s="223"/>
      <c r="E125" s="221"/>
    </row>
    <row r="126" spans="1:5" s="218" customFormat="1" ht="15" customHeight="1" x14ac:dyDescent="0.2">
      <c r="A126" s="222"/>
      <c r="B126" s="222"/>
      <c r="C126" s="223"/>
      <c r="D126" s="223"/>
      <c r="E126" s="221"/>
    </row>
    <row r="127" spans="1:5" s="218" customFormat="1" ht="15" customHeight="1" x14ac:dyDescent="0.2">
      <c r="A127" s="222"/>
      <c r="B127" s="222"/>
      <c r="C127" s="223"/>
      <c r="D127" s="223"/>
      <c r="E127" s="221"/>
    </row>
    <row r="128" spans="1:5" s="218" customFormat="1" ht="15" customHeight="1" x14ac:dyDescent="0.2">
      <c r="A128" s="222"/>
      <c r="B128" s="222"/>
      <c r="C128" s="223"/>
      <c r="D128" s="223"/>
      <c r="E128" s="221"/>
    </row>
    <row r="129" spans="1:5" s="218" customFormat="1" ht="15" customHeight="1" x14ac:dyDescent="0.2">
      <c r="A129" s="222"/>
      <c r="B129" s="222"/>
      <c r="C129" s="223"/>
      <c r="D129" s="223"/>
      <c r="E129" s="221"/>
    </row>
    <row r="130" spans="1:5" s="218" customFormat="1" ht="15" customHeight="1" x14ac:dyDescent="0.2">
      <c r="A130" s="222"/>
      <c r="B130" s="222"/>
      <c r="C130" s="223"/>
      <c r="D130" s="223"/>
      <c r="E130" s="221"/>
    </row>
    <row r="131" spans="1:5" s="218" customFormat="1" ht="15" customHeight="1" x14ac:dyDescent="0.2">
      <c r="A131" s="222"/>
      <c r="B131" s="222"/>
      <c r="C131" s="223"/>
      <c r="D131" s="223"/>
      <c r="E131" s="221"/>
    </row>
    <row r="132" spans="1:5" s="218" customFormat="1" ht="15" customHeight="1" x14ac:dyDescent="0.2">
      <c r="A132" s="222"/>
      <c r="B132" s="222"/>
      <c r="C132" s="223"/>
      <c r="D132" s="223"/>
      <c r="E132" s="221"/>
    </row>
    <row r="133" spans="1:5" s="218" customFormat="1" ht="15" customHeight="1" x14ac:dyDescent="0.2">
      <c r="A133" s="222"/>
      <c r="B133" s="222"/>
      <c r="C133" s="223"/>
      <c r="D133" s="223"/>
      <c r="E133" s="221"/>
    </row>
    <row r="134" spans="1:5" s="218" customFormat="1" ht="15" customHeight="1" x14ac:dyDescent="0.2">
      <c r="A134" s="222"/>
      <c r="B134" s="222"/>
      <c r="C134" s="223"/>
      <c r="D134" s="223"/>
      <c r="E134" s="221"/>
    </row>
    <row r="135" spans="1:5" s="218" customFormat="1" ht="15" customHeight="1" x14ac:dyDescent="0.2">
      <c r="A135" s="222"/>
      <c r="B135" s="222"/>
      <c r="C135" s="223"/>
      <c r="D135" s="223"/>
      <c r="E135" s="221"/>
    </row>
    <row r="136" spans="1:5" s="218" customFormat="1" ht="15" customHeight="1" x14ac:dyDescent="0.2">
      <c r="A136" s="222"/>
      <c r="B136" s="222"/>
      <c r="C136" s="223"/>
      <c r="D136" s="223"/>
      <c r="E136" s="221"/>
    </row>
    <row r="137" spans="1:5" s="218" customFormat="1" ht="15" customHeight="1" x14ac:dyDescent="0.2">
      <c r="A137" s="222"/>
      <c r="B137" s="222"/>
      <c r="C137" s="223"/>
      <c r="D137" s="223"/>
      <c r="E137" s="221"/>
    </row>
    <row r="138" spans="1:5" s="218" customFormat="1" ht="15" customHeight="1" x14ac:dyDescent="0.2">
      <c r="A138" s="222"/>
      <c r="B138" s="222"/>
      <c r="C138" s="223"/>
      <c r="D138" s="223"/>
      <c r="E138" s="221"/>
    </row>
    <row r="139" spans="1:5" s="218" customFormat="1" ht="15" customHeight="1" x14ac:dyDescent="0.2">
      <c r="A139" s="222"/>
      <c r="B139" s="222"/>
      <c r="C139" s="223"/>
      <c r="D139" s="223"/>
      <c r="E139" s="221"/>
    </row>
    <row r="140" spans="1:5" s="218" customFormat="1" ht="15" customHeight="1" x14ac:dyDescent="0.2">
      <c r="A140" s="222"/>
      <c r="B140" s="222"/>
      <c r="C140" s="223"/>
      <c r="D140" s="223"/>
      <c r="E140" s="221"/>
    </row>
    <row r="141" spans="1:5" s="218" customFormat="1" ht="15" customHeight="1" x14ac:dyDescent="0.2">
      <c r="A141" s="222"/>
      <c r="B141" s="222"/>
      <c r="C141" s="223"/>
      <c r="D141" s="223"/>
      <c r="E141" s="221"/>
    </row>
    <row r="142" spans="1:5" s="218" customFormat="1" ht="15" customHeight="1" x14ac:dyDescent="0.2">
      <c r="A142" s="222"/>
      <c r="B142" s="222"/>
      <c r="C142" s="223"/>
      <c r="D142" s="223"/>
      <c r="E142" s="221"/>
    </row>
    <row r="143" spans="1:5" s="218" customFormat="1" ht="15" customHeight="1" x14ac:dyDescent="0.2">
      <c r="A143" s="222"/>
      <c r="B143" s="222"/>
      <c r="C143" s="223"/>
      <c r="D143" s="223"/>
      <c r="E143" s="221"/>
    </row>
    <row r="144" spans="1:5" s="218" customFormat="1" ht="15" customHeight="1" x14ac:dyDescent="0.2">
      <c r="A144" s="222"/>
      <c r="B144" s="222"/>
      <c r="C144" s="223"/>
      <c r="D144" s="223"/>
      <c r="E144" s="221"/>
    </row>
    <row r="145" spans="1:5" s="218" customFormat="1" ht="15" customHeight="1" x14ac:dyDescent="0.2">
      <c r="A145" s="222"/>
      <c r="B145" s="222"/>
      <c r="C145" s="223"/>
      <c r="D145" s="223"/>
      <c r="E145" s="221"/>
    </row>
    <row r="146" spans="1:5" s="218" customFormat="1" ht="15" customHeight="1" x14ac:dyDescent="0.2">
      <c r="A146" s="222"/>
      <c r="B146" s="222"/>
      <c r="C146" s="223"/>
      <c r="D146" s="223"/>
      <c r="E146" s="221"/>
    </row>
    <row r="147" spans="1:5" s="218" customFormat="1" ht="15" customHeight="1" x14ac:dyDescent="0.2">
      <c r="A147" s="222"/>
      <c r="B147" s="222"/>
      <c r="C147" s="223"/>
      <c r="D147" s="223"/>
      <c r="E147" s="221"/>
    </row>
    <row r="148" spans="1:5" s="218" customFormat="1" ht="15" customHeight="1" x14ac:dyDescent="0.2">
      <c r="A148" s="222"/>
      <c r="B148" s="222"/>
      <c r="C148" s="223"/>
      <c r="D148" s="223"/>
      <c r="E148" s="221"/>
    </row>
    <row r="149" spans="1:5" s="218" customFormat="1" ht="15" customHeight="1" x14ac:dyDescent="0.2">
      <c r="A149" s="222"/>
      <c r="B149" s="222"/>
      <c r="C149" s="223"/>
      <c r="D149" s="223"/>
      <c r="E149" s="221"/>
    </row>
    <row r="150" spans="1:5" s="218" customFormat="1" ht="15" customHeight="1" x14ac:dyDescent="0.2">
      <c r="A150" s="222"/>
      <c r="B150" s="222"/>
      <c r="C150" s="223"/>
      <c r="D150" s="223"/>
      <c r="E150" s="221"/>
    </row>
    <row r="151" spans="1:5" s="218" customFormat="1" ht="15" customHeight="1" x14ac:dyDescent="0.2">
      <c r="A151" s="222"/>
      <c r="B151" s="222"/>
      <c r="C151" s="223"/>
      <c r="D151" s="223"/>
      <c r="E151" s="221"/>
    </row>
    <row r="152" spans="1:5" s="218" customFormat="1" ht="15" customHeight="1" x14ac:dyDescent="0.2">
      <c r="A152" s="222"/>
      <c r="B152" s="222"/>
      <c r="C152" s="223"/>
      <c r="D152" s="223"/>
      <c r="E152" s="221"/>
    </row>
    <row r="153" spans="1:5" s="218" customFormat="1" ht="15" customHeight="1" x14ac:dyDescent="0.2">
      <c r="A153" s="222"/>
      <c r="B153" s="222"/>
      <c r="C153" s="223"/>
      <c r="D153" s="223"/>
      <c r="E153" s="221"/>
    </row>
    <row r="154" spans="1:5" s="218" customFormat="1" ht="15" customHeight="1" x14ac:dyDescent="0.2">
      <c r="A154" s="222"/>
      <c r="B154" s="222"/>
      <c r="C154" s="223"/>
      <c r="D154" s="223"/>
      <c r="E154" s="221"/>
    </row>
    <row r="155" spans="1:5" s="218" customFormat="1" ht="15" customHeight="1" x14ac:dyDescent="0.2">
      <c r="A155" s="222"/>
      <c r="B155" s="222"/>
      <c r="C155" s="223"/>
      <c r="D155" s="223"/>
      <c r="E155" s="221"/>
    </row>
    <row r="156" spans="1:5" s="218" customFormat="1" ht="15" customHeight="1" x14ac:dyDescent="0.2">
      <c r="A156" s="222"/>
      <c r="B156" s="222"/>
      <c r="C156" s="223"/>
      <c r="D156" s="223"/>
      <c r="E156" s="221"/>
    </row>
    <row r="157" spans="1:5" s="218" customFormat="1" ht="15" customHeight="1" x14ac:dyDescent="0.2">
      <c r="A157" s="222"/>
      <c r="B157" s="222"/>
      <c r="C157" s="223"/>
      <c r="D157" s="223"/>
      <c r="E157" s="221"/>
    </row>
    <row r="158" spans="1:5" s="218" customFormat="1" ht="15" customHeight="1" x14ac:dyDescent="0.2">
      <c r="A158" s="222"/>
      <c r="B158" s="222"/>
      <c r="C158" s="223"/>
      <c r="D158" s="223"/>
      <c r="E158" s="221"/>
    </row>
    <row r="159" spans="1:5" s="218" customFormat="1" ht="15" customHeight="1" x14ac:dyDescent="0.2">
      <c r="A159" s="222"/>
      <c r="B159" s="222"/>
      <c r="C159" s="223"/>
      <c r="D159" s="223"/>
      <c r="E159" s="221"/>
    </row>
    <row r="160" spans="1:5" s="218" customFormat="1" ht="15" customHeight="1" x14ac:dyDescent="0.2">
      <c r="A160" s="222"/>
      <c r="B160" s="222"/>
      <c r="C160" s="223"/>
      <c r="D160" s="223"/>
      <c r="E160" s="221"/>
    </row>
    <row r="161" spans="1:5" s="218" customFormat="1" ht="15" customHeight="1" x14ac:dyDescent="0.2">
      <c r="A161" s="222"/>
      <c r="B161" s="222"/>
      <c r="C161" s="223"/>
      <c r="D161" s="223"/>
      <c r="E161" s="221"/>
    </row>
    <row r="162" spans="1:5" s="218" customFormat="1" ht="15" customHeight="1" x14ac:dyDescent="0.2">
      <c r="A162" s="222"/>
      <c r="B162" s="222"/>
      <c r="C162" s="223"/>
      <c r="D162" s="223"/>
      <c r="E162" s="221"/>
    </row>
    <row r="163" spans="1:5" s="218" customFormat="1" ht="15" customHeight="1" x14ac:dyDescent="0.2">
      <c r="A163" s="222"/>
      <c r="B163" s="222"/>
      <c r="C163" s="223"/>
      <c r="D163" s="223"/>
      <c r="E163" s="221"/>
    </row>
    <row r="164" spans="1:5" s="218" customFormat="1" ht="15" customHeight="1" x14ac:dyDescent="0.2">
      <c r="A164" s="222"/>
      <c r="B164" s="222"/>
      <c r="C164" s="223"/>
      <c r="D164" s="223"/>
      <c r="E164" s="221"/>
    </row>
    <row r="165" spans="1:5" s="218" customFormat="1" ht="15" customHeight="1" x14ac:dyDescent="0.2">
      <c r="A165" s="222"/>
      <c r="B165" s="222"/>
      <c r="C165" s="223"/>
      <c r="D165" s="223"/>
      <c r="E165" s="221"/>
    </row>
    <row r="166" spans="1:5" s="218" customFormat="1" ht="15" customHeight="1" x14ac:dyDescent="0.2">
      <c r="A166" s="222"/>
      <c r="B166" s="222"/>
      <c r="C166" s="223"/>
      <c r="D166" s="223"/>
      <c r="E166" s="221"/>
    </row>
    <row r="167" spans="1:5" s="218" customFormat="1" ht="15" customHeight="1" x14ac:dyDescent="0.2">
      <c r="A167" s="222"/>
      <c r="B167" s="222"/>
      <c r="C167" s="223"/>
      <c r="D167" s="223"/>
      <c r="E167" s="221"/>
    </row>
    <row r="168" spans="1:5" s="218" customFormat="1" ht="15" customHeight="1" x14ac:dyDescent="0.2">
      <c r="A168" s="222"/>
      <c r="B168" s="222"/>
      <c r="C168" s="223"/>
      <c r="D168" s="223"/>
      <c r="E168" s="221"/>
    </row>
    <row r="169" spans="1:5" s="218" customFormat="1" ht="15" customHeight="1" x14ac:dyDescent="0.2">
      <c r="A169" s="222"/>
      <c r="B169" s="222"/>
      <c r="C169" s="223"/>
      <c r="D169" s="223"/>
      <c r="E169" s="221"/>
    </row>
    <row r="170" spans="1:5" s="218" customFormat="1" ht="15" customHeight="1" x14ac:dyDescent="0.2">
      <c r="A170" s="222"/>
      <c r="B170" s="222"/>
      <c r="C170" s="223"/>
      <c r="D170" s="223"/>
      <c r="E170" s="221"/>
    </row>
    <row r="171" spans="1:5" s="218" customFormat="1" ht="15" customHeight="1" x14ac:dyDescent="0.2">
      <c r="A171" s="222"/>
      <c r="B171" s="222"/>
      <c r="C171" s="223"/>
      <c r="D171" s="223"/>
      <c r="E171" s="221"/>
    </row>
    <row r="172" spans="1:5" s="218" customFormat="1" ht="15" customHeight="1" x14ac:dyDescent="0.2">
      <c r="A172" s="222"/>
      <c r="B172" s="222"/>
      <c r="C172" s="223"/>
      <c r="D172" s="223"/>
      <c r="E172" s="221"/>
    </row>
    <row r="173" spans="1:5" s="218" customFormat="1" ht="15" customHeight="1" x14ac:dyDescent="0.2">
      <c r="A173" s="222"/>
      <c r="B173" s="222"/>
      <c r="C173" s="223"/>
      <c r="D173" s="223"/>
      <c r="E173" s="221"/>
    </row>
    <row r="174" spans="1:5" s="218" customFormat="1" ht="15" customHeight="1" x14ac:dyDescent="0.2">
      <c r="A174" s="222"/>
      <c r="B174" s="222"/>
      <c r="C174" s="223"/>
      <c r="D174" s="223"/>
      <c r="E174" s="221"/>
    </row>
    <row r="175" spans="1:5" s="218" customFormat="1" ht="15" customHeight="1" x14ac:dyDescent="0.2">
      <c r="A175" s="222"/>
      <c r="B175" s="222"/>
      <c r="C175" s="223"/>
      <c r="D175" s="223"/>
      <c r="E175" s="221"/>
    </row>
    <row r="176" spans="1:5" s="218" customFormat="1" ht="15" customHeight="1" x14ac:dyDescent="0.2">
      <c r="A176" s="222"/>
      <c r="B176" s="222"/>
      <c r="C176" s="223"/>
      <c r="D176" s="223"/>
      <c r="E176" s="221"/>
    </row>
    <row r="177" spans="1:5" s="218" customFormat="1" ht="15" customHeight="1" x14ac:dyDescent="0.2">
      <c r="A177" s="222"/>
      <c r="B177" s="222"/>
      <c r="C177" s="223"/>
      <c r="D177" s="223"/>
      <c r="E177" s="221"/>
    </row>
    <row r="178" spans="1:5" s="218" customFormat="1" ht="15" customHeight="1" x14ac:dyDescent="0.2">
      <c r="A178" s="222"/>
      <c r="B178" s="222"/>
      <c r="C178" s="223"/>
      <c r="D178" s="223"/>
      <c r="E178" s="221"/>
    </row>
    <row r="179" spans="1:5" s="218" customFormat="1" ht="15" customHeight="1" x14ac:dyDescent="0.2">
      <c r="A179" s="222"/>
      <c r="B179" s="222"/>
      <c r="C179" s="223"/>
      <c r="D179" s="223"/>
      <c r="E179" s="221"/>
    </row>
    <row r="180" spans="1:5" s="218" customFormat="1" ht="15" customHeight="1" x14ac:dyDescent="0.2">
      <c r="A180" s="222"/>
      <c r="B180" s="222"/>
      <c r="C180" s="223"/>
      <c r="D180" s="223"/>
      <c r="E180" s="221"/>
    </row>
    <row r="181" spans="1:5" x14ac:dyDescent="0.2">
      <c r="A181" s="222"/>
      <c r="B181" s="222"/>
      <c r="C181" s="223"/>
      <c r="D181" s="223"/>
      <c r="E181" s="221"/>
    </row>
    <row r="182" spans="1:5" x14ac:dyDescent="0.2">
      <c r="A182" s="218"/>
      <c r="B182" s="218"/>
      <c r="C182" s="154"/>
      <c r="D182" s="154"/>
      <c r="E182" s="218"/>
    </row>
    <row r="183" spans="1:5" x14ac:dyDescent="0.2">
      <c r="A183" s="218"/>
      <c r="B183" s="218"/>
      <c r="C183" s="154"/>
      <c r="D183" s="154"/>
      <c r="E183" s="225"/>
    </row>
  </sheetData>
  <mergeCells count="7">
    <mergeCell ref="A49:E49"/>
    <mergeCell ref="A5:E5"/>
    <mergeCell ref="A1:E1"/>
    <mergeCell ref="A2:E2"/>
    <mergeCell ref="A3:A4"/>
    <mergeCell ref="B4:C4"/>
    <mergeCell ref="D4:E4"/>
  </mergeCells>
  <hyperlinks>
    <hyperlink ref="G1" location="SPIS_TABLIC!A1" display="SPIS TABLIC"/>
    <hyperlink ref="H1" location="SPIS_TABLIC!A1" display="LIST OF TABLES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sqref="A1:XFD1048576"/>
    </sheetView>
  </sheetViews>
  <sheetFormatPr defaultColWidth="8.85546875" defaultRowHeight="12.75" x14ac:dyDescent="0.2"/>
  <cols>
    <col min="1" max="1" width="13.7109375" style="13" customWidth="1"/>
    <col min="2" max="2" width="6" style="13" customWidth="1"/>
    <col min="3" max="3" width="15.42578125" style="13" customWidth="1"/>
    <col min="4" max="4" width="14.85546875" style="13" customWidth="1"/>
    <col min="5" max="5" width="16.42578125" style="13" customWidth="1"/>
    <col min="6" max="6" width="13.85546875" style="13" customWidth="1"/>
    <col min="7" max="7" width="15.42578125" style="13" customWidth="1"/>
    <col min="8" max="8" width="15.28515625" style="13" customWidth="1"/>
    <col min="9" max="9" width="8.85546875" style="13"/>
    <col min="10" max="10" width="17.5703125" style="13" customWidth="1"/>
    <col min="11" max="11" width="20.85546875" style="13" customWidth="1"/>
    <col min="12" max="16384" width="8.85546875" style="13"/>
  </cols>
  <sheetData>
    <row r="1" spans="1:14" ht="14.25" x14ac:dyDescent="0.2">
      <c r="A1" s="297" t="s">
        <v>353</v>
      </c>
      <c r="B1" s="297"/>
      <c r="C1" s="297"/>
      <c r="D1" s="297"/>
      <c r="E1" s="297"/>
      <c r="F1" s="297"/>
      <c r="G1" s="297"/>
      <c r="H1" s="297"/>
      <c r="J1" s="393" t="s">
        <v>0</v>
      </c>
      <c r="K1" s="394" t="s">
        <v>21</v>
      </c>
    </row>
    <row r="2" spans="1:14" ht="13.5" thickBot="1" x14ac:dyDescent="0.25">
      <c r="A2" s="375" t="s">
        <v>240</v>
      </c>
      <c r="B2" s="376"/>
      <c r="C2" s="376"/>
      <c r="D2" s="376"/>
      <c r="E2" s="376"/>
      <c r="F2" s="376"/>
      <c r="G2" s="376"/>
      <c r="H2" s="376"/>
    </row>
    <row r="3" spans="1:14" x14ac:dyDescent="0.2">
      <c r="A3" s="306" t="s">
        <v>237</v>
      </c>
      <c r="B3" s="300"/>
      <c r="C3" s="377" t="s">
        <v>238</v>
      </c>
      <c r="D3" s="377"/>
      <c r="E3" s="379" t="s">
        <v>239</v>
      </c>
      <c r="F3" s="380"/>
      <c r="G3" s="379" t="s">
        <v>243</v>
      </c>
      <c r="H3" s="383"/>
      <c r="N3" s="14"/>
    </row>
    <row r="4" spans="1:14" x14ac:dyDescent="0.2">
      <c r="A4" s="293"/>
      <c r="B4" s="368"/>
      <c r="C4" s="378"/>
      <c r="D4" s="378"/>
      <c r="E4" s="381"/>
      <c r="F4" s="382"/>
      <c r="G4" s="381"/>
      <c r="H4" s="384"/>
    </row>
    <row r="5" spans="1:14" ht="25.5" x14ac:dyDescent="0.2">
      <c r="A5" s="293"/>
      <c r="B5" s="368"/>
      <c r="C5" s="28" t="s">
        <v>241</v>
      </c>
      <c r="D5" s="29" t="s">
        <v>242</v>
      </c>
      <c r="E5" s="28" t="s">
        <v>241</v>
      </c>
      <c r="F5" s="29" t="s">
        <v>242</v>
      </c>
      <c r="G5" s="28" t="s">
        <v>241</v>
      </c>
      <c r="H5" s="34" t="s">
        <v>242</v>
      </c>
    </row>
    <row r="6" spans="1:14" ht="26.25" customHeight="1" thickBot="1" x14ac:dyDescent="0.25">
      <c r="A6" s="374"/>
      <c r="B6" s="301"/>
      <c r="C6" s="385" t="s">
        <v>318</v>
      </c>
      <c r="D6" s="386"/>
      <c r="E6" s="386"/>
      <c r="F6" s="386"/>
      <c r="G6" s="386"/>
      <c r="H6" s="386"/>
    </row>
    <row r="7" spans="1:14" s="14" customFormat="1" x14ac:dyDescent="0.2">
      <c r="A7" s="35" t="s">
        <v>40</v>
      </c>
      <c r="B7" s="36">
        <v>2016</v>
      </c>
      <c r="C7" s="37">
        <v>1446.2650000000001</v>
      </c>
      <c r="D7" s="37">
        <v>108595.111</v>
      </c>
      <c r="E7" s="37">
        <v>676.72400000000005</v>
      </c>
      <c r="F7" s="37">
        <v>54691.815999999999</v>
      </c>
      <c r="G7" s="37">
        <v>769.54100000000005</v>
      </c>
      <c r="H7" s="38">
        <v>53903.294999999998</v>
      </c>
    </row>
    <row r="8" spans="1:14" s="27" customFormat="1" x14ac:dyDescent="0.25">
      <c r="A8" s="39" t="s">
        <v>41</v>
      </c>
      <c r="B8" s="40">
        <v>2017</v>
      </c>
      <c r="C8" s="41">
        <v>1909.5640000000001</v>
      </c>
      <c r="D8" s="41">
        <v>132962.23199999999</v>
      </c>
      <c r="E8" s="41">
        <v>867.10500000000002</v>
      </c>
      <c r="F8" s="41">
        <v>64482.258000000002</v>
      </c>
      <c r="G8" s="41">
        <v>1042.4590000000001</v>
      </c>
      <c r="H8" s="42">
        <v>68479.974000000002</v>
      </c>
    </row>
    <row r="9" spans="1:14" x14ac:dyDescent="0.2">
      <c r="A9" s="387" t="s">
        <v>98</v>
      </c>
      <c r="B9" s="388"/>
      <c r="C9" s="31">
        <v>0</v>
      </c>
      <c r="D9" s="406">
        <v>24.954999999999998</v>
      </c>
      <c r="E9" s="31">
        <v>0</v>
      </c>
      <c r="F9" s="406">
        <v>23.41</v>
      </c>
      <c r="G9" s="61">
        <v>0</v>
      </c>
      <c r="H9" s="407">
        <v>1.5449999999999999</v>
      </c>
    </row>
    <row r="10" spans="1:14" x14ac:dyDescent="0.2">
      <c r="A10" s="387" t="s">
        <v>99</v>
      </c>
      <c r="B10" s="388"/>
      <c r="C10" s="406">
        <v>360.85</v>
      </c>
      <c r="D10" s="406">
        <v>5187.6499999999996</v>
      </c>
      <c r="E10" s="406">
        <v>179.01</v>
      </c>
      <c r="F10" s="406">
        <v>3260.56</v>
      </c>
      <c r="G10" s="407">
        <v>181.84</v>
      </c>
      <c r="H10" s="407">
        <v>1927.09</v>
      </c>
    </row>
    <row r="11" spans="1:14" x14ac:dyDescent="0.2">
      <c r="A11" s="387" t="s">
        <v>100</v>
      </c>
      <c r="B11" s="388"/>
      <c r="C11" s="406">
        <v>497.6</v>
      </c>
      <c r="D11" s="406">
        <v>16843.400000000001</v>
      </c>
      <c r="E11" s="406">
        <v>177</v>
      </c>
      <c r="F11" s="406">
        <v>8755.2999999999993</v>
      </c>
      <c r="G11" s="407">
        <v>320.60000000000002</v>
      </c>
      <c r="H11" s="407">
        <v>8088.1</v>
      </c>
    </row>
    <row r="12" spans="1:14" x14ac:dyDescent="0.2">
      <c r="A12" s="387" t="s">
        <v>101</v>
      </c>
      <c r="B12" s="388"/>
      <c r="C12" s="406">
        <v>117.48699999999999</v>
      </c>
      <c r="D12" s="406">
        <v>563.17200000000003</v>
      </c>
      <c r="E12" s="406">
        <v>82.245000000000005</v>
      </c>
      <c r="F12" s="406">
        <v>305.74799999999999</v>
      </c>
      <c r="G12" s="407">
        <v>35.241999999999997</v>
      </c>
      <c r="H12" s="407">
        <v>257.42399999999998</v>
      </c>
    </row>
    <row r="13" spans="1:14" x14ac:dyDescent="0.2">
      <c r="A13" s="387" t="s">
        <v>102</v>
      </c>
      <c r="B13" s="388"/>
      <c r="C13" s="61">
        <v>0</v>
      </c>
      <c r="D13" s="408">
        <v>2.5999999999999999E-2</v>
      </c>
      <c r="E13" s="61">
        <v>0</v>
      </c>
      <c r="F13" s="408">
        <v>2.1999999999999999E-2</v>
      </c>
      <c r="G13" s="61">
        <v>0</v>
      </c>
      <c r="H13" s="408">
        <v>4.0000000000000001E-3</v>
      </c>
    </row>
    <row r="14" spans="1:14" x14ac:dyDescent="0.2">
      <c r="A14" s="387" t="s">
        <v>103</v>
      </c>
      <c r="B14" s="388"/>
      <c r="C14" s="61">
        <v>0</v>
      </c>
      <c r="D14" s="31">
        <v>9530.9570000000003</v>
      </c>
      <c r="E14" s="61">
        <v>0</v>
      </c>
      <c r="F14" s="406">
        <v>1646</v>
      </c>
      <c r="G14" s="61">
        <v>0</v>
      </c>
      <c r="H14" s="407">
        <v>7884.9570000000003</v>
      </c>
    </row>
    <row r="15" spans="1:14" x14ac:dyDescent="0.2">
      <c r="A15" s="387" t="s">
        <v>104</v>
      </c>
      <c r="B15" s="388"/>
      <c r="C15" s="61">
        <v>0</v>
      </c>
      <c r="D15" s="31">
        <v>35.31</v>
      </c>
      <c r="E15" s="61">
        <v>0</v>
      </c>
      <c r="F15" s="31">
        <v>14.46</v>
      </c>
      <c r="G15" s="61">
        <v>0</v>
      </c>
      <c r="H15" s="31">
        <v>20.85</v>
      </c>
    </row>
    <row r="16" spans="1:14" x14ac:dyDescent="0.2">
      <c r="A16" s="387" t="s">
        <v>105</v>
      </c>
      <c r="B16" s="388"/>
      <c r="C16" s="406">
        <v>91.89</v>
      </c>
      <c r="D16" s="406">
        <v>1896.13</v>
      </c>
      <c r="E16" s="406">
        <v>42.49</v>
      </c>
      <c r="F16" s="406">
        <v>1022.95</v>
      </c>
      <c r="G16" s="407">
        <v>49.4</v>
      </c>
      <c r="H16" s="407">
        <v>873.18</v>
      </c>
    </row>
    <row r="17" spans="1:8" x14ac:dyDescent="0.2">
      <c r="A17" s="387" t="s">
        <v>106</v>
      </c>
      <c r="B17" s="388"/>
      <c r="C17" s="61">
        <v>0</v>
      </c>
      <c r="D17" s="61">
        <v>0</v>
      </c>
      <c r="E17" s="61">
        <v>0</v>
      </c>
      <c r="F17" s="61">
        <v>0</v>
      </c>
      <c r="G17" s="61">
        <v>0</v>
      </c>
      <c r="H17" s="61">
        <v>0</v>
      </c>
    </row>
    <row r="18" spans="1:8" x14ac:dyDescent="0.2">
      <c r="A18" s="387" t="s">
        <v>107</v>
      </c>
      <c r="B18" s="388"/>
      <c r="C18" s="406">
        <v>18</v>
      </c>
      <c r="D18" s="406">
        <v>375.33</v>
      </c>
      <c r="E18" s="406">
        <v>16</v>
      </c>
      <c r="F18" s="406">
        <v>4.0599999999999996</v>
      </c>
      <c r="G18" s="407">
        <v>2</v>
      </c>
      <c r="H18" s="407">
        <v>371.27</v>
      </c>
    </row>
    <row r="19" spans="1:8" x14ac:dyDescent="0.2">
      <c r="A19" s="387" t="s">
        <v>108</v>
      </c>
      <c r="B19" s="388"/>
      <c r="C19" s="61">
        <v>149.88499999999999</v>
      </c>
      <c r="D19" s="31">
        <v>0</v>
      </c>
      <c r="E19" s="61">
        <v>93.385999999999996</v>
      </c>
      <c r="F19" s="31">
        <v>0</v>
      </c>
      <c r="G19" s="61">
        <v>56.499000000000002</v>
      </c>
      <c r="H19" s="31">
        <v>0</v>
      </c>
    </row>
    <row r="20" spans="1:8" x14ac:dyDescent="0.2">
      <c r="A20" s="387" t="s">
        <v>109</v>
      </c>
      <c r="B20" s="388"/>
      <c r="C20" s="409">
        <v>560.02200000000005</v>
      </c>
      <c r="D20" s="409">
        <v>97675.021999999997</v>
      </c>
      <c r="E20" s="409">
        <v>208.56399999999999</v>
      </c>
      <c r="F20" s="409">
        <v>49361.908000000003</v>
      </c>
      <c r="G20" s="59">
        <v>351.45800000000003</v>
      </c>
      <c r="H20" s="59">
        <v>48313.114000000001</v>
      </c>
    </row>
    <row r="21" spans="1:8" x14ac:dyDescent="0.2">
      <c r="A21" s="387" t="s">
        <v>234</v>
      </c>
      <c r="B21" s="388"/>
      <c r="C21" s="61">
        <v>0</v>
      </c>
      <c r="D21" s="61">
        <v>0</v>
      </c>
      <c r="E21" s="61">
        <v>0</v>
      </c>
      <c r="F21" s="61">
        <v>0</v>
      </c>
      <c r="G21" s="61">
        <v>0</v>
      </c>
      <c r="H21" s="61">
        <v>0</v>
      </c>
    </row>
    <row r="22" spans="1:8" x14ac:dyDescent="0.2">
      <c r="A22" s="387" t="s">
        <v>111</v>
      </c>
      <c r="B22" s="388"/>
      <c r="C22" s="406">
        <v>113.83</v>
      </c>
      <c r="D22" s="406">
        <v>830.28</v>
      </c>
      <c r="E22" s="406">
        <v>68.41</v>
      </c>
      <c r="F22" s="406">
        <v>87.84</v>
      </c>
      <c r="G22" s="407">
        <v>45.42</v>
      </c>
      <c r="H22" s="407">
        <v>742.44</v>
      </c>
    </row>
    <row r="23" spans="1:8" x14ac:dyDescent="0.2">
      <c r="A23" s="387" t="s">
        <v>112</v>
      </c>
      <c r="B23" s="388"/>
      <c r="C23" s="61">
        <v>0</v>
      </c>
      <c r="D23" s="61">
        <v>0</v>
      </c>
      <c r="E23" s="61">
        <v>0</v>
      </c>
      <c r="F23" s="61">
        <v>0</v>
      </c>
      <c r="G23" s="61">
        <v>0</v>
      </c>
      <c r="H23" s="61">
        <v>0</v>
      </c>
    </row>
    <row r="24" spans="1:8" x14ac:dyDescent="0.2">
      <c r="A24" s="252"/>
      <c r="B24" s="252"/>
      <c r="C24" s="33"/>
      <c r="D24" s="33"/>
      <c r="E24" s="33"/>
      <c r="F24" s="33"/>
      <c r="G24" s="33"/>
      <c r="H24" s="33"/>
    </row>
    <row r="25" spans="1:8" x14ac:dyDescent="0.2">
      <c r="A25" s="389" t="s">
        <v>235</v>
      </c>
      <c r="B25" s="389"/>
      <c r="C25" s="389"/>
      <c r="D25" s="389"/>
      <c r="E25" s="389"/>
      <c r="F25" s="389"/>
      <c r="G25" s="389"/>
      <c r="H25" s="389"/>
    </row>
    <row r="26" spans="1:8" ht="12.75" customHeight="1" x14ac:dyDescent="0.2">
      <c r="A26" s="390" t="s">
        <v>236</v>
      </c>
      <c r="B26" s="390"/>
      <c r="C26" s="390"/>
      <c r="D26" s="390"/>
      <c r="E26" s="390"/>
      <c r="F26" s="390"/>
      <c r="G26" s="390"/>
      <c r="H26" s="390"/>
    </row>
  </sheetData>
  <mergeCells count="24">
    <mergeCell ref="A21:B21"/>
    <mergeCell ref="A22:B22"/>
    <mergeCell ref="A23:B23"/>
    <mergeCell ref="A25:H25"/>
    <mergeCell ref="A26:H26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1:H1"/>
    <mergeCell ref="A2:H2"/>
    <mergeCell ref="A3:B6"/>
    <mergeCell ref="C3:D4"/>
    <mergeCell ref="E3:F4"/>
    <mergeCell ref="G3:H4"/>
    <mergeCell ref="C6:H6"/>
  </mergeCells>
  <hyperlinks>
    <hyperlink ref="J1" location="SPIS_TABLIC!A1" display="SPIS TABLIC"/>
    <hyperlink ref="K1" location="SPIS_TABLIC!A1" display="LIST OF TABLES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sqref="A1:XFD1048576"/>
    </sheetView>
  </sheetViews>
  <sheetFormatPr defaultRowHeight="12.75" x14ac:dyDescent="0.2"/>
  <cols>
    <col min="1" max="1" width="66.28515625" style="13" customWidth="1"/>
    <col min="2" max="2" width="16" style="13" customWidth="1"/>
    <col min="3" max="3" width="15.85546875" style="13" customWidth="1"/>
    <col min="4" max="4" width="9.140625" style="13"/>
    <col min="5" max="5" width="18.140625" style="13" customWidth="1"/>
    <col min="6" max="6" width="25.7109375" style="13" customWidth="1"/>
    <col min="7" max="16384" width="9.140625" style="13"/>
  </cols>
  <sheetData>
    <row r="1" spans="1:7" s="391" customFormat="1" x14ac:dyDescent="0.25">
      <c r="A1" s="247" t="s">
        <v>22</v>
      </c>
    </row>
    <row r="2" spans="1:7" s="391" customFormat="1" x14ac:dyDescent="0.25">
      <c r="A2" s="248" t="s">
        <v>23</v>
      </c>
    </row>
    <row r="3" spans="1:7" s="392" customFormat="1" ht="14.25" x14ac:dyDescent="0.2">
      <c r="A3" s="271" t="s">
        <v>365</v>
      </c>
      <c r="B3" s="271"/>
      <c r="C3" s="271"/>
      <c r="E3" s="393" t="s">
        <v>0</v>
      </c>
      <c r="F3" s="394" t="s">
        <v>21</v>
      </c>
      <c r="G3" s="14"/>
    </row>
    <row r="4" spans="1:7" x14ac:dyDescent="0.2">
      <c r="A4" s="292" t="s">
        <v>24</v>
      </c>
      <c r="B4" s="292"/>
      <c r="C4" s="292"/>
    </row>
    <row r="5" spans="1:7" ht="14.25" x14ac:dyDescent="0.2">
      <c r="A5" s="273" t="s">
        <v>366</v>
      </c>
      <c r="B5" s="274"/>
      <c r="C5" s="274"/>
    </row>
    <row r="6" spans="1:7" ht="13.5" thickBot="1" x14ac:dyDescent="0.25">
      <c r="A6" s="260" t="s">
        <v>25</v>
      </c>
      <c r="B6" s="260"/>
      <c r="C6" s="260"/>
    </row>
    <row r="7" spans="1:7" s="22" customFormat="1" ht="26.25" thickBot="1" x14ac:dyDescent="0.3">
      <c r="A7" s="395" t="s">
        <v>367</v>
      </c>
      <c r="B7" s="47">
        <v>2016</v>
      </c>
      <c r="C7" s="47">
        <v>2017</v>
      </c>
    </row>
    <row r="8" spans="1:7" x14ac:dyDescent="0.2">
      <c r="A8" s="396" t="s">
        <v>26</v>
      </c>
      <c r="B8" s="43">
        <v>121</v>
      </c>
      <c r="C8" s="43">
        <v>166</v>
      </c>
      <c r="E8" s="206"/>
    </row>
    <row r="9" spans="1:7" s="27" customFormat="1" x14ac:dyDescent="0.25">
      <c r="A9" s="397" t="s">
        <v>27</v>
      </c>
      <c r="B9" s="44"/>
      <c r="C9" s="44"/>
      <c r="E9" s="128"/>
    </row>
    <row r="10" spans="1:7" x14ac:dyDescent="0.2">
      <c r="A10" s="95" t="s">
        <v>28</v>
      </c>
      <c r="B10" s="43">
        <v>14</v>
      </c>
      <c r="C10" s="43">
        <v>10</v>
      </c>
      <c r="E10" s="206"/>
    </row>
    <row r="11" spans="1:7" s="27" customFormat="1" x14ac:dyDescent="0.25">
      <c r="A11" s="398" t="s">
        <v>29</v>
      </c>
      <c r="B11" s="44"/>
      <c r="C11" s="44"/>
      <c r="E11" s="128"/>
    </row>
    <row r="12" spans="1:7" x14ac:dyDescent="0.2">
      <c r="A12" s="95" t="s">
        <v>30</v>
      </c>
      <c r="B12" s="43">
        <v>107</v>
      </c>
      <c r="C12" s="43">
        <v>156</v>
      </c>
      <c r="E12" s="206"/>
    </row>
    <row r="13" spans="1:7" s="27" customFormat="1" x14ac:dyDescent="0.25">
      <c r="A13" s="398" t="s">
        <v>31</v>
      </c>
      <c r="B13" s="44"/>
      <c r="C13" s="44"/>
      <c r="E13" s="128"/>
    </row>
    <row r="14" spans="1:7" x14ac:dyDescent="0.2">
      <c r="A14" s="249" t="s">
        <v>244</v>
      </c>
      <c r="B14" s="45">
        <v>37</v>
      </c>
      <c r="C14" s="45">
        <v>45</v>
      </c>
      <c r="E14" s="206"/>
      <c r="F14" s="399"/>
    </row>
    <row r="15" spans="1:7" s="27" customFormat="1" x14ac:dyDescent="0.25">
      <c r="A15" s="400" t="s">
        <v>32</v>
      </c>
      <c r="B15" s="46"/>
      <c r="C15" s="46"/>
      <c r="E15" s="128"/>
    </row>
    <row r="16" spans="1:7" x14ac:dyDescent="0.2">
      <c r="A16" s="401" t="s">
        <v>245</v>
      </c>
      <c r="B16" s="45">
        <v>61</v>
      </c>
      <c r="C16" s="45">
        <v>71</v>
      </c>
    </row>
    <row r="17" spans="1:3" s="27" customFormat="1" x14ac:dyDescent="0.25">
      <c r="A17" s="400" t="s">
        <v>33</v>
      </c>
      <c r="B17" s="46"/>
      <c r="C17" s="46"/>
    </row>
    <row r="18" spans="1:3" x14ac:dyDescent="0.2">
      <c r="A18" s="249" t="s">
        <v>34</v>
      </c>
      <c r="B18" s="45">
        <v>14</v>
      </c>
      <c r="C18" s="45">
        <v>11</v>
      </c>
    </row>
    <row r="19" spans="1:3" s="27" customFormat="1" x14ac:dyDescent="0.25">
      <c r="A19" s="250" t="s">
        <v>35</v>
      </c>
      <c r="B19" s="46"/>
      <c r="C19" s="46"/>
    </row>
    <row r="20" spans="1:3" s="27" customFormat="1" x14ac:dyDescent="0.25">
      <c r="A20" s="250"/>
      <c r="B20" s="48"/>
      <c r="C20" s="48"/>
    </row>
    <row r="21" spans="1:3" x14ac:dyDescent="0.2">
      <c r="A21" s="402" t="s">
        <v>36</v>
      </c>
      <c r="B21" s="402"/>
      <c r="C21" s="402"/>
    </row>
    <row r="22" spans="1:3" ht="12" customHeight="1" x14ac:dyDescent="0.2">
      <c r="A22" s="403" t="s">
        <v>368</v>
      </c>
      <c r="B22" s="403"/>
      <c r="C22" s="403"/>
    </row>
    <row r="23" spans="1:3" x14ac:dyDescent="0.2">
      <c r="A23" s="404"/>
      <c r="B23" s="405"/>
      <c r="C23" s="396"/>
    </row>
    <row r="24" spans="1:3" ht="11.25" customHeight="1" x14ac:dyDescent="0.2"/>
  </sheetData>
  <mergeCells count="6">
    <mergeCell ref="A22:C22"/>
    <mergeCell ref="A3:C3"/>
    <mergeCell ref="A4:C4"/>
    <mergeCell ref="A5:C5"/>
    <mergeCell ref="A6:C6"/>
    <mergeCell ref="A21:C21"/>
  </mergeCells>
  <hyperlinks>
    <hyperlink ref="M1" location="SPIS_TABLIC!A1" display="SPIS TABLIC"/>
    <hyperlink ref="N1" location="SPIS_TABLIC!A1" display="LIST OF TABLES"/>
    <hyperlink ref="E3" location="SPIS_TABLIC!A1" display="SPIS TABLIC"/>
    <hyperlink ref="F3" location="SPIS_TABLIC!A1" display="LIST OF TABLES"/>
  </hyperlinks>
  <pageMargins left="0.7" right="0.7" top="0.75" bottom="0.75" header="0.3" footer="0.3"/>
  <pageSetup paperSize="9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workbookViewId="0">
      <selection sqref="A1:XFD1048576"/>
    </sheetView>
  </sheetViews>
  <sheetFormatPr defaultRowHeight="12.75" x14ac:dyDescent="0.2"/>
  <cols>
    <col min="1" max="1" width="51.5703125" style="14" customWidth="1"/>
    <col min="2" max="2" width="11" style="14" customWidth="1"/>
    <col min="3" max="3" width="10.7109375" style="14" customWidth="1"/>
    <col min="4" max="5" width="11" style="14" customWidth="1"/>
    <col min="6" max="6" width="10.85546875" style="14" customWidth="1"/>
    <col min="7" max="7" width="11.85546875" style="14" customWidth="1"/>
    <col min="8" max="8" width="12.42578125" style="14" customWidth="1"/>
    <col min="9" max="9" width="12.5703125" style="14" customWidth="1"/>
    <col min="10" max="10" width="9.140625" style="14"/>
    <col min="11" max="11" width="19" style="14" customWidth="1"/>
    <col min="12" max="12" width="18.7109375" style="14" customWidth="1"/>
    <col min="13" max="16384" width="9.140625" style="14"/>
  </cols>
  <sheetData>
    <row r="1" spans="1:12" ht="15.75" customHeight="1" x14ac:dyDescent="0.2">
      <c r="A1" s="257" t="s">
        <v>342</v>
      </c>
      <c r="B1" s="257"/>
      <c r="C1" s="257"/>
      <c r="D1" s="257"/>
      <c r="E1" s="257"/>
      <c r="F1" s="257"/>
      <c r="G1" s="257"/>
      <c r="H1" s="257"/>
      <c r="I1" s="257"/>
      <c r="K1" s="393" t="s">
        <v>0</v>
      </c>
      <c r="L1" s="394" t="s">
        <v>21</v>
      </c>
    </row>
    <row r="2" spans="1:12" x14ac:dyDescent="0.2">
      <c r="A2" s="258" t="s">
        <v>38</v>
      </c>
      <c r="B2" s="258"/>
      <c r="C2" s="258"/>
      <c r="D2" s="258"/>
      <c r="E2" s="258"/>
      <c r="F2" s="258"/>
      <c r="G2" s="258"/>
      <c r="H2" s="258"/>
      <c r="I2" s="258"/>
    </row>
    <row r="3" spans="1:12" ht="14.25" x14ac:dyDescent="0.2">
      <c r="A3" s="259" t="s">
        <v>246</v>
      </c>
      <c r="B3" s="260"/>
      <c r="C3" s="260"/>
      <c r="D3" s="260"/>
      <c r="E3" s="260"/>
      <c r="F3" s="260"/>
      <c r="G3" s="260"/>
      <c r="H3" s="260"/>
      <c r="I3" s="260"/>
      <c r="K3" s="393"/>
      <c r="L3" s="394"/>
    </row>
    <row r="4" spans="1:12" s="49" customFormat="1" ht="17.25" customHeight="1" thickBot="1" x14ac:dyDescent="0.3">
      <c r="A4" s="259" t="s">
        <v>39</v>
      </c>
      <c r="B4" s="259"/>
      <c r="C4" s="259"/>
      <c r="D4" s="259"/>
      <c r="E4" s="259"/>
      <c r="F4" s="259"/>
      <c r="G4" s="259"/>
      <c r="H4" s="259"/>
      <c r="I4" s="259"/>
    </row>
    <row r="5" spans="1:12" s="22" customFormat="1" ht="25.5" customHeight="1" x14ac:dyDescent="0.25">
      <c r="A5" s="261" t="s">
        <v>247</v>
      </c>
      <c r="B5" s="264" t="s">
        <v>248</v>
      </c>
      <c r="C5" s="265"/>
      <c r="D5" s="265"/>
      <c r="E5" s="265"/>
      <c r="F5" s="265"/>
      <c r="G5" s="265"/>
      <c r="H5" s="265"/>
      <c r="I5" s="265"/>
    </row>
    <row r="6" spans="1:12" s="22" customFormat="1" ht="28.5" customHeight="1" x14ac:dyDescent="0.25">
      <c r="A6" s="262"/>
      <c r="B6" s="266" t="s">
        <v>249</v>
      </c>
      <c r="C6" s="267"/>
      <c r="D6" s="266" t="s">
        <v>250</v>
      </c>
      <c r="E6" s="267"/>
      <c r="F6" s="266" t="s">
        <v>251</v>
      </c>
      <c r="G6" s="267"/>
      <c r="H6" s="266" t="s">
        <v>252</v>
      </c>
      <c r="I6" s="268"/>
    </row>
    <row r="7" spans="1:12" s="22" customFormat="1" ht="13.5" thickBot="1" x14ac:dyDescent="0.3">
      <c r="A7" s="263"/>
      <c r="B7" s="68">
        <v>2016</v>
      </c>
      <c r="C7" s="68">
        <v>2017</v>
      </c>
      <c r="D7" s="68">
        <v>2016</v>
      </c>
      <c r="E7" s="68">
        <v>2017</v>
      </c>
      <c r="F7" s="68">
        <v>2016</v>
      </c>
      <c r="G7" s="68">
        <v>2017</v>
      </c>
      <c r="H7" s="68">
        <v>2016</v>
      </c>
      <c r="I7" s="68">
        <v>2017</v>
      </c>
    </row>
    <row r="8" spans="1:12" x14ac:dyDescent="0.2">
      <c r="A8" s="52" t="s">
        <v>40</v>
      </c>
      <c r="B8" s="53">
        <v>1252</v>
      </c>
      <c r="C8" s="53">
        <v>1276</v>
      </c>
      <c r="D8" s="54">
        <v>92</v>
      </c>
      <c r="E8" s="53">
        <v>102</v>
      </c>
      <c r="F8" s="53">
        <v>75</v>
      </c>
      <c r="G8" s="53">
        <v>81</v>
      </c>
      <c r="H8" s="53">
        <v>1085</v>
      </c>
      <c r="I8" s="53">
        <v>1093</v>
      </c>
    </row>
    <row r="9" spans="1:12" s="27" customFormat="1" x14ac:dyDescent="0.25">
      <c r="A9" s="71" t="s">
        <v>41</v>
      </c>
      <c r="B9" s="56"/>
      <c r="C9" s="57"/>
      <c r="D9" s="57"/>
      <c r="E9" s="56"/>
      <c r="F9" s="56"/>
      <c r="G9" s="56"/>
      <c r="H9" s="56"/>
      <c r="I9" s="56"/>
    </row>
    <row r="10" spans="1:12" x14ac:dyDescent="0.2">
      <c r="A10" s="251" t="s">
        <v>42</v>
      </c>
      <c r="B10" s="58">
        <v>1044</v>
      </c>
      <c r="C10" s="58">
        <v>1066</v>
      </c>
      <c r="D10" s="59">
        <v>3</v>
      </c>
      <c r="E10" s="58">
        <v>3</v>
      </c>
      <c r="F10" s="58">
        <v>13</v>
      </c>
      <c r="G10" s="58">
        <v>23</v>
      </c>
      <c r="H10" s="58">
        <v>1028</v>
      </c>
      <c r="I10" s="58">
        <v>1040</v>
      </c>
    </row>
    <row r="11" spans="1:12" s="27" customFormat="1" x14ac:dyDescent="0.25">
      <c r="A11" s="55" t="s">
        <v>43</v>
      </c>
      <c r="B11" s="56"/>
      <c r="C11" s="60"/>
      <c r="D11" s="60"/>
      <c r="E11" s="56"/>
      <c r="F11" s="56"/>
      <c r="G11" s="56"/>
      <c r="H11" s="56"/>
      <c r="I11" s="56"/>
    </row>
    <row r="12" spans="1:12" x14ac:dyDescent="0.2">
      <c r="A12" s="251" t="s">
        <v>44</v>
      </c>
      <c r="B12" s="58">
        <v>208</v>
      </c>
      <c r="C12" s="58">
        <v>210</v>
      </c>
      <c r="D12" s="61">
        <v>89</v>
      </c>
      <c r="E12" s="58">
        <v>99</v>
      </c>
      <c r="F12" s="58">
        <v>62</v>
      </c>
      <c r="G12" s="58">
        <v>58</v>
      </c>
      <c r="H12" s="58">
        <v>57</v>
      </c>
      <c r="I12" s="58">
        <v>53</v>
      </c>
    </row>
    <row r="13" spans="1:12" s="27" customFormat="1" x14ac:dyDescent="0.25">
      <c r="A13" s="55" t="s">
        <v>45</v>
      </c>
      <c r="B13" s="56"/>
      <c r="C13" s="57"/>
      <c r="D13" s="57"/>
      <c r="E13" s="56"/>
      <c r="F13" s="56"/>
      <c r="G13" s="56"/>
      <c r="H13" s="56"/>
      <c r="I13" s="56"/>
    </row>
    <row r="14" spans="1:12" x14ac:dyDescent="0.2">
      <c r="A14" s="251" t="s">
        <v>46</v>
      </c>
      <c r="B14" s="58">
        <v>1142</v>
      </c>
      <c r="C14" s="58">
        <v>1160</v>
      </c>
      <c r="D14" s="61">
        <v>13</v>
      </c>
      <c r="E14" s="58">
        <v>16</v>
      </c>
      <c r="F14" s="58">
        <v>44</v>
      </c>
      <c r="G14" s="58">
        <v>51</v>
      </c>
      <c r="H14" s="58">
        <v>1085</v>
      </c>
      <c r="I14" s="58">
        <v>1093</v>
      </c>
    </row>
    <row r="15" spans="1:12" s="27" customFormat="1" x14ac:dyDescent="0.25">
      <c r="A15" s="55" t="s">
        <v>253</v>
      </c>
      <c r="B15" s="56"/>
      <c r="C15" s="57"/>
      <c r="D15" s="57"/>
      <c r="E15" s="56"/>
      <c r="F15" s="56"/>
      <c r="G15" s="56"/>
      <c r="H15" s="56"/>
      <c r="I15" s="56"/>
    </row>
    <row r="16" spans="1:12" x14ac:dyDescent="0.2">
      <c r="A16" s="251" t="s">
        <v>42</v>
      </c>
      <c r="B16" s="59">
        <v>1044</v>
      </c>
      <c r="C16" s="58">
        <v>1066</v>
      </c>
      <c r="D16" s="59">
        <v>3</v>
      </c>
      <c r="E16" s="59">
        <v>3</v>
      </c>
      <c r="F16" s="59">
        <v>13</v>
      </c>
      <c r="G16" s="59">
        <v>23</v>
      </c>
      <c r="H16" s="59">
        <v>1028</v>
      </c>
      <c r="I16" s="59">
        <v>1040</v>
      </c>
    </row>
    <row r="17" spans="1:9" s="27" customFormat="1" x14ac:dyDescent="0.25">
      <c r="A17" s="55" t="s">
        <v>43</v>
      </c>
      <c r="B17" s="60"/>
      <c r="C17" s="60"/>
      <c r="D17" s="60"/>
      <c r="E17" s="56"/>
      <c r="F17" s="56"/>
      <c r="G17" s="56"/>
      <c r="H17" s="56"/>
      <c r="I17" s="56"/>
    </row>
    <row r="18" spans="1:9" x14ac:dyDescent="0.2">
      <c r="A18" s="251" t="s">
        <v>44</v>
      </c>
      <c r="B18" s="59">
        <v>98</v>
      </c>
      <c r="C18" s="58">
        <v>94</v>
      </c>
      <c r="D18" s="59">
        <v>10</v>
      </c>
      <c r="E18" s="59">
        <v>13</v>
      </c>
      <c r="F18" s="59">
        <v>31</v>
      </c>
      <c r="G18" s="59">
        <v>28</v>
      </c>
      <c r="H18" s="59">
        <v>57</v>
      </c>
      <c r="I18" s="59">
        <v>53</v>
      </c>
    </row>
    <row r="19" spans="1:9" s="27" customFormat="1" x14ac:dyDescent="0.25">
      <c r="A19" s="55" t="s">
        <v>45</v>
      </c>
      <c r="B19" s="60"/>
      <c r="C19" s="57"/>
      <c r="D19" s="57"/>
      <c r="E19" s="56"/>
      <c r="F19" s="56"/>
      <c r="G19" s="56"/>
      <c r="H19" s="56"/>
      <c r="I19" s="56"/>
    </row>
    <row r="20" spans="1:9" x14ac:dyDescent="0.2">
      <c r="A20" s="251" t="s">
        <v>47</v>
      </c>
      <c r="B20" s="58">
        <v>110</v>
      </c>
      <c r="C20" s="61">
        <v>116</v>
      </c>
      <c r="D20" s="61">
        <v>79</v>
      </c>
      <c r="E20" s="58">
        <v>86</v>
      </c>
      <c r="F20" s="58">
        <v>31</v>
      </c>
      <c r="G20" s="58">
        <v>30</v>
      </c>
      <c r="H20" s="61" t="s">
        <v>354</v>
      </c>
      <c r="I20" s="61" t="s">
        <v>354</v>
      </c>
    </row>
    <row r="21" spans="1:9" x14ac:dyDescent="0.2">
      <c r="A21" s="62" t="s">
        <v>254</v>
      </c>
      <c r="B21" s="58"/>
      <c r="C21" s="61"/>
      <c r="D21" s="61"/>
      <c r="E21" s="58"/>
      <c r="F21" s="58"/>
      <c r="G21" s="58"/>
      <c r="H21" s="58"/>
      <c r="I21" s="58"/>
    </row>
    <row r="22" spans="1:9" x14ac:dyDescent="0.2">
      <c r="A22" s="63" t="s">
        <v>44</v>
      </c>
      <c r="B22" s="59">
        <v>110</v>
      </c>
      <c r="C22" s="61">
        <v>116</v>
      </c>
      <c r="D22" s="59">
        <v>79</v>
      </c>
      <c r="E22" s="61">
        <v>86</v>
      </c>
      <c r="F22" s="61">
        <v>31</v>
      </c>
      <c r="G22" s="61">
        <v>30</v>
      </c>
      <c r="H22" s="61" t="s">
        <v>354</v>
      </c>
      <c r="I22" s="61" t="s">
        <v>354</v>
      </c>
    </row>
    <row r="23" spans="1:9" s="27" customFormat="1" x14ac:dyDescent="0.25">
      <c r="A23" s="55" t="s">
        <v>45</v>
      </c>
      <c r="B23" s="64"/>
      <c r="C23" s="65"/>
      <c r="D23" s="65"/>
      <c r="E23" s="66"/>
      <c r="F23" s="66"/>
      <c r="G23" s="67"/>
      <c r="H23" s="60"/>
      <c r="I23" s="60"/>
    </row>
    <row r="24" spans="1:9" s="27" customFormat="1" ht="13.5" customHeight="1" x14ac:dyDescent="0.25">
      <c r="A24" s="55"/>
      <c r="B24" s="69"/>
      <c r="C24" s="70"/>
      <c r="D24" s="70"/>
      <c r="E24" s="67"/>
      <c r="F24" s="67"/>
      <c r="G24" s="67"/>
      <c r="H24" s="67"/>
      <c r="I24" s="67"/>
    </row>
    <row r="25" spans="1:9" s="20" customFormat="1" ht="9.75" x14ac:dyDescent="0.2">
      <c r="A25" s="255" t="s">
        <v>48</v>
      </c>
      <c r="B25" s="255"/>
      <c r="C25" s="255"/>
      <c r="D25" s="255"/>
      <c r="E25" s="255"/>
      <c r="F25" s="255"/>
      <c r="G25" s="255"/>
      <c r="H25" s="255"/>
      <c r="I25" s="255"/>
    </row>
    <row r="26" spans="1:9" s="20" customFormat="1" ht="11.25" customHeight="1" x14ac:dyDescent="0.2">
      <c r="A26" s="256" t="s">
        <v>49</v>
      </c>
      <c r="B26" s="256"/>
      <c r="C26" s="256"/>
      <c r="D26" s="256"/>
      <c r="E26" s="256"/>
      <c r="F26" s="256"/>
      <c r="G26" s="256"/>
      <c r="H26" s="256"/>
      <c r="I26" s="256"/>
    </row>
    <row r="27" spans="1:9" ht="15.95" customHeight="1" x14ac:dyDescent="0.2"/>
    <row r="28" spans="1:9" ht="15.95" customHeight="1" x14ac:dyDescent="0.2"/>
    <row r="29" spans="1:9" ht="15.95" customHeight="1" x14ac:dyDescent="0.2"/>
    <row r="30" spans="1:9" ht="15.95" customHeight="1" x14ac:dyDescent="0.2"/>
    <row r="31" spans="1:9" ht="15.95" customHeight="1" x14ac:dyDescent="0.2"/>
    <row r="32" spans="1:9" ht="15.95" customHeight="1" x14ac:dyDescent="0.2"/>
    <row r="33" ht="15.95" customHeight="1" x14ac:dyDescent="0.2"/>
    <row r="34" ht="15.95" customHeight="1" x14ac:dyDescent="0.2"/>
    <row r="35" ht="15.95" customHeight="1" x14ac:dyDescent="0.2"/>
    <row r="36" ht="15.95" customHeight="1" x14ac:dyDescent="0.2"/>
    <row r="37" ht="15.95" customHeight="1" x14ac:dyDescent="0.2"/>
    <row r="38" ht="15.95" customHeight="1" x14ac:dyDescent="0.2"/>
    <row r="39" ht="15.95" customHeight="1" x14ac:dyDescent="0.2"/>
    <row r="40" ht="15.95" customHeight="1" x14ac:dyDescent="0.2"/>
    <row r="41" ht="15.95" customHeight="1" x14ac:dyDescent="0.2"/>
    <row r="42" ht="15.95" customHeight="1" x14ac:dyDescent="0.2"/>
    <row r="43" ht="15.95" customHeight="1" x14ac:dyDescent="0.2"/>
    <row r="44" ht="15.95" customHeight="1" x14ac:dyDescent="0.2"/>
    <row r="45" ht="15.95" customHeight="1" x14ac:dyDescent="0.2"/>
    <row r="46" ht="15.95" customHeight="1" x14ac:dyDescent="0.2"/>
    <row r="47" ht="15.95" customHeight="1" x14ac:dyDescent="0.2"/>
    <row r="48" ht="15.95" customHeight="1" x14ac:dyDescent="0.2"/>
    <row r="49" ht="15.95" customHeight="1" x14ac:dyDescent="0.2"/>
    <row r="50" ht="15.95" customHeight="1" x14ac:dyDescent="0.2"/>
    <row r="51" ht="15.95" customHeight="1" x14ac:dyDescent="0.2"/>
    <row r="52" ht="15.95" customHeight="1" x14ac:dyDescent="0.2"/>
    <row r="53" ht="15.95" customHeight="1" x14ac:dyDescent="0.2"/>
    <row r="54" ht="15.95" customHeight="1" x14ac:dyDescent="0.2"/>
    <row r="55" ht="15.95" customHeight="1" x14ac:dyDescent="0.2"/>
    <row r="56" ht="15.95" customHeight="1" x14ac:dyDescent="0.2"/>
    <row r="57" ht="15.95" customHeight="1" x14ac:dyDescent="0.2"/>
    <row r="58" ht="15.95" customHeight="1" x14ac:dyDescent="0.2"/>
    <row r="59" ht="15.95" customHeight="1" x14ac:dyDescent="0.2"/>
    <row r="60" ht="15.95" customHeight="1" x14ac:dyDescent="0.2"/>
    <row r="61" ht="15.95" customHeight="1" x14ac:dyDescent="0.2"/>
    <row r="62" ht="15.95" customHeight="1" x14ac:dyDescent="0.2"/>
    <row r="63" ht="15.95" customHeight="1" x14ac:dyDescent="0.2"/>
    <row r="64" ht="15.95" customHeight="1" x14ac:dyDescent="0.2"/>
    <row r="65" ht="15.95" customHeight="1" x14ac:dyDescent="0.2"/>
    <row r="66" ht="15.95" customHeight="1" x14ac:dyDescent="0.2"/>
    <row r="67" ht="15.95" customHeight="1" x14ac:dyDescent="0.2"/>
    <row r="68" ht="15.95" customHeight="1" x14ac:dyDescent="0.2"/>
    <row r="69" ht="15.95" customHeight="1" x14ac:dyDescent="0.2"/>
    <row r="70" ht="15.95" customHeight="1" x14ac:dyDescent="0.2"/>
    <row r="71" ht="15.95" customHeight="1" x14ac:dyDescent="0.2"/>
    <row r="72" ht="15.95" customHeight="1" x14ac:dyDescent="0.2"/>
    <row r="73" ht="15.95" customHeight="1" x14ac:dyDescent="0.2"/>
    <row r="74" ht="15.95" customHeight="1" x14ac:dyDescent="0.2"/>
    <row r="75" ht="15.95" customHeight="1" x14ac:dyDescent="0.2"/>
    <row r="76" ht="15.95" customHeight="1" x14ac:dyDescent="0.2"/>
    <row r="77" ht="15.95" customHeight="1" x14ac:dyDescent="0.2"/>
    <row r="78" ht="15.95" customHeight="1" x14ac:dyDescent="0.2"/>
    <row r="79" ht="15.95" customHeight="1" x14ac:dyDescent="0.2"/>
    <row r="80" ht="15.95" customHeight="1" x14ac:dyDescent="0.2"/>
    <row r="81" ht="15.95" customHeight="1" x14ac:dyDescent="0.2"/>
  </sheetData>
  <mergeCells count="12">
    <mergeCell ref="A25:I25"/>
    <mergeCell ref="A26:I26"/>
    <mergeCell ref="A1:I1"/>
    <mergeCell ref="A2:I2"/>
    <mergeCell ref="A3:I3"/>
    <mergeCell ref="A4:I4"/>
    <mergeCell ref="A5:A7"/>
    <mergeCell ref="B5:I5"/>
    <mergeCell ref="B6:C6"/>
    <mergeCell ref="D6:E6"/>
    <mergeCell ref="F6:G6"/>
    <mergeCell ref="H6:I6"/>
  </mergeCells>
  <hyperlinks>
    <hyperlink ref="K1" location="SPIS_TABLIC!A1" display="SPIS TABLIC"/>
    <hyperlink ref="L1" location="SPIS_TABLIC!A1" display="LIST OF TABLES"/>
  </hyperlinks>
  <pageMargins left="0.11811023622047245" right="0.11811023622047245" top="0.74803149606299213" bottom="0.74803149606299213" header="0.31496062992125984" footer="0.31496062992125984"/>
  <pageSetup paperSize="9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sqref="A1:I1"/>
    </sheetView>
  </sheetViews>
  <sheetFormatPr defaultRowHeight="12.75" x14ac:dyDescent="0.2"/>
  <cols>
    <col min="1" max="2" width="9.140625" style="2"/>
    <col min="3" max="3" width="26.85546875" style="2" customWidth="1"/>
    <col min="4" max="10" width="9.140625" style="2"/>
    <col min="11" max="11" width="16.28515625" style="2" customWidth="1"/>
    <col min="12" max="12" width="26.28515625" style="2" customWidth="1"/>
    <col min="13" max="16384" width="9.140625" style="2"/>
  </cols>
  <sheetData>
    <row r="1" spans="1:14" ht="14.25" x14ac:dyDescent="0.2">
      <c r="A1" s="271" t="s">
        <v>343</v>
      </c>
      <c r="B1" s="271"/>
      <c r="C1" s="271"/>
      <c r="D1" s="271"/>
      <c r="E1" s="271"/>
      <c r="F1" s="271"/>
      <c r="G1" s="271"/>
      <c r="H1" s="271"/>
      <c r="I1" s="271"/>
      <c r="K1" s="240" t="s">
        <v>0</v>
      </c>
      <c r="L1" s="241" t="s">
        <v>21</v>
      </c>
    </row>
    <row r="2" spans="1:14" ht="14.25" x14ac:dyDescent="0.2">
      <c r="A2" s="272" t="s">
        <v>266</v>
      </c>
      <c r="B2" s="272"/>
      <c r="C2" s="272"/>
      <c r="D2" s="272"/>
      <c r="E2" s="272"/>
      <c r="F2" s="272"/>
      <c r="G2" s="272"/>
      <c r="H2" s="272"/>
      <c r="I2" s="272"/>
      <c r="K2" s="240"/>
      <c r="L2" s="241"/>
    </row>
    <row r="3" spans="1:14" ht="14.25" x14ac:dyDescent="0.2">
      <c r="A3" s="273" t="s">
        <v>267</v>
      </c>
      <c r="B3" s="274"/>
      <c r="C3" s="274"/>
      <c r="D3" s="274"/>
      <c r="E3" s="274"/>
      <c r="F3" s="274"/>
      <c r="G3" s="274"/>
      <c r="H3" s="274"/>
      <c r="I3" s="274"/>
    </row>
    <row r="4" spans="1:14" ht="15" thickBot="1" x14ac:dyDescent="0.25">
      <c r="A4" s="273" t="s">
        <v>268</v>
      </c>
      <c r="B4" s="273"/>
      <c r="C4" s="273"/>
      <c r="D4" s="273"/>
      <c r="E4" s="273"/>
      <c r="F4" s="273"/>
      <c r="G4" s="273"/>
      <c r="H4" s="273"/>
      <c r="I4" s="273"/>
      <c r="L4" s="240"/>
      <c r="M4" s="241"/>
      <c r="N4" s="242"/>
    </row>
    <row r="5" spans="1:14" ht="27" customHeight="1" x14ac:dyDescent="0.2">
      <c r="A5" s="275" t="s">
        <v>261</v>
      </c>
      <c r="B5" s="275"/>
      <c r="C5" s="261"/>
      <c r="D5" s="278" t="s">
        <v>262</v>
      </c>
      <c r="E5" s="279"/>
      <c r="F5" s="279"/>
      <c r="G5" s="279"/>
      <c r="H5" s="279"/>
      <c r="I5" s="279"/>
    </row>
    <row r="6" spans="1:14" ht="28.5" customHeight="1" x14ac:dyDescent="0.2">
      <c r="A6" s="276"/>
      <c r="B6" s="276"/>
      <c r="C6" s="262"/>
      <c r="D6" s="280" t="s">
        <v>263</v>
      </c>
      <c r="E6" s="281"/>
      <c r="F6" s="266" t="s">
        <v>264</v>
      </c>
      <c r="G6" s="268"/>
      <c r="H6" s="266" t="s">
        <v>265</v>
      </c>
      <c r="I6" s="268"/>
    </row>
    <row r="7" spans="1:14" ht="18.75" customHeight="1" thickBot="1" x14ac:dyDescent="0.25">
      <c r="A7" s="277"/>
      <c r="B7" s="277"/>
      <c r="C7" s="263"/>
      <c r="D7" s="68">
        <v>2016</v>
      </c>
      <c r="E7" s="68">
        <v>2017</v>
      </c>
      <c r="F7" s="68">
        <v>2016</v>
      </c>
      <c r="G7" s="68">
        <v>2017</v>
      </c>
      <c r="H7" s="68">
        <v>2016</v>
      </c>
      <c r="I7" s="68">
        <v>2017</v>
      </c>
    </row>
    <row r="8" spans="1:14" x14ac:dyDescent="0.2">
      <c r="A8" s="282" t="s">
        <v>40</v>
      </c>
      <c r="B8" s="282"/>
      <c r="C8" s="283"/>
      <c r="D8" s="86">
        <v>203</v>
      </c>
      <c r="E8" s="86">
        <v>211</v>
      </c>
      <c r="F8" s="86">
        <v>122</v>
      </c>
      <c r="G8" s="86">
        <v>130</v>
      </c>
      <c r="H8" s="87">
        <v>81</v>
      </c>
      <c r="I8" s="87">
        <v>81</v>
      </c>
    </row>
    <row r="9" spans="1:14" x14ac:dyDescent="0.2">
      <c r="A9" s="284" t="s">
        <v>41</v>
      </c>
      <c r="B9" s="284"/>
      <c r="C9" s="285"/>
      <c r="D9" s="86"/>
      <c r="E9" s="86"/>
      <c r="F9" s="86"/>
      <c r="G9" s="87"/>
      <c r="H9" s="87"/>
      <c r="I9" s="87"/>
    </row>
    <row r="10" spans="1:14" x14ac:dyDescent="0.2">
      <c r="A10" s="286" t="s">
        <v>42</v>
      </c>
      <c r="B10" s="286"/>
      <c r="C10" s="287"/>
      <c r="D10" s="88">
        <v>124</v>
      </c>
      <c r="E10" s="88">
        <v>125</v>
      </c>
      <c r="F10" s="88">
        <v>43</v>
      </c>
      <c r="G10" s="88">
        <v>44</v>
      </c>
      <c r="H10" s="89">
        <v>81</v>
      </c>
      <c r="I10" s="89">
        <v>81</v>
      </c>
    </row>
    <row r="11" spans="1:14" x14ac:dyDescent="0.2">
      <c r="A11" s="269" t="s">
        <v>43</v>
      </c>
      <c r="B11" s="269"/>
      <c r="C11" s="270"/>
      <c r="D11" s="90"/>
      <c r="E11" s="90"/>
      <c r="F11" s="90"/>
      <c r="G11" s="91"/>
      <c r="H11" s="91"/>
      <c r="I11" s="91"/>
    </row>
    <row r="12" spans="1:14" x14ac:dyDescent="0.2">
      <c r="A12" s="286" t="s">
        <v>44</v>
      </c>
      <c r="B12" s="286"/>
      <c r="C12" s="287"/>
      <c r="D12" s="88">
        <v>79</v>
      </c>
      <c r="E12" s="88">
        <v>86</v>
      </c>
      <c r="F12" s="88">
        <v>79</v>
      </c>
      <c r="G12" s="88">
        <v>86</v>
      </c>
      <c r="H12" s="61" t="s">
        <v>354</v>
      </c>
      <c r="I12" s="61" t="s">
        <v>354</v>
      </c>
    </row>
    <row r="13" spans="1:14" x14ac:dyDescent="0.2">
      <c r="A13" s="269" t="s">
        <v>45</v>
      </c>
      <c r="B13" s="269"/>
      <c r="C13" s="270"/>
      <c r="D13" s="90"/>
      <c r="E13" s="90"/>
      <c r="F13" s="90"/>
      <c r="G13" s="91"/>
      <c r="H13" s="91"/>
      <c r="I13" s="91"/>
    </row>
    <row r="14" spans="1:14" x14ac:dyDescent="0.2">
      <c r="A14" s="286" t="s">
        <v>50</v>
      </c>
      <c r="B14" s="286"/>
      <c r="C14" s="287"/>
      <c r="D14" s="88">
        <v>162</v>
      </c>
      <c r="E14" s="88">
        <v>166</v>
      </c>
      <c r="F14" s="88">
        <v>81</v>
      </c>
      <c r="G14" s="88">
        <v>85</v>
      </c>
      <c r="H14" s="89">
        <v>81</v>
      </c>
      <c r="I14" s="89">
        <v>81</v>
      </c>
    </row>
    <row r="15" spans="1:14" x14ac:dyDescent="0.2">
      <c r="A15" s="269" t="s">
        <v>51</v>
      </c>
      <c r="B15" s="269"/>
      <c r="C15" s="270"/>
      <c r="D15" s="90"/>
      <c r="E15" s="90"/>
      <c r="F15" s="90"/>
      <c r="G15" s="91"/>
      <c r="H15" s="91"/>
      <c r="I15" s="91"/>
    </row>
    <row r="16" spans="1:14" x14ac:dyDescent="0.2">
      <c r="A16" s="286" t="s">
        <v>42</v>
      </c>
      <c r="B16" s="286"/>
      <c r="C16" s="286"/>
      <c r="D16" s="88">
        <v>124</v>
      </c>
      <c r="E16" s="88">
        <v>125</v>
      </c>
      <c r="F16" s="88">
        <v>43</v>
      </c>
      <c r="G16" s="89">
        <v>44</v>
      </c>
      <c r="H16" s="89">
        <v>81</v>
      </c>
      <c r="I16" s="89">
        <v>81</v>
      </c>
    </row>
    <row r="17" spans="1:9" x14ac:dyDescent="0.2">
      <c r="A17" s="269" t="s">
        <v>43</v>
      </c>
      <c r="B17" s="269"/>
      <c r="C17" s="270"/>
      <c r="D17" s="90"/>
      <c r="E17" s="90"/>
      <c r="F17" s="90"/>
      <c r="G17" s="91"/>
      <c r="H17" s="91"/>
      <c r="I17" s="91"/>
    </row>
    <row r="18" spans="1:9" x14ac:dyDescent="0.2">
      <c r="A18" s="286" t="s">
        <v>44</v>
      </c>
      <c r="B18" s="286"/>
      <c r="C18" s="287"/>
      <c r="D18" s="32">
        <v>38</v>
      </c>
      <c r="E18" s="32">
        <v>41</v>
      </c>
      <c r="F18" s="32">
        <v>38</v>
      </c>
      <c r="G18" s="31">
        <v>41</v>
      </c>
      <c r="H18" s="61" t="s">
        <v>354</v>
      </c>
      <c r="I18" s="61" t="s">
        <v>354</v>
      </c>
    </row>
    <row r="19" spans="1:9" x14ac:dyDescent="0.2">
      <c r="A19" s="269" t="s">
        <v>45</v>
      </c>
      <c r="B19" s="269"/>
      <c r="C19" s="270"/>
      <c r="D19" s="92"/>
      <c r="E19" s="90"/>
      <c r="F19" s="92"/>
      <c r="G19" s="91"/>
      <c r="H19" s="91"/>
      <c r="I19" s="91"/>
    </row>
    <row r="20" spans="1:9" x14ac:dyDescent="0.2">
      <c r="A20" s="289" t="s">
        <v>52</v>
      </c>
      <c r="B20" s="289"/>
      <c r="C20" s="290"/>
      <c r="D20" s="88"/>
      <c r="E20" s="88"/>
      <c r="F20" s="88"/>
      <c r="G20" s="89"/>
      <c r="H20" s="89"/>
      <c r="I20" s="89"/>
    </row>
    <row r="21" spans="1:9" x14ac:dyDescent="0.2">
      <c r="A21" s="269" t="s">
        <v>53</v>
      </c>
      <c r="B21" s="269"/>
      <c r="C21" s="270"/>
      <c r="D21" s="90"/>
      <c r="E21" s="90"/>
      <c r="F21" s="90"/>
      <c r="G21" s="91"/>
      <c r="H21" s="91"/>
      <c r="I21" s="91"/>
    </row>
    <row r="22" spans="1:9" x14ac:dyDescent="0.2">
      <c r="A22" s="286" t="s">
        <v>44</v>
      </c>
      <c r="B22" s="286"/>
      <c r="C22" s="287"/>
      <c r="D22" s="32">
        <v>41</v>
      </c>
      <c r="E22" s="32">
        <v>45</v>
      </c>
      <c r="F22" s="32">
        <v>41</v>
      </c>
      <c r="G22" s="31">
        <v>45</v>
      </c>
      <c r="H22" s="61" t="s">
        <v>354</v>
      </c>
      <c r="I22" s="61" t="s">
        <v>354</v>
      </c>
    </row>
    <row r="23" spans="1:9" x14ac:dyDescent="0.2">
      <c r="A23" s="269" t="s">
        <v>45</v>
      </c>
      <c r="B23" s="269"/>
      <c r="C23" s="270"/>
      <c r="D23" s="92"/>
      <c r="E23" s="90"/>
      <c r="F23" s="92"/>
      <c r="G23" s="91"/>
      <c r="H23" s="91"/>
      <c r="I23" s="91"/>
    </row>
    <row r="24" spans="1:9" x14ac:dyDescent="0.2">
      <c r="A24" s="51"/>
      <c r="B24" s="51"/>
      <c r="C24" s="30"/>
      <c r="D24" s="93"/>
      <c r="E24" s="94"/>
      <c r="F24" s="93"/>
      <c r="G24" s="94"/>
      <c r="H24" s="94"/>
      <c r="I24" s="94"/>
    </row>
    <row r="25" spans="1:9" x14ac:dyDescent="0.2">
      <c r="A25" s="291" t="s">
        <v>54</v>
      </c>
      <c r="B25" s="291"/>
      <c r="C25" s="291"/>
      <c r="D25" s="291"/>
      <c r="E25" s="291"/>
      <c r="F25" s="291"/>
      <c r="G25" s="291"/>
      <c r="H25" s="291"/>
      <c r="I25" s="291"/>
    </row>
    <row r="26" spans="1:9" x14ac:dyDescent="0.2">
      <c r="A26" s="288" t="s">
        <v>49</v>
      </c>
      <c r="B26" s="288"/>
      <c r="C26" s="288"/>
      <c r="D26" s="288"/>
      <c r="E26" s="288"/>
      <c r="F26" s="288"/>
      <c r="G26" s="288"/>
      <c r="H26" s="288"/>
      <c r="I26" s="288"/>
    </row>
  </sheetData>
  <mergeCells count="27">
    <mergeCell ref="A26:I26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5:I25"/>
    <mergeCell ref="A13:C13"/>
    <mergeCell ref="A1:I1"/>
    <mergeCell ref="A2:I2"/>
    <mergeCell ref="A3:I3"/>
    <mergeCell ref="A4:I4"/>
    <mergeCell ref="A5:C7"/>
    <mergeCell ref="D5:I5"/>
    <mergeCell ref="D6:E6"/>
    <mergeCell ref="F6:G6"/>
    <mergeCell ref="H6:I6"/>
    <mergeCell ref="A8:C8"/>
    <mergeCell ref="A9:C9"/>
    <mergeCell ref="A10:C10"/>
    <mergeCell ref="A11:C11"/>
    <mergeCell ref="A12:C12"/>
  </mergeCells>
  <hyperlinks>
    <hyperlink ref="K1" location="SPIS_TABLIC!A1" display="SPIS TABLIC"/>
    <hyperlink ref="L1" location="SPIS_TABLIC!A1" display="LIST OF TABLES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G1" sqref="G1"/>
    </sheetView>
  </sheetViews>
  <sheetFormatPr defaultRowHeight="12.75" x14ac:dyDescent="0.2"/>
  <cols>
    <col min="1" max="1" width="37.42578125" style="2" customWidth="1"/>
    <col min="2" max="2" width="11.42578125" style="2" customWidth="1"/>
    <col min="3" max="3" width="13" style="2" customWidth="1"/>
    <col min="4" max="4" width="12.42578125" style="2" customWidth="1"/>
    <col min="5" max="5" width="12.7109375" style="2" customWidth="1"/>
    <col min="6" max="6" width="9.140625" style="2"/>
    <col min="7" max="7" width="16.5703125" style="2" customWidth="1"/>
    <col min="8" max="8" width="18.28515625" style="2" customWidth="1"/>
    <col min="9" max="16384" width="9.140625" style="2"/>
  </cols>
  <sheetData>
    <row r="1" spans="1:9" ht="14.25" x14ac:dyDescent="0.2">
      <c r="A1" s="271" t="s">
        <v>344</v>
      </c>
      <c r="B1" s="271"/>
      <c r="C1" s="271"/>
      <c r="D1" s="271"/>
      <c r="E1" s="271"/>
      <c r="G1" s="240" t="s">
        <v>0</v>
      </c>
      <c r="H1" s="241" t="s">
        <v>21</v>
      </c>
    </row>
    <row r="2" spans="1:9" x14ac:dyDescent="0.2">
      <c r="A2" s="292" t="s">
        <v>266</v>
      </c>
      <c r="B2" s="292"/>
      <c r="C2" s="292"/>
      <c r="D2" s="292"/>
      <c r="E2" s="292"/>
    </row>
    <row r="3" spans="1:9" x14ac:dyDescent="0.2">
      <c r="A3" s="273" t="s">
        <v>270</v>
      </c>
      <c r="B3" s="274"/>
      <c r="C3" s="274"/>
      <c r="D3" s="274"/>
      <c r="E3" s="274"/>
    </row>
    <row r="4" spans="1:9" ht="15" thickBot="1" x14ac:dyDescent="0.25">
      <c r="A4" s="260" t="s">
        <v>269</v>
      </c>
      <c r="B4" s="260"/>
      <c r="C4" s="260"/>
      <c r="D4" s="260"/>
      <c r="E4" s="260"/>
      <c r="G4" s="240"/>
      <c r="H4" s="241"/>
      <c r="I4" s="242"/>
    </row>
    <row r="5" spans="1:9" ht="31.5" customHeight="1" x14ac:dyDescent="0.2">
      <c r="A5" s="261" t="s">
        <v>324</v>
      </c>
      <c r="B5" s="264" t="s">
        <v>325</v>
      </c>
      <c r="C5" s="265"/>
      <c r="D5" s="264" t="s">
        <v>326</v>
      </c>
      <c r="E5" s="265"/>
    </row>
    <row r="6" spans="1:9" ht="24" customHeight="1" thickBot="1" x14ac:dyDescent="0.25">
      <c r="A6" s="263"/>
      <c r="B6" s="68">
        <v>2016</v>
      </c>
      <c r="C6" s="68">
        <v>2017</v>
      </c>
      <c r="D6" s="68">
        <v>2016</v>
      </c>
      <c r="E6" s="68">
        <v>2017</v>
      </c>
    </row>
    <row r="7" spans="1:9" x14ac:dyDescent="0.2">
      <c r="A7" s="96" t="s">
        <v>40</v>
      </c>
      <c r="B7" s="99">
        <v>59</v>
      </c>
      <c r="C7" s="99">
        <f>SUM(C9:C19)</f>
        <v>68</v>
      </c>
      <c r="D7" s="99">
        <f>SUM(D9:D19)</f>
        <v>5429</v>
      </c>
      <c r="E7" s="99">
        <f>SUM(E9:E19)</f>
        <v>7090</v>
      </c>
    </row>
    <row r="8" spans="1:9" x14ac:dyDescent="0.2">
      <c r="A8" s="97" t="s">
        <v>41</v>
      </c>
      <c r="B8" s="99"/>
      <c r="C8" s="99"/>
      <c r="D8" s="99"/>
      <c r="E8" s="99"/>
    </row>
    <row r="9" spans="1:9" x14ac:dyDescent="0.2">
      <c r="A9" s="95" t="s">
        <v>55</v>
      </c>
      <c r="B9" s="100">
        <v>3</v>
      </c>
      <c r="C9" s="101">
        <v>3</v>
      </c>
      <c r="D9" s="101">
        <v>468</v>
      </c>
      <c r="E9" s="101">
        <v>477</v>
      </c>
    </row>
    <row r="10" spans="1:9" x14ac:dyDescent="0.2">
      <c r="A10" s="95" t="s">
        <v>56</v>
      </c>
      <c r="B10" s="100" t="s">
        <v>354</v>
      </c>
      <c r="C10" s="101">
        <v>4</v>
      </c>
      <c r="D10" s="100" t="s">
        <v>354</v>
      </c>
      <c r="E10" s="101">
        <v>724</v>
      </c>
    </row>
    <row r="11" spans="1:9" x14ac:dyDescent="0.2">
      <c r="A11" s="95" t="s">
        <v>58</v>
      </c>
      <c r="B11" s="100" t="s">
        <v>57</v>
      </c>
      <c r="C11" s="101">
        <v>2</v>
      </c>
      <c r="D11" s="100" t="s">
        <v>354</v>
      </c>
      <c r="E11" s="101">
        <v>358</v>
      </c>
    </row>
    <row r="12" spans="1:9" x14ac:dyDescent="0.2">
      <c r="A12" s="95" t="s">
        <v>59</v>
      </c>
      <c r="B12" s="100">
        <v>6</v>
      </c>
      <c r="C12" s="100" t="s">
        <v>354</v>
      </c>
      <c r="D12" s="101">
        <v>1512</v>
      </c>
      <c r="E12" s="100" t="s">
        <v>354</v>
      </c>
    </row>
    <row r="13" spans="1:9" x14ac:dyDescent="0.2">
      <c r="A13" s="95" t="s">
        <v>60</v>
      </c>
      <c r="B13" s="100" t="s">
        <v>354</v>
      </c>
      <c r="C13" s="101">
        <v>8</v>
      </c>
      <c r="D13" s="100" t="s">
        <v>354</v>
      </c>
      <c r="E13" s="101">
        <v>2016</v>
      </c>
    </row>
    <row r="14" spans="1:9" x14ac:dyDescent="0.2">
      <c r="A14" s="95" t="s">
        <v>61</v>
      </c>
      <c r="B14" s="100">
        <v>10</v>
      </c>
      <c r="C14" s="101">
        <v>10</v>
      </c>
      <c r="D14" s="101">
        <v>770</v>
      </c>
      <c r="E14" s="101">
        <v>770</v>
      </c>
    </row>
    <row r="15" spans="1:9" x14ac:dyDescent="0.2">
      <c r="A15" s="95" t="s">
        <v>62</v>
      </c>
      <c r="B15" s="100">
        <v>6</v>
      </c>
      <c r="C15" s="101">
        <v>6</v>
      </c>
      <c r="D15" s="101">
        <v>402</v>
      </c>
      <c r="E15" s="101">
        <v>402</v>
      </c>
    </row>
    <row r="16" spans="1:9" x14ac:dyDescent="0.2">
      <c r="A16" s="95" t="s">
        <v>63</v>
      </c>
      <c r="B16" s="100">
        <v>12</v>
      </c>
      <c r="C16" s="101">
        <v>12</v>
      </c>
      <c r="D16" s="101">
        <v>936</v>
      </c>
      <c r="E16" s="101">
        <v>936</v>
      </c>
    </row>
    <row r="17" spans="1:5" x14ac:dyDescent="0.2">
      <c r="A17" s="95" t="s">
        <v>64</v>
      </c>
      <c r="B17" s="100">
        <v>6</v>
      </c>
      <c r="C17" s="101">
        <v>6</v>
      </c>
      <c r="D17" s="101">
        <v>648</v>
      </c>
      <c r="E17" s="101">
        <v>648</v>
      </c>
    </row>
    <row r="18" spans="1:5" x14ac:dyDescent="0.2">
      <c r="A18" s="95" t="s">
        <v>65</v>
      </c>
      <c r="B18" s="100">
        <v>5</v>
      </c>
      <c r="C18" s="101">
        <v>6</v>
      </c>
      <c r="D18" s="101">
        <v>330</v>
      </c>
      <c r="E18" s="101">
        <v>396</v>
      </c>
    </row>
    <row r="19" spans="1:5" x14ac:dyDescent="0.2">
      <c r="A19" s="95" t="s">
        <v>66</v>
      </c>
      <c r="B19" s="100">
        <v>11</v>
      </c>
      <c r="C19" s="101">
        <v>11</v>
      </c>
      <c r="D19" s="101">
        <v>363</v>
      </c>
      <c r="E19" s="101">
        <v>363</v>
      </c>
    </row>
  </sheetData>
  <mergeCells count="7">
    <mergeCell ref="B5:C5"/>
    <mergeCell ref="D5:E5"/>
    <mergeCell ref="A1:E1"/>
    <mergeCell ref="A2:E2"/>
    <mergeCell ref="A3:E3"/>
    <mergeCell ref="A4:E4"/>
    <mergeCell ref="A5:A6"/>
  </mergeCells>
  <hyperlinks>
    <hyperlink ref="G1" location="SPIS_TABLIC!A1" display="SPIS TABLIC"/>
    <hyperlink ref="H1" location="SPIS_TABLIC!A1" display="LIST OF TABLES"/>
  </hyperlink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activeCell="H1" sqref="H1"/>
    </sheetView>
  </sheetViews>
  <sheetFormatPr defaultColWidth="11" defaultRowHeight="10.5" customHeight="1" x14ac:dyDescent="0.2"/>
  <cols>
    <col min="1" max="1" width="29.7109375" style="72" customWidth="1"/>
    <col min="2" max="2" width="24.5703125" style="72" customWidth="1"/>
    <col min="3" max="3" width="21.42578125" style="72" customWidth="1"/>
    <col min="4" max="4" width="18" style="72" customWidth="1"/>
    <col min="5" max="5" width="16" style="72" customWidth="1"/>
    <col min="6" max="6" width="29.42578125" style="72" customWidth="1"/>
    <col min="7" max="7" width="11" style="72"/>
    <col min="8" max="8" width="18.7109375" style="72" customWidth="1"/>
    <col min="9" max="10" width="15.140625" style="72" customWidth="1"/>
    <col min="11" max="16384" width="11" style="72"/>
  </cols>
  <sheetData>
    <row r="1" spans="1:10" ht="13.5" customHeight="1" x14ac:dyDescent="0.2">
      <c r="A1" s="297" t="s">
        <v>345</v>
      </c>
      <c r="B1" s="297"/>
      <c r="C1" s="297"/>
      <c r="D1" s="297"/>
      <c r="E1" s="297"/>
      <c r="F1" s="297"/>
      <c r="H1" s="240" t="s">
        <v>0</v>
      </c>
      <c r="I1" s="241" t="s">
        <v>21</v>
      </c>
      <c r="J1" s="242"/>
    </row>
    <row r="2" spans="1:10" s="73" customFormat="1" ht="15" thickBot="1" x14ac:dyDescent="0.3">
      <c r="A2" s="298" t="s">
        <v>271</v>
      </c>
      <c r="B2" s="299"/>
      <c r="C2" s="299"/>
      <c r="D2" s="299"/>
      <c r="E2" s="299"/>
      <c r="F2" s="299"/>
    </row>
    <row r="3" spans="1:10" s="102" customFormat="1" ht="27" customHeight="1" x14ac:dyDescent="0.25">
      <c r="A3" s="300" t="s">
        <v>272</v>
      </c>
      <c r="B3" s="302" t="s">
        <v>278</v>
      </c>
      <c r="C3" s="303"/>
      <c r="D3" s="302" t="s">
        <v>279</v>
      </c>
      <c r="E3" s="303"/>
      <c r="F3" s="304" t="s">
        <v>275</v>
      </c>
    </row>
    <row r="4" spans="1:10" s="102" customFormat="1" ht="26.25" thickBot="1" x14ac:dyDescent="0.3">
      <c r="A4" s="301"/>
      <c r="B4" s="75" t="s">
        <v>273</v>
      </c>
      <c r="C4" s="75" t="s">
        <v>67</v>
      </c>
      <c r="D4" s="76" t="s">
        <v>274</v>
      </c>
      <c r="E4" s="75" t="s">
        <v>67</v>
      </c>
      <c r="F4" s="305"/>
    </row>
    <row r="5" spans="1:10" s="74" customFormat="1" ht="33" customHeight="1" x14ac:dyDescent="0.25">
      <c r="A5" s="293" t="s">
        <v>276</v>
      </c>
      <c r="B5" s="293"/>
      <c r="C5" s="293"/>
      <c r="D5" s="293"/>
      <c r="E5" s="293"/>
      <c r="F5" s="293"/>
    </row>
    <row r="6" spans="1:10" ht="12.75" x14ac:dyDescent="0.2">
      <c r="A6" s="116" t="s">
        <v>40</v>
      </c>
      <c r="B6" s="117">
        <v>52703</v>
      </c>
      <c r="C6" s="118">
        <v>127.24046354418155</v>
      </c>
      <c r="D6" s="117">
        <v>256552</v>
      </c>
      <c r="E6" s="118">
        <v>134.72176273820963</v>
      </c>
      <c r="F6" s="119">
        <v>4867.8822837409634</v>
      </c>
      <c r="I6" s="108"/>
    </row>
    <row r="7" spans="1:10" ht="12.75" x14ac:dyDescent="0.2">
      <c r="A7" s="120" t="s">
        <v>41</v>
      </c>
      <c r="B7" s="117"/>
      <c r="C7" s="118"/>
      <c r="D7" s="117"/>
      <c r="E7" s="118"/>
      <c r="F7" s="119"/>
      <c r="I7" s="110"/>
    </row>
    <row r="8" spans="1:10" ht="12.75" x14ac:dyDescent="0.2">
      <c r="A8" s="111" t="s">
        <v>68</v>
      </c>
      <c r="B8" s="105">
        <v>565.98</v>
      </c>
      <c r="C8" s="106">
        <v>99.294736842105266</v>
      </c>
      <c r="D8" s="105">
        <v>227.44</v>
      </c>
      <c r="E8" s="106">
        <v>122.27956989247313</v>
      </c>
      <c r="F8" s="107">
        <v>401.85165553553128</v>
      </c>
      <c r="I8" s="108"/>
    </row>
    <row r="9" spans="1:10" ht="12" customHeight="1" x14ac:dyDescent="0.2">
      <c r="A9" s="112" t="s">
        <v>69</v>
      </c>
      <c r="B9" s="105"/>
      <c r="C9" s="106"/>
      <c r="D9" s="105"/>
      <c r="E9" s="106"/>
      <c r="F9" s="107"/>
      <c r="I9" s="110"/>
    </row>
    <row r="10" spans="1:10" ht="12.75" x14ac:dyDescent="0.2">
      <c r="A10" s="111" t="s">
        <v>70</v>
      </c>
      <c r="B10" s="105">
        <v>52136.619999999995</v>
      </c>
      <c r="C10" s="106">
        <v>127.62942472460219</v>
      </c>
      <c r="D10" s="105">
        <v>256325.1</v>
      </c>
      <c r="E10" s="106">
        <v>134.73421114878184</v>
      </c>
      <c r="F10" s="107">
        <v>4916.4119192997177</v>
      </c>
      <c r="I10" s="108"/>
    </row>
    <row r="11" spans="1:10" ht="12.75" x14ac:dyDescent="0.2">
      <c r="A11" s="112" t="s">
        <v>31</v>
      </c>
      <c r="B11" s="105"/>
      <c r="C11" s="106"/>
      <c r="D11" s="105"/>
      <c r="E11" s="106"/>
      <c r="F11" s="107"/>
    </row>
    <row r="12" spans="1:10" s="74" customFormat="1" ht="30.75" customHeight="1" x14ac:dyDescent="0.25">
      <c r="A12" s="294" t="s">
        <v>277</v>
      </c>
      <c r="B12" s="294"/>
      <c r="C12" s="294"/>
      <c r="D12" s="294"/>
      <c r="E12" s="294"/>
      <c r="F12" s="294"/>
    </row>
    <row r="13" spans="1:10" ht="12.75" x14ac:dyDescent="0.2">
      <c r="A13" s="116" t="s">
        <v>71</v>
      </c>
      <c r="B13" s="117">
        <v>51768</v>
      </c>
      <c r="C13" s="118">
        <v>127.51367062416867</v>
      </c>
      <c r="D13" s="117">
        <v>255931</v>
      </c>
      <c r="E13" s="118">
        <v>134.75442808702428</v>
      </c>
      <c r="F13" s="119">
        <v>4943.8069850100446</v>
      </c>
      <c r="I13" s="110"/>
    </row>
    <row r="14" spans="1:10" ht="12.75" x14ac:dyDescent="0.2">
      <c r="A14" s="120" t="s">
        <v>41</v>
      </c>
      <c r="B14" s="117"/>
      <c r="C14" s="118"/>
      <c r="D14" s="117"/>
      <c r="E14" s="118"/>
      <c r="F14" s="119"/>
    </row>
    <row r="15" spans="1:10" ht="12.75" x14ac:dyDescent="0.2">
      <c r="A15" s="111" t="s">
        <v>68</v>
      </c>
      <c r="B15" s="105">
        <v>565.98</v>
      </c>
      <c r="C15" s="106">
        <v>99.294736842105266</v>
      </c>
      <c r="D15" s="105">
        <v>227.44</v>
      </c>
      <c r="E15" s="106">
        <v>122.27956989247313</v>
      </c>
      <c r="F15" s="107">
        <v>401.85165553553128</v>
      </c>
      <c r="I15" s="110"/>
    </row>
    <row r="16" spans="1:10" ht="12.75" x14ac:dyDescent="0.2">
      <c r="A16" s="113" t="s">
        <v>69</v>
      </c>
      <c r="B16" s="105"/>
      <c r="C16" s="106"/>
      <c r="D16" s="105"/>
      <c r="E16" s="106"/>
      <c r="F16" s="107"/>
    </row>
    <row r="17" spans="1:9" ht="12.75" x14ac:dyDescent="0.2">
      <c r="A17" s="111" t="s">
        <v>70</v>
      </c>
      <c r="B17" s="105">
        <v>51201.919999999998</v>
      </c>
      <c r="C17" s="106">
        <v>127.91525931847707</v>
      </c>
      <c r="D17" s="105">
        <v>255703.7</v>
      </c>
      <c r="E17" s="106">
        <v>134.76673096585819</v>
      </c>
      <c r="F17" s="107">
        <v>4994.0256146644506</v>
      </c>
      <c r="I17" s="110"/>
    </row>
    <row r="18" spans="1:9" ht="12.75" x14ac:dyDescent="0.2">
      <c r="A18" s="113" t="s">
        <v>31</v>
      </c>
      <c r="B18" s="105"/>
      <c r="C18" s="106"/>
      <c r="D18" s="105"/>
      <c r="E18" s="106"/>
      <c r="F18" s="107"/>
    </row>
    <row r="19" spans="1:9" ht="12.75" x14ac:dyDescent="0.2">
      <c r="A19" s="104" t="s">
        <v>72</v>
      </c>
      <c r="B19" s="105">
        <v>48935.61</v>
      </c>
      <c r="C19" s="106">
        <v>123.7309987357775</v>
      </c>
      <c r="D19" s="105">
        <v>251375.74</v>
      </c>
      <c r="E19" s="106">
        <v>134.11355403206443</v>
      </c>
      <c r="F19" s="107">
        <v>5136.8674059646955</v>
      </c>
      <c r="I19" s="110"/>
    </row>
    <row r="20" spans="1:9" ht="12" customHeight="1" x14ac:dyDescent="0.2">
      <c r="A20" s="109" t="s">
        <v>73</v>
      </c>
      <c r="B20" s="105"/>
      <c r="C20" s="106"/>
      <c r="D20" s="105"/>
      <c r="E20" s="106"/>
      <c r="F20" s="107"/>
    </row>
    <row r="21" spans="1:9" ht="12.75" x14ac:dyDescent="0.2">
      <c r="A21" s="111" t="s">
        <v>74</v>
      </c>
      <c r="B21" s="105">
        <v>561.98</v>
      </c>
      <c r="C21" s="106">
        <v>99.114638447971785</v>
      </c>
      <c r="D21" s="105">
        <v>225.44</v>
      </c>
      <c r="E21" s="106">
        <v>121.85945945945946</v>
      </c>
      <c r="F21" s="107">
        <v>401.15306594540726</v>
      </c>
      <c r="I21" s="110"/>
    </row>
    <row r="22" spans="1:9" ht="12.75" x14ac:dyDescent="0.2">
      <c r="A22" s="113" t="s">
        <v>75</v>
      </c>
      <c r="B22" s="105"/>
      <c r="C22" s="106"/>
      <c r="D22" s="105"/>
      <c r="E22" s="106"/>
      <c r="F22" s="107"/>
    </row>
    <row r="23" spans="1:9" ht="12.75" x14ac:dyDescent="0.2">
      <c r="A23" s="111" t="s">
        <v>30</v>
      </c>
      <c r="B23" s="105">
        <v>48373.63</v>
      </c>
      <c r="C23" s="106">
        <v>124.08903881178975</v>
      </c>
      <c r="D23" s="105">
        <v>251150.3</v>
      </c>
      <c r="E23" s="106">
        <v>134.12566088117489</v>
      </c>
      <c r="F23" s="107">
        <v>5191.8845040159276</v>
      </c>
      <c r="I23" s="110"/>
    </row>
    <row r="24" spans="1:9" ht="12.75" x14ac:dyDescent="0.2">
      <c r="A24" s="113" t="s">
        <v>31</v>
      </c>
      <c r="B24" s="105"/>
      <c r="C24" s="106"/>
      <c r="D24" s="105"/>
      <c r="E24" s="106"/>
      <c r="F24" s="107"/>
      <c r="I24" s="110"/>
    </row>
    <row r="25" spans="1:9" ht="12.75" x14ac:dyDescent="0.2">
      <c r="A25" s="104" t="s">
        <v>76</v>
      </c>
      <c r="B25" s="105">
        <v>2832.3899999999994</v>
      </c>
      <c r="C25" s="106">
        <v>270.26622137404576</v>
      </c>
      <c r="D25" s="105">
        <v>4555.2600000000093</v>
      </c>
      <c r="E25" s="106">
        <v>183.0156689433511</v>
      </c>
      <c r="F25" s="107">
        <v>1608.2742842617049</v>
      </c>
      <c r="I25" s="110"/>
    </row>
    <row r="26" spans="1:9" ht="12.75" x14ac:dyDescent="0.2">
      <c r="A26" s="109" t="s">
        <v>77</v>
      </c>
      <c r="B26" s="105"/>
      <c r="C26" s="106"/>
      <c r="D26" s="105"/>
      <c r="E26" s="106"/>
      <c r="F26" s="107"/>
      <c r="I26" s="110"/>
    </row>
    <row r="27" spans="1:9" ht="12.75" x14ac:dyDescent="0.2">
      <c r="A27" s="111" t="s">
        <v>74</v>
      </c>
      <c r="B27" s="105">
        <v>4</v>
      </c>
      <c r="C27" s="106">
        <v>133.33333333333331</v>
      </c>
      <c r="D27" s="105">
        <v>2</v>
      </c>
      <c r="E27" s="106">
        <v>200</v>
      </c>
      <c r="F27" s="107">
        <v>500</v>
      </c>
      <c r="I27" s="110"/>
    </row>
    <row r="28" spans="1:9" ht="12.75" x14ac:dyDescent="0.2">
      <c r="A28" s="113" t="s">
        <v>75</v>
      </c>
      <c r="B28" s="105"/>
      <c r="C28" s="106"/>
      <c r="D28" s="105"/>
      <c r="E28" s="106"/>
      <c r="F28" s="107"/>
      <c r="I28" s="110"/>
    </row>
    <row r="29" spans="1:9" ht="12.75" x14ac:dyDescent="0.2">
      <c r="A29" s="111" t="s">
        <v>30</v>
      </c>
      <c r="B29" s="105">
        <v>2828.2900000000009</v>
      </c>
      <c r="C29" s="106">
        <v>270.64976076555035</v>
      </c>
      <c r="D29" s="105">
        <v>4553.4000000000233</v>
      </c>
      <c r="E29" s="106">
        <v>183.01446945337713</v>
      </c>
      <c r="F29" s="107">
        <v>1609.9480604888543</v>
      </c>
      <c r="I29" s="110"/>
    </row>
    <row r="30" spans="1:9" ht="12.75" x14ac:dyDescent="0.2">
      <c r="A30" s="113" t="s">
        <v>31</v>
      </c>
      <c r="B30" s="105"/>
      <c r="C30" s="106"/>
      <c r="D30" s="105"/>
      <c r="E30" s="106"/>
      <c r="F30" s="107"/>
    </row>
    <row r="31" spans="1:9" ht="12.75" x14ac:dyDescent="0.2">
      <c r="A31" s="113"/>
      <c r="B31" s="114"/>
      <c r="C31" s="115"/>
      <c r="D31" s="114"/>
      <c r="E31" s="115"/>
      <c r="F31" s="114"/>
    </row>
    <row r="32" spans="1:9" ht="12.75" x14ac:dyDescent="0.2">
      <c r="A32" s="295" t="s">
        <v>78</v>
      </c>
      <c r="B32" s="295"/>
      <c r="C32" s="295"/>
      <c r="D32" s="295"/>
      <c r="E32" s="295"/>
      <c r="F32" s="295"/>
    </row>
    <row r="33" spans="1:6" ht="12.75" x14ac:dyDescent="0.2">
      <c r="A33" s="296" t="s">
        <v>79</v>
      </c>
      <c r="B33" s="296"/>
      <c r="C33" s="296"/>
      <c r="D33" s="296"/>
      <c r="E33" s="296"/>
      <c r="F33" s="296"/>
    </row>
  </sheetData>
  <mergeCells count="10">
    <mergeCell ref="A5:F5"/>
    <mergeCell ref="A12:F12"/>
    <mergeCell ref="A32:F32"/>
    <mergeCell ref="A33:F33"/>
    <mergeCell ref="A1:F1"/>
    <mergeCell ref="A2:F2"/>
    <mergeCell ref="A3:A4"/>
    <mergeCell ref="B3:C3"/>
    <mergeCell ref="D3:E3"/>
    <mergeCell ref="F3:F4"/>
  </mergeCells>
  <hyperlinks>
    <hyperlink ref="H1" location="SPIS_TABLIC!A1" display="SPIS TABLIC"/>
    <hyperlink ref="I1" location="SPIS_TABLIC!A1" display="LIST OF TABLES"/>
  </hyperlinks>
  <pageMargins left="0.11811023622047245" right="0.11811023622047245" top="0.74803149606299213" bottom="0.74803149606299213" header="0.31496062992125984" footer="0.31496062992125984"/>
  <pageSetup paperSize="9"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H3" sqref="H3"/>
    </sheetView>
  </sheetViews>
  <sheetFormatPr defaultColWidth="11" defaultRowHeight="10.5" customHeight="1" x14ac:dyDescent="0.2"/>
  <cols>
    <col min="1" max="1" width="29.5703125" style="72" customWidth="1"/>
    <col min="2" max="2" width="18.7109375" style="72" customWidth="1"/>
    <col min="3" max="3" width="11" style="72" customWidth="1"/>
    <col min="4" max="4" width="14.28515625" style="72" customWidth="1"/>
    <col min="5" max="5" width="12.5703125" style="72" customWidth="1"/>
    <col min="6" max="6" width="17.140625" style="72" customWidth="1"/>
    <col min="7" max="7" width="11" style="72"/>
    <col min="8" max="8" width="19.42578125" style="72" customWidth="1"/>
    <col min="9" max="9" width="16.85546875" style="72" customWidth="1"/>
    <col min="10" max="16384" width="11" style="72"/>
  </cols>
  <sheetData>
    <row r="1" spans="1:10" ht="13.5" customHeight="1" x14ac:dyDescent="0.2">
      <c r="A1" s="308" t="s">
        <v>346</v>
      </c>
      <c r="B1" s="308"/>
      <c r="C1" s="308"/>
      <c r="D1" s="308"/>
      <c r="E1" s="308"/>
      <c r="F1" s="308"/>
      <c r="H1" s="240" t="s">
        <v>0</v>
      </c>
      <c r="I1" s="241" t="s">
        <v>21</v>
      </c>
      <c r="J1" s="242"/>
    </row>
    <row r="2" spans="1:10" s="73" customFormat="1" ht="15" thickBot="1" x14ac:dyDescent="0.3">
      <c r="A2" s="309" t="s">
        <v>258</v>
      </c>
      <c r="B2" s="310"/>
      <c r="C2" s="310"/>
      <c r="D2" s="310"/>
      <c r="E2" s="310"/>
      <c r="F2" s="310"/>
    </row>
    <row r="3" spans="1:10" s="74" customFormat="1" ht="22.5" customHeight="1" x14ac:dyDescent="0.25">
      <c r="A3" s="300" t="s">
        <v>255</v>
      </c>
      <c r="B3" s="302" t="s">
        <v>256</v>
      </c>
      <c r="C3" s="303"/>
      <c r="D3" s="302" t="s">
        <v>260</v>
      </c>
      <c r="E3" s="303"/>
      <c r="F3" s="304" t="s">
        <v>280</v>
      </c>
    </row>
    <row r="4" spans="1:10" s="74" customFormat="1" ht="39" thickBot="1" x14ac:dyDescent="0.3">
      <c r="A4" s="301"/>
      <c r="B4" s="75" t="s">
        <v>257</v>
      </c>
      <c r="C4" s="75" t="s">
        <v>67</v>
      </c>
      <c r="D4" s="76" t="s">
        <v>259</v>
      </c>
      <c r="E4" s="75" t="s">
        <v>67</v>
      </c>
      <c r="F4" s="305"/>
    </row>
    <row r="5" spans="1:10" s="74" customFormat="1" ht="22.5" customHeight="1" x14ac:dyDescent="0.25">
      <c r="A5" s="306" t="s">
        <v>276</v>
      </c>
      <c r="B5" s="306"/>
      <c r="C5" s="306"/>
      <c r="D5" s="306"/>
      <c r="E5" s="306"/>
      <c r="F5" s="306"/>
    </row>
    <row r="6" spans="1:10" ht="12.75" x14ac:dyDescent="0.2">
      <c r="A6" s="121" t="s">
        <v>40</v>
      </c>
      <c r="B6" s="122">
        <v>11845768</v>
      </c>
      <c r="C6" s="123">
        <v>134.9</v>
      </c>
      <c r="D6" s="123">
        <v>22168.5</v>
      </c>
      <c r="E6" s="123">
        <v>142.19999999999999</v>
      </c>
      <c r="F6" s="122">
        <v>1871</v>
      </c>
    </row>
    <row r="7" spans="1:10" ht="12.75" x14ac:dyDescent="0.2">
      <c r="A7" s="124" t="s">
        <v>41</v>
      </c>
      <c r="B7" s="122"/>
      <c r="C7" s="123"/>
      <c r="D7" s="123"/>
      <c r="E7" s="123"/>
      <c r="F7" s="122"/>
    </row>
    <row r="8" spans="1:10" ht="12.75" x14ac:dyDescent="0.2">
      <c r="A8" s="81" t="s">
        <v>68</v>
      </c>
      <c r="B8" s="78">
        <v>1524918</v>
      </c>
      <c r="C8" s="79">
        <v>113.7</v>
      </c>
      <c r="D8" s="79">
        <v>442.3</v>
      </c>
      <c r="E8" s="79">
        <v>110.9</v>
      </c>
      <c r="F8" s="78">
        <v>290</v>
      </c>
    </row>
    <row r="9" spans="1:10" ht="12.75" x14ac:dyDescent="0.2">
      <c r="A9" s="82" t="s">
        <v>69</v>
      </c>
      <c r="B9" s="78"/>
      <c r="C9" s="79"/>
      <c r="D9" s="79"/>
      <c r="E9" s="79"/>
      <c r="F9" s="78"/>
    </row>
    <row r="10" spans="1:10" ht="12.75" x14ac:dyDescent="0.2">
      <c r="A10" s="81" t="s">
        <v>70</v>
      </c>
      <c r="B10" s="78">
        <v>10320850</v>
      </c>
      <c r="C10" s="79">
        <v>138.80000000000001</v>
      </c>
      <c r="D10" s="79">
        <v>21726.2</v>
      </c>
      <c r="E10" s="79">
        <v>143</v>
      </c>
      <c r="F10" s="78">
        <v>2105</v>
      </c>
    </row>
    <row r="11" spans="1:10" ht="12.75" x14ac:dyDescent="0.2">
      <c r="A11" s="82" t="s">
        <v>31</v>
      </c>
      <c r="B11" s="83"/>
      <c r="C11" s="79"/>
      <c r="D11" s="84"/>
      <c r="E11" s="84"/>
      <c r="F11" s="78"/>
    </row>
    <row r="12" spans="1:10" s="74" customFormat="1" ht="27.75" customHeight="1" x14ac:dyDescent="0.25">
      <c r="A12" s="307" t="s">
        <v>281</v>
      </c>
      <c r="B12" s="307"/>
      <c r="C12" s="307"/>
      <c r="D12" s="307"/>
      <c r="E12" s="307"/>
      <c r="F12" s="307"/>
    </row>
    <row r="13" spans="1:10" ht="12.75" x14ac:dyDescent="0.2">
      <c r="A13" s="121" t="s">
        <v>71</v>
      </c>
      <c r="B13" s="122">
        <v>7555689</v>
      </c>
      <c r="C13" s="123">
        <v>134.30370987498185</v>
      </c>
      <c r="D13" s="123">
        <v>12675.402619999999</v>
      </c>
      <c r="E13" s="123">
        <v>134.51055017365368</v>
      </c>
      <c r="F13" s="122">
        <v>1677.597188026135</v>
      </c>
    </row>
    <row r="14" spans="1:10" ht="12.75" x14ac:dyDescent="0.2">
      <c r="A14" s="124" t="s">
        <v>41</v>
      </c>
      <c r="B14" s="122"/>
      <c r="C14" s="123"/>
      <c r="D14" s="123"/>
      <c r="E14" s="123"/>
      <c r="F14" s="122"/>
    </row>
    <row r="15" spans="1:10" ht="12.75" x14ac:dyDescent="0.2">
      <c r="A15" s="81" t="s">
        <v>68</v>
      </c>
      <c r="B15" s="78">
        <v>1513229</v>
      </c>
      <c r="C15" s="79">
        <v>113.86342670276437</v>
      </c>
      <c r="D15" s="79">
        <v>437.55809999999997</v>
      </c>
      <c r="E15" s="79">
        <v>110.81488141216394</v>
      </c>
      <c r="F15" s="78">
        <v>289.15524352229568</v>
      </c>
    </row>
    <row r="16" spans="1:10" ht="12.75" x14ac:dyDescent="0.2">
      <c r="A16" s="82" t="s">
        <v>69</v>
      </c>
      <c r="B16" s="78"/>
      <c r="C16" s="79"/>
      <c r="D16" s="79"/>
      <c r="E16" s="79"/>
      <c r="F16" s="78"/>
    </row>
    <row r="17" spans="1:6" ht="12.75" x14ac:dyDescent="0.2">
      <c r="A17" s="81" t="s">
        <v>70</v>
      </c>
      <c r="B17" s="78">
        <v>6042460</v>
      </c>
      <c r="C17" s="79">
        <v>140.62576727951281</v>
      </c>
      <c r="D17" s="79">
        <v>12237.844519999999</v>
      </c>
      <c r="E17" s="79">
        <v>135.5468636695565</v>
      </c>
      <c r="F17" s="78">
        <v>2025.3083214452392</v>
      </c>
    </row>
    <row r="18" spans="1:6" ht="12.75" x14ac:dyDescent="0.2">
      <c r="A18" s="82" t="s">
        <v>31</v>
      </c>
      <c r="B18" s="78"/>
      <c r="C18" s="79"/>
      <c r="D18" s="79"/>
      <c r="E18" s="79"/>
      <c r="F18" s="78"/>
    </row>
    <row r="19" spans="1:6" ht="12.75" x14ac:dyDescent="0.2">
      <c r="A19" s="77" t="s">
        <v>72</v>
      </c>
      <c r="B19" s="78">
        <v>7466999</v>
      </c>
      <c r="C19" s="79">
        <v>134.76569049512815</v>
      </c>
      <c r="D19" s="78">
        <v>12055.988519999999</v>
      </c>
      <c r="E19" s="79">
        <v>137.70366043542541</v>
      </c>
      <c r="F19" s="78">
        <v>1614.569456886227</v>
      </c>
    </row>
    <row r="20" spans="1:6" ht="12.75" x14ac:dyDescent="0.2">
      <c r="A20" s="80" t="s">
        <v>73</v>
      </c>
      <c r="B20" s="78"/>
      <c r="C20" s="79"/>
      <c r="D20" s="79"/>
      <c r="E20" s="79"/>
      <c r="F20" s="78"/>
    </row>
    <row r="21" spans="1:6" ht="12.75" x14ac:dyDescent="0.2">
      <c r="A21" s="81" t="s">
        <v>74</v>
      </c>
      <c r="B21" s="78">
        <v>1512878</v>
      </c>
      <c r="C21" s="79">
        <v>113.91141449780817</v>
      </c>
      <c r="D21" s="79">
        <v>437.39509999999996</v>
      </c>
      <c r="E21" s="79">
        <v>110.88312017542748</v>
      </c>
      <c r="F21" s="78">
        <v>289.11458822191878</v>
      </c>
    </row>
    <row r="22" spans="1:6" ht="12.75" x14ac:dyDescent="0.2">
      <c r="A22" s="82" t="s">
        <v>75</v>
      </c>
      <c r="B22" s="78"/>
      <c r="C22" s="79"/>
      <c r="D22" s="79"/>
      <c r="E22" s="79"/>
      <c r="F22" s="78"/>
    </row>
    <row r="23" spans="1:6" ht="12.75" x14ac:dyDescent="0.2">
      <c r="A23" s="81" t="s">
        <v>30</v>
      </c>
      <c r="B23" s="78">
        <v>5954121</v>
      </c>
      <c r="C23" s="79">
        <v>141.34046145749582</v>
      </c>
      <c r="D23" s="79">
        <v>11618.593419999999</v>
      </c>
      <c r="E23" s="79">
        <v>138.96909787969921</v>
      </c>
      <c r="F23" s="78">
        <v>1951.3532593643965</v>
      </c>
    </row>
    <row r="24" spans="1:6" ht="12.75" x14ac:dyDescent="0.2">
      <c r="A24" s="82" t="s">
        <v>31</v>
      </c>
      <c r="B24" s="78"/>
      <c r="C24" s="79"/>
      <c r="D24" s="79"/>
      <c r="E24" s="79"/>
      <c r="F24" s="78"/>
    </row>
    <row r="25" spans="1:6" ht="12.75" x14ac:dyDescent="0.2">
      <c r="A25" s="77" t="s">
        <v>80</v>
      </c>
      <c r="B25" s="78">
        <v>88690</v>
      </c>
      <c r="C25" s="79">
        <v>104.22346526276205</v>
      </c>
      <c r="D25" s="78">
        <v>619.41409999999962</v>
      </c>
      <c r="E25" s="79">
        <v>92.681153565315171</v>
      </c>
      <c r="F25" s="78">
        <v>6984.0354042169311</v>
      </c>
    </row>
    <row r="26" spans="1:6" ht="12.75" x14ac:dyDescent="0.2">
      <c r="A26" s="80" t="s">
        <v>77</v>
      </c>
      <c r="B26" s="78"/>
      <c r="C26" s="79"/>
      <c r="D26" s="79"/>
      <c r="E26" s="79"/>
      <c r="F26" s="78"/>
    </row>
    <row r="27" spans="1:6" ht="12.75" x14ac:dyDescent="0.2">
      <c r="A27" s="81" t="s">
        <v>74</v>
      </c>
      <c r="B27" s="78">
        <v>351</v>
      </c>
      <c r="C27" s="79">
        <v>40.437788018433181</v>
      </c>
      <c r="D27" s="79">
        <v>0.16300000000000001</v>
      </c>
      <c r="E27" s="79">
        <v>41.794871794871796</v>
      </c>
      <c r="F27" s="78">
        <v>464.38746438746438</v>
      </c>
    </row>
    <row r="28" spans="1:6" ht="12.75" x14ac:dyDescent="0.2">
      <c r="A28" s="82" t="s">
        <v>75</v>
      </c>
      <c r="B28" s="78"/>
      <c r="C28" s="79"/>
      <c r="D28" s="79"/>
      <c r="E28" s="79"/>
      <c r="F28" s="78"/>
    </row>
    <row r="29" spans="1:6" ht="12.75" x14ac:dyDescent="0.2">
      <c r="A29" s="81" t="s">
        <v>30</v>
      </c>
      <c r="B29" s="78">
        <v>88339</v>
      </c>
      <c r="C29" s="79">
        <v>104.88079973405517</v>
      </c>
      <c r="D29" s="79">
        <v>619.25109999999961</v>
      </c>
      <c r="E29" s="79">
        <v>92.710865379720815</v>
      </c>
      <c r="F29" s="78">
        <v>7009.940117049091</v>
      </c>
    </row>
    <row r="30" spans="1:6" ht="12.75" x14ac:dyDescent="0.2">
      <c r="A30" s="82" t="s">
        <v>31</v>
      </c>
      <c r="B30" s="83"/>
      <c r="C30" s="79"/>
      <c r="D30" s="84"/>
      <c r="E30" s="79"/>
      <c r="F30" s="78"/>
    </row>
    <row r="31" spans="1:6" ht="12.75" x14ac:dyDescent="0.2">
      <c r="A31" s="82"/>
      <c r="B31" s="125"/>
      <c r="C31" s="126"/>
      <c r="D31" s="126"/>
      <c r="E31" s="126"/>
      <c r="F31" s="125"/>
    </row>
    <row r="32" spans="1:6" ht="12.75" x14ac:dyDescent="0.2">
      <c r="A32" s="295" t="s">
        <v>78</v>
      </c>
      <c r="B32" s="295"/>
      <c r="C32" s="295"/>
      <c r="D32" s="295"/>
      <c r="E32" s="295"/>
      <c r="F32" s="295"/>
    </row>
    <row r="33" spans="1:6" ht="12.75" x14ac:dyDescent="0.2">
      <c r="A33" s="296" t="s">
        <v>79</v>
      </c>
      <c r="B33" s="296"/>
      <c r="C33" s="296"/>
      <c r="D33" s="296"/>
      <c r="E33" s="296"/>
      <c r="F33" s="296"/>
    </row>
    <row r="34" spans="1:6" ht="12.75" x14ac:dyDescent="0.2"/>
    <row r="35" spans="1:6" ht="12.75" x14ac:dyDescent="0.2">
      <c r="C35" s="85"/>
    </row>
  </sheetData>
  <mergeCells count="10">
    <mergeCell ref="A5:F5"/>
    <mergeCell ref="A12:F12"/>
    <mergeCell ref="A32:F32"/>
    <mergeCell ref="A33:F33"/>
    <mergeCell ref="A1:F1"/>
    <mergeCell ref="A2:F2"/>
    <mergeCell ref="A3:A4"/>
    <mergeCell ref="B3:C3"/>
    <mergeCell ref="D3:E3"/>
    <mergeCell ref="F3:F4"/>
  </mergeCells>
  <hyperlinks>
    <hyperlink ref="H1" location="SPIS_TABLIC!A1" display="SPIS TABLIC"/>
    <hyperlink ref="I1" location="SPIS_TABLIC!A1" display="LIST OF TABLES"/>
  </hyperlinks>
  <pageMargins left="0.7" right="0.7" top="0.75" bottom="0.75" header="0.3" footer="0.3"/>
  <pageSetup paperSize="9" orientation="landscape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3"/>
  <sheetViews>
    <sheetView workbookViewId="0">
      <selection activeCell="F1" sqref="F1"/>
    </sheetView>
  </sheetViews>
  <sheetFormatPr defaultColWidth="11" defaultRowHeight="12.75" x14ac:dyDescent="0.2"/>
  <cols>
    <col min="1" max="1" width="54.28515625" style="14" customWidth="1"/>
    <col min="2" max="3" width="16.7109375" style="14" customWidth="1"/>
    <col min="4" max="4" width="8.7109375" style="127" customWidth="1"/>
    <col min="5" max="5" width="20.28515625" style="14" customWidth="1"/>
    <col min="6" max="6" width="22.5703125" style="14" customWidth="1"/>
    <col min="7" max="16384" width="11" style="14"/>
  </cols>
  <sheetData>
    <row r="1" spans="1:7" ht="12.95" customHeight="1" x14ac:dyDescent="0.2">
      <c r="A1" s="308" t="s">
        <v>347</v>
      </c>
      <c r="B1" s="308"/>
      <c r="C1" s="308"/>
      <c r="E1" s="240" t="s">
        <v>0</v>
      </c>
      <c r="F1" s="241" t="s">
        <v>21</v>
      </c>
      <c r="G1" s="242"/>
    </row>
    <row r="2" spans="1:7" s="27" customFormat="1" ht="14.25" customHeight="1" thickBot="1" x14ac:dyDescent="0.25">
      <c r="A2" s="311" t="s">
        <v>282</v>
      </c>
      <c r="B2" s="312"/>
      <c r="C2" s="312"/>
      <c r="D2" s="128"/>
    </row>
    <row r="3" spans="1:7" s="22" customFormat="1" ht="26.25" thickBot="1" x14ac:dyDescent="0.3">
      <c r="A3" s="129" t="s">
        <v>261</v>
      </c>
      <c r="B3" s="130">
        <v>2016</v>
      </c>
      <c r="C3" s="47">
        <v>2017</v>
      </c>
      <c r="D3" s="131"/>
    </row>
    <row r="4" spans="1:7" x14ac:dyDescent="0.2">
      <c r="A4" s="50" t="s">
        <v>81</v>
      </c>
      <c r="B4" s="132">
        <v>136941.57</v>
      </c>
      <c r="C4" s="133">
        <v>118155.2</v>
      </c>
    </row>
    <row r="5" spans="1:7" x14ac:dyDescent="0.2">
      <c r="A5" s="134" t="s">
        <v>82</v>
      </c>
      <c r="B5" s="135"/>
      <c r="C5" s="136"/>
    </row>
    <row r="6" spans="1:7" x14ac:dyDescent="0.2">
      <c r="A6" s="95" t="s">
        <v>83</v>
      </c>
      <c r="B6" s="137">
        <v>134679.10699999999</v>
      </c>
      <c r="C6" s="138">
        <v>118085.2</v>
      </c>
    </row>
    <row r="7" spans="1:7" x14ac:dyDescent="0.2">
      <c r="A7" s="139" t="s">
        <v>84</v>
      </c>
      <c r="B7" s="137"/>
      <c r="C7" s="138"/>
    </row>
    <row r="8" spans="1:7" x14ac:dyDescent="0.2">
      <c r="A8" s="140" t="s">
        <v>85</v>
      </c>
      <c r="B8" s="137">
        <v>88131.790000000008</v>
      </c>
      <c r="C8" s="138">
        <v>112561.78</v>
      </c>
      <c r="D8" s="141"/>
    </row>
    <row r="9" spans="1:7" x14ac:dyDescent="0.2">
      <c r="A9" s="142" t="s">
        <v>86</v>
      </c>
      <c r="B9" s="137"/>
      <c r="C9" s="138"/>
      <c r="D9" s="141"/>
    </row>
    <row r="10" spans="1:7" x14ac:dyDescent="0.2">
      <c r="A10" s="140" t="s">
        <v>87</v>
      </c>
      <c r="B10" s="137">
        <v>46547.316999999988</v>
      </c>
      <c r="C10" s="138">
        <v>5523.4199999999983</v>
      </c>
      <c r="D10" s="141"/>
    </row>
    <row r="11" spans="1:7" x14ac:dyDescent="0.2">
      <c r="A11" s="142" t="s">
        <v>88</v>
      </c>
      <c r="B11" s="137"/>
      <c r="C11" s="138"/>
      <c r="D11" s="141"/>
    </row>
    <row r="12" spans="1:7" x14ac:dyDescent="0.2">
      <c r="A12" s="95" t="s">
        <v>89</v>
      </c>
      <c r="B12" s="137">
        <v>7486.473</v>
      </c>
      <c r="C12" s="138">
        <v>7482.93</v>
      </c>
      <c r="D12" s="141"/>
    </row>
    <row r="13" spans="1:7" x14ac:dyDescent="0.2">
      <c r="A13" s="139" t="s">
        <v>90</v>
      </c>
      <c r="B13" s="137"/>
      <c r="C13" s="138"/>
      <c r="D13" s="141"/>
    </row>
    <row r="14" spans="1:7" x14ac:dyDescent="0.2">
      <c r="A14" s="140" t="s">
        <v>85</v>
      </c>
      <c r="B14" s="137">
        <v>7389.77</v>
      </c>
      <c r="C14" s="138">
        <v>7461.93</v>
      </c>
      <c r="D14" s="141"/>
    </row>
    <row r="15" spans="1:7" x14ac:dyDescent="0.2">
      <c r="A15" s="142" t="s">
        <v>86</v>
      </c>
      <c r="B15" s="137"/>
      <c r="C15" s="138"/>
      <c r="D15" s="141"/>
    </row>
    <row r="16" spans="1:7" x14ac:dyDescent="0.2">
      <c r="A16" s="140" t="s">
        <v>87</v>
      </c>
      <c r="B16" s="137">
        <v>96.70299999999952</v>
      </c>
      <c r="C16" s="138">
        <v>21</v>
      </c>
      <c r="D16" s="141"/>
    </row>
    <row r="17" spans="1:4" x14ac:dyDescent="0.2">
      <c r="A17" s="142" t="s">
        <v>88</v>
      </c>
      <c r="B17" s="137"/>
      <c r="C17" s="138"/>
      <c r="D17" s="141"/>
    </row>
    <row r="18" spans="1:4" x14ac:dyDescent="0.2">
      <c r="A18" s="95" t="s">
        <v>91</v>
      </c>
      <c r="B18" s="137">
        <v>127192.63399999999</v>
      </c>
      <c r="C18" s="138">
        <v>110602.26999999999</v>
      </c>
    </row>
    <row r="19" spans="1:4" x14ac:dyDescent="0.2">
      <c r="A19" s="139" t="s">
        <v>92</v>
      </c>
      <c r="B19" s="137"/>
      <c r="C19" s="138"/>
    </row>
    <row r="20" spans="1:4" x14ac:dyDescent="0.2">
      <c r="A20" s="140" t="s">
        <v>85</v>
      </c>
      <c r="B20" s="137">
        <v>80742.02</v>
      </c>
      <c r="C20" s="138">
        <v>105099.84999999999</v>
      </c>
    </row>
    <row r="21" spans="1:4" x14ac:dyDescent="0.2">
      <c r="A21" s="142" t="s">
        <v>86</v>
      </c>
      <c r="B21" s="137"/>
      <c r="C21" s="138"/>
    </row>
    <row r="22" spans="1:4" x14ac:dyDescent="0.2">
      <c r="A22" s="140" t="s">
        <v>87</v>
      </c>
      <c r="B22" s="137">
        <v>46450.613999999987</v>
      </c>
      <c r="C22" s="138">
        <v>5502.4199999999983</v>
      </c>
    </row>
    <row r="23" spans="1:4" x14ac:dyDescent="0.2">
      <c r="A23" s="142" t="s">
        <v>88</v>
      </c>
      <c r="B23" s="137"/>
      <c r="C23" s="138"/>
    </row>
    <row r="24" spans="1:4" x14ac:dyDescent="0.2">
      <c r="A24" s="143" t="s">
        <v>93</v>
      </c>
      <c r="B24" s="137"/>
      <c r="C24" s="138"/>
    </row>
    <row r="25" spans="1:4" x14ac:dyDescent="0.2">
      <c r="A25" s="134" t="s">
        <v>94</v>
      </c>
      <c r="B25" s="137"/>
      <c r="C25" s="138"/>
    </row>
    <row r="26" spans="1:4" x14ac:dyDescent="0.2">
      <c r="A26" s="95" t="s">
        <v>68</v>
      </c>
      <c r="B26" s="144">
        <v>69.127439083199121</v>
      </c>
      <c r="C26" s="145">
        <v>72.984115711183478</v>
      </c>
    </row>
    <row r="27" spans="1:4" x14ac:dyDescent="0.2">
      <c r="A27" s="139" t="s">
        <v>95</v>
      </c>
      <c r="B27" s="144"/>
      <c r="C27" s="145"/>
    </row>
    <row r="28" spans="1:4" x14ac:dyDescent="0.2">
      <c r="A28" s="146" t="s">
        <v>70</v>
      </c>
      <c r="B28" s="144">
        <v>81.115931833139371</v>
      </c>
      <c r="C28" s="145">
        <v>78.187597810130896</v>
      </c>
    </row>
    <row r="29" spans="1:4" x14ac:dyDescent="0.2">
      <c r="A29" s="147" t="s">
        <v>31</v>
      </c>
      <c r="B29" s="144"/>
      <c r="C29" s="145"/>
    </row>
    <row r="30" spans="1:4" x14ac:dyDescent="0.2">
      <c r="A30" s="143" t="s">
        <v>96</v>
      </c>
      <c r="B30" s="144"/>
      <c r="C30" s="145"/>
    </row>
    <row r="31" spans="1:4" x14ac:dyDescent="0.2">
      <c r="A31" s="134" t="s">
        <v>97</v>
      </c>
      <c r="B31" s="144"/>
      <c r="C31" s="145"/>
    </row>
    <row r="32" spans="1:4" x14ac:dyDescent="0.2">
      <c r="A32" s="95" t="s">
        <v>68</v>
      </c>
      <c r="B32" s="144">
        <v>59.144374561356152</v>
      </c>
      <c r="C32" s="145">
        <v>63.9776148857908</v>
      </c>
    </row>
    <row r="33" spans="1:4" x14ac:dyDescent="0.2">
      <c r="A33" s="139" t="s">
        <v>95</v>
      </c>
      <c r="B33" s="144"/>
      <c r="C33" s="145"/>
    </row>
    <row r="34" spans="1:4" x14ac:dyDescent="0.2">
      <c r="A34" s="146" t="s">
        <v>70</v>
      </c>
      <c r="B34" s="144">
        <v>64.256070236407709</v>
      </c>
      <c r="C34" s="145">
        <v>64.439802429425811</v>
      </c>
    </row>
    <row r="35" spans="1:4" x14ac:dyDescent="0.2">
      <c r="A35" s="147" t="s">
        <v>31</v>
      </c>
      <c r="B35" s="148"/>
      <c r="C35" s="149"/>
    </row>
    <row r="36" spans="1:4" ht="12.95" customHeight="1" x14ac:dyDescent="0.2">
      <c r="A36" s="147"/>
      <c r="B36" s="152"/>
      <c r="C36" s="152"/>
    </row>
    <row r="37" spans="1:4" x14ac:dyDescent="0.2">
      <c r="A37" s="313" t="s">
        <v>36</v>
      </c>
      <c r="B37" s="313"/>
      <c r="C37" s="313"/>
      <c r="D37" s="150"/>
    </row>
    <row r="38" spans="1:4" x14ac:dyDescent="0.2">
      <c r="A38" s="254" t="s">
        <v>37</v>
      </c>
      <c r="B38" s="254"/>
      <c r="C38" s="254"/>
      <c r="D38" s="151"/>
    </row>
    <row r="39" spans="1:4" ht="15" customHeight="1" x14ac:dyDescent="0.2"/>
    <row r="40" spans="1:4" ht="15" customHeight="1" x14ac:dyDescent="0.2"/>
    <row r="41" spans="1:4" ht="15" customHeight="1" x14ac:dyDescent="0.2"/>
    <row r="42" spans="1:4" ht="15" customHeight="1" x14ac:dyDescent="0.2"/>
    <row r="43" spans="1:4" ht="15" customHeight="1" x14ac:dyDescent="0.2"/>
    <row r="44" spans="1:4" ht="15" customHeight="1" x14ac:dyDescent="0.2"/>
    <row r="45" spans="1:4" ht="15" customHeight="1" x14ac:dyDescent="0.2"/>
    <row r="46" spans="1:4" ht="15" customHeight="1" x14ac:dyDescent="0.2"/>
    <row r="47" spans="1:4" ht="15" customHeight="1" x14ac:dyDescent="0.2"/>
    <row r="48" spans="1:4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</sheetData>
  <mergeCells count="4">
    <mergeCell ref="A1:C1"/>
    <mergeCell ref="A2:C2"/>
    <mergeCell ref="A37:C37"/>
    <mergeCell ref="A38:C38"/>
  </mergeCells>
  <hyperlinks>
    <hyperlink ref="E1" location="SPIS_TABLIC!A1" display="SPIS TABLIC"/>
    <hyperlink ref="F1" location="SPIS_TABLIC!A1" display="LIST OF TABLES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workbookViewId="0">
      <selection activeCell="M1" sqref="M1"/>
    </sheetView>
  </sheetViews>
  <sheetFormatPr defaultRowHeight="12.75" x14ac:dyDescent="0.2"/>
  <cols>
    <col min="1" max="1" width="20" style="13" customWidth="1"/>
    <col min="2" max="2" width="10.140625" style="13" customWidth="1"/>
    <col min="3" max="3" width="12.7109375" style="13" customWidth="1"/>
    <col min="4" max="4" width="12.28515625" style="13" customWidth="1"/>
    <col min="5" max="5" width="10.140625" style="13" customWidth="1"/>
    <col min="6" max="6" width="9.140625" style="13" bestFit="1" customWidth="1"/>
    <col min="7" max="7" width="11.140625" style="13" customWidth="1"/>
    <col min="8" max="8" width="12.5703125" style="13" customWidth="1"/>
    <col min="9" max="9" width="11.85546875" style="13" customWidth="1"/>
    <col min="10" max="10" width="13.140625" style="13" customWidth="1"/>
    <col min="11" max="11" width="13.28515625" style="13" customWidth="1"/>
    <col min="12" max="12" width="9.140625" style="13"/>
    <col min="13" max="13" width="18.42578125" style="13" customWidth="1"/>
    <col min="14" max="14" width="23.140625" style="13" customWidth="1"/>
    <col min="15" max="16384" width="9.140625" style="13"/>
  </cols>
  <sheetData>
    <row r="1" spans="1:15" ht="14.25" x14ac:dyDescent="0.2">
      <c r="A1" s="332" t="s">
        <v>348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M1" s="240" t="s">
        <v>0</v>
      </c>
      <c r="N1" s="241" t="s">
        <v>21</v>
      </c>
      <c r="O1" s="242"/>
    </row>
    <row r="2" spans="1:15" ht="17.25" customHeight="1" thickBot="1" x14ac:dyDescent="0.25">
      <c r="A2" s="333" t="s">
        <v>283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</row>
    <row r="3" spans="1:15" ht="27.75" customHeight="1" x14ac:dyDescent="0.2">
      <c r="A3" s="315" t="s">
        <v>237</v>
      </c>
      <c r="B3" s="316"/>
      <c r="C3" s="320" t="s">
        <v>308</v>
      </c>
      <c r="D3" s="315"/>
      <c r="E3" s="316"/>
      <c r="F3" s="324" t="s">
        <v>289</v>
      </c>
      <c r="G3" s="325"/>
      <c r="H3" s="325"/>
      <c r="I3" s="325"/>
      <c r="J3" s="325"/>
      <c r="K3" s="325"/>
    </row>
    <row r="4" spans="1:15" ht="30" customHeight="1" x14ac:dyDescent="0.2">
      <c r="A4" s="314"/>
      <c r="B4" s="317"/>
      <c r="C4" s="321"/>
      <c r="D4" s="322"/>
      <c r="E4" s="323"/>
      <c r="F4" s="326" t="s">
        <v>288</v>
      </c>
      <c r="G4" s="327"/>
      <c r="H4" s="328"/>
      <c r="I4" s="326" t="s">
        <v>309</v>
      </c>
      <c r="J4" s="327"/>
      <c r="K4" s="327"/>
    </row>
    <row r="5" spans="1:15" ht="26.25" thickBot="1" x14ac:dyDescent="0.25">
      <c r="A5" s="318"/>
      <c r="B5" s="319"/>
      <c r="C5" s="168" t="s">
        <v>285</v>
      </c>
      <c r="D5" s="168" t="s">
        <v>286</v>
      </c>
      <c r="E5" s="168" t="s">
        <v>287</v>
      </c>
      <c r="F5" s="168" t="s">
        <v>285</v>
      </c>
      <c r="G5" s="168" t="s">
        <v>286</v>
      </c>
      <c r="H5" s="168" t="s">
        <v>290</v>
      </c>
      <c r="I5" s="168" t="s">
        <v>291</v>
      </c>
      <c r="J5" s="168" t="s">
        <v>292</v>
      </c>
      <c r="K5" s="169" t="s">
        <v>293</v>
      </c>
    </row>
    <row r="6" spans="1:15" s="14" customFormat="1" ht="31.5" customHeight="1" x14ac:dyDescent="0.2">
      <c r="A6" s="314" t="s">
        <v>284</v>
      </c>
      <c r="B6" s="314"/>
      <c r="C6" s="314"/>
      <c r="D6" s="314"/>
      <c r="E6" s="314"/>
      <c r="F6" s="314"/>
      <c r="G6" s="314"/>
      <c r="H6" s="314"/>
      <c r="I6" s="314"/>
      <c r="J6" s="314"/>
      <c r="K6" s="314"/>
    </row>
    <row r="7" spans="1:15" ht="12.95" customHeight="1" x14ac:dyDescent="0.2">
      <c r="A7" s="163" t="s">
        <v>40</v>
      </c>
      <c r="B7" s="164">
        <v>2016</v>
      </c>
      <c r="C7" s="165">
        <v>386462</v>
      </c>
      <c r="D7" s="165">
        <v>193279</v>
      </c>
      <c r="E7" s="165">
        <v>193183</v>
      </c>
      <c r="F7" s="165">
        <v>342834</v>
      </c>
      <c r="G7" s="165">
        <v>171434</v>
      </c>
      <c r="H7" s="165">
        <v>171400</v>
      </c>
      <c r="I7" s="165">
        <v>43628</v>
      </c>
      <c r="J7" s="165">
        <v>21845</v>
      </c>
      <c r="K7" s="166">
        <v>21783</v>
      </c>
      <c r="L7" s="15"/>
    </row>
    <row r="8" spans="1:15" ht="15.95" customHeight="1" x14ac:dyDescent="0.2">
      <c r="A8" s="167" t="s">
        <v>41</v>
      </c>
      <c r="B8" s="164">
        <v>2017</v>
      </c>
      <c r="C8" s="165">
        <v>415093</v>
      </c>
      <c r="D8" s="165">
        <v>206744</v>
      </c>
      <c r="E8" s="165">
        <v>208349</v>
      </c>
      <c r="F8" s="165">
        <v>372195</v>
      </c>
      <c r="G8" s="165">
        <v>186507</v>
      </c>
      <c r="H8" s="165">
        <v>185688</v>
      </c>
      <c r="I8" s="165">
        <v>42898</v>
      </c>
      <c r="J8" s="165">
        <v>20237</v>
      </c>
      <c r="K8" s="166">
        <v>22661</v>
      </c>
      <c r="L8" s="15"/>
      <c r="M8" s="16"/>
    </row>
    <row r="9" spans="1:15" ht="15.95" customHeight="1" x14ac:dyDescent="0.2">
      <c r="A9" s="329" t="s">
        <v>98</v>
      </c>
      <c r="B9" s="330"/>
      <c r="C9" s="58">
        <v>6107</v>
      </c>
      <c r="D9" s="58">
        <v>3081</v>
      </c>
      <c r="E9" s="58">
        <v>3026</v>
      </c>
      <c r="F9" s="58">
        <v>4265</v>
      </c>
      <c r="G9" s="58">
        <v>2161</v>
      </c>
      <c r="H9" s="58">
        <v>2104</v>
      </c>
      <c r="I9" s="58">
        <v>1842</v>
      </c>
      <c r="J9" s="155">
        <v>920</v>
      </c>
      <c r="K9" s="155">
        <v>922</v>
      </c>
      <c r="L9" s="15"/>
    </row>
    <row r="10" spans="1:15" ht="15.95" customHeight="1" x14ac:dyDescent="0.2">
      <c r="A10" s="329" t="s">
        <v>99</v>
      </c>
      <c r="B10" s="330"/>
      <c r="C10" s="58">
        <v>43422</v>
      </c>
      <c r="D10" s="58">
        <v>21713</v>
      </c>
      <c r="E10" s="58">
        <v>21709</v>
      </c>
      <c r="F10" s="58">
        <v>43422</v>
      </c>
      <c r="G10" s="58">
        <v>21713</v>
      </c>
      <c r="H10" s="58">
        <v>21709</v>
      </c>
      <c r="I10" s="100" t="s">
        <v>354</v>
      </c>
      <c r="J10" s="100" t="s">
        <v>354</v>
      </c>
      <c r="K10" s="100" t="s">
        <v>354</v>
      </c>
      <c r="L10" s="17"/>
    </row>
    <row r="11" spans="1:15" ht="15.95" customHeight="1" x14ac:dyDescent="0.2">
      <c r="A11" s="329" t="s">
        <v>100</v>
      </c>
      <c r="B11" s="330"/>
      <c r="C11" s="58">
        <v>34725</v>
      </c>
      <c r="D11" s="58">
        <v>17364</v>
      </c>
      <c r="E11" s="58">
        <v>17361</v>
      </c>
      <c r="F11" s="58">
        <v>30080</v>
      </c>
      <c r="G11" s="58">
        <v>15042</v>
      </c>
      <c r="H11" s="58">
        <v>15038</v>
      </c>
      <c r="I11" s="58">
        <v>4645</v>
      </c>
      <c r="J11" s="155">
        <v>2322</v>
      </c>
      <c r="K11" s="155">
        <v>2323</v>
      </c>
      <c r="L11" s="17"/>
    </row>
    <row r="12" spans="1:15" ht="15.95" customHeight="1" x14ac:dyDescent="0.2">
      <c r="A12" s="329" t="s">
        <v>101</v>
      </c>
      <c r="B12" s="330"/>
      <c r="C12" s="58">
        <v>46265</v>
      </c>
      <c r="D12" s="58">
        <v>23133</v>
      </c>
      <c r="E12" s="58">
        <v>23132</v>
      </c>
      <c r="F12" s="58">
        <v>44208</v>
      </c>
      <c r="G12" s="58">
        <v>22097</v>
      </c>
      <c r="H12" s="58">
        <v>22111</v>
      </c>
      <c r="I12" s="58">
        <v>2057</v>
      </c>
      <c r="J12" s="155">
        <v>1036</v>
      </c>
      <c r="K12" s="155">
        <v>1021</v>
      </c>
      <c r="L12" s="17"/>
    </row>
    <row r="13" spans="1:15" ht="15.95" customHeight="1" x14ac:dyDescent="0.2">
      <c r="A13" s="329" t="s">
        <v>102</v>
      </c>
      <c r="B13" s="330"/>
      <c r="C13" s="58">
        <v>4980</v>
      </c>
      <c r="D13" s="58">
        <v>2680</v>
      </c>
      <c r="E13" s="58">
        <v>2300</v>
      </c>
      <c r="F13" s="58">
        <v>4980</v>
      </c>
      <c r="G13" s="58">
        <v>2680</v>
      </c>
      <c r="H13" s="58">
        <v>2300</v>
      </c>
      <c r="I13" s="100" t="s">
        <v>354</v>
      </c>
      <c r="J13" s="100" t="s">
        <v>354</v>
      </c>
      <c r="K13" s="100" t="s">
        <v>354</v>
      </c>
      <c r="L13" s="17"/>
    </row>
    <row r="14" spans="1:15" ht="15.95" customHeight="1" x14ac:dyDescent="0.2">
      <c r="A14" s="329" t="s">
        <v>103</v>
      </c>
      <c r="B14" s="330"/>
      <c r="C14" s="58">
        <v>10943</v>
      </c>
      <c r="D14" s="58">
        <v>5459</v>
      </c>
      <c r="E14" s="58">
        <v>5484</v>
      </c>
      <c r="F14" s="58">
        <v>1740</v>
      </c>
      <c r="G14" s="58">
        <v>869</v>
      </c>
      <c r="H14" s="58">
        <v>871</v>
      </c>
      <c r="I14" s="58">
        <v>9203</v>
      </c>
      <c r="J14" s="155">
        <v>4590</v>
      </c>
      <c r="K14" s="155">
        <v>4613</v>
      </c>
      <c r="L14" s="17"/>
      <c r="M14" s="18"/>
    </row>
    <row r="15" spans="1:15" ht="15.95" customHeight="1" x14ac:dyDescent="0.2">
      <c r="A15" s="329" t="s">
        <v>104</v>
      </c>
      <c r="B15" s="330"/>
      <c r="C15" s="58">
        <v>2400</v>
      </c>
      <c r="D15" s="58">
        <v>1200</v>
      </c>
      <c r="E15" s="58">
        <v>1200</v>
      </c>
      <c r="F15" s="58">
        <v>2400</v>
      </c>
      <c r="G15" s="58">
        <v>1200</v>
      </c>
      <c r="H15" s="58">
        <v>1200</v>
      </c>
      <c r="I15" s="100" t="s">
        <v>354</v>
      </c>
      <c r="J15" s="100" t="s">
        <v>354</v>
      </c>
      <c r="K15" s="100" t="s">
        <v>354</v>
      </c>
      <c r="L15" s="17"/>
      <c r="M15" s="18"/>
    </row>
    <row r="16" spans="1:15" ht="15.95" customHeight="1" x14ac:dyDescent="0.2">
      <c r="A16" s="329" t="s">
        <v>105</v>
      </c>
      <c r="B16" s="330"/>
      <c r="C16" s="58">
        <v>26347</v>
      </c>
      <c r="D16" s="58">
        <v>12164</v>
      </c>
      <c r="E16" s="58">
        <v>14183</v>
      </c>
      <c r="F16" s="58">
        <v>23753</v>
      </c>
      <c r="G16" s="58">
        <v>12069</v>
      </c>
      <c r="H16" s="58">
        <v>11684</v>
      </c>
      <c r="I16" s="58">
        <v>2594</v>
      </c>
      <c r="J16" s="155">
        <v>95</v>
      </c>
      <c r="K16" s="155">
        <v>2499</v>
      </c>
      <c r="L16" s="17"/>
    </row>
    <row r="17" spans="1:16" ht="15.95" customHeight="1" x14ac:dyDescent="0.2">
      <c r="A17" s="329" t="s">
        <v>106</v>
      </c>
      <c r="B17" s="330"/>
      <c r="C17" s="58">
        <v>920</v>
      </c>
      <c r="D17" s="58">
        <v>460</v>
      </c>
      <c r="E17" s="58">
        <v>460</v>
      </c>
      <c r="F17" s="58">
        <v>908</v>
      </c>
      <c r="G17" s="58">
        <v>455</v>
      </c>
      <c r="H17" s="58">
        <v>453</v>
      </c>
      <c r="I17" s="58">
        <v>12</v>
      </c>
      <c r="J17" s="155">
        <v>5</v>
      </c>
      <c r="K17" s="155">
        <v>7</v>
      </c>
      <c r="L17" s="17"/>
    </row>
    <row r="18" spans="1:16" ht="15.95" customHeight="1" x14ac:dyDescent="0.2">
      <c r="A18" s="329" t="s">
        <v>107</v>
      </c>
      <c r="B18" s="330"/>
      <c r="C18" s="58">
        <v>14290</v>
      </c>
      <c r="D18" s="58">
        <v>7134</v>
      </c>
      <c r="E18" s="58">
        <v>7156</v>
      </c>
      <c r="F18" s="58">
        <v>13739</v>
      </c>
      <c r="G18" s="58">
        <v>6865</v>
      </c>
      <c r="H18" s="58">
        <v>6874</v>
      </c>
      <c r="I18" s="58">
        <v>551</v>
      </c>
      <c r="J18" s="155">
        <v>269</v>
      </c>
      <c r="K18" s="155">
        <v>282</v>
      </c>
      <c r="L18" s="17"/>
    </row>
    <row r="19" spans="1:16" ht="15.95" customHeight="1" x14ac:dyDescent="0.2">
      <c r="A19" s="329" t="s">
        <v>108</v>
      </c>
      <c r="B19" s="330"/>
      <c r="C19" s="58">
        <v>4785</v>
      </c>
      <c r="D19" s="58">
        <v>2393</v>
      </c>
      <c r="E19" s="58">
        <v>2392</v>
      </c>
      <c r="F19" s="58">
        <v>4785</v>
      </c>
      <c r="G19" s="58">
        <v>2393</v>
      </c>
      <c r="H19" s="58">
        <v>2392</v>
      </c>
      <c r="I19" s="100" t="s">
        <v>354</v>
      </c>
      <c r="J19" s="100" t="s">
        <v>354</v>
      </c>
      <c r="K19" s="100" t="s">
        <v>354</v>
      </c>
      <c r="L19" s="17"/>
      <c r="M19" s="18"/>
    </row>
    <row r="20" spans="1:16" ht="15.95" customHeight="1" x14ac:dyDescent="0.2">
      <c r="A20" s="329" t="s">
        <v>109</v>
      </c>
      <c r="B20" s="330"/>
      <c r="C20" s="58">
        <v>172969</v>
      </c>
      <c r="D20" s="58">
        <v>86483</v>
      </c>
      <c r="E20" s="58">
        <v>86486</v>
      </c>
      <c r="F20" s="58">
        <v>157044</v>
      </c>
      <c r="G20" s="58">
        <v>78535</v>
      </c>
      <c r="H20" s="58">
        <v>78509</v>
      </c>
      <c r="I20" s="58">
        <v>15925</v>
      </c>
      <c r="J20" s="155">
        <v>7948</v>
      </c>
      <c r="K20" s="155">
        <v>7977</v>
      </c>
      <c r="L20" s="17"/>
    </row>
    <row r="21" spans="1:16" ht="15.95" customHeight="1" x14ac:dyDescent="0.2">
      <c r="A21" s="329" t="s">
        <v>110</v>
      </c>
      <c r="B21" s="330"/>
      <c r="C21" s="58">
        <v>18090</v>
      </c>
      <c r="D21" s="58">
        <v>9058</v>
      </c>
      <c r="E21" s="58">
        <v>9032</v>
      </c>
      <c r="F21" s="58">
        <v>17269</v>
      </c>
      <c r="G21" s="58">
        <v>8635</v>
      </c>
      <c r="H21" s="58">
        <v>8634</v>
      </c>
      <c r="I21" s="58">
        <v>821</v>
      </c>
      <c r="J21" s="155">
        <v>423</v>
      </c>
      <c r="K21" s="155">
        <v>398</v>
      </c>
      <c r="L21" s="17"/>
    </row>
    <row r="22" spans="1:16" ht="15.95" customHeight="1" x14ac:dyDescent="0.2">
      <c r="A22" s="329" t="s">
        <v>111</v>
      </c>
      <c r="B22" s="330"/>
      <c r="C22" s="58">
        <v>27736</v>
      </c>
      <c r="D22" s="58">
        <v>13862</v>
      </c>
      <c r="E22" s="58">
        <v>13874</v>
      </c>
      <c r="F22" s="58">
        <v>23077</v>
      </c>
      <c r="G22" s="58">
        <v>11530</v>
      </c>
      <c r="H22" s="58">
        <v>11547</v>
      </c>
      <c r="I22" s="58">
        <v>4659</v>
      </c>
      <c r="J22" s="155">
        <v>2332</v>
      </c>
      <c r="K22" s="155">
        <v>2327</v>
      </c>
      <c r="L22" s="17"/>
    </row>
    <row r="23" spans="1:16" ht="15.95" customHeight="1" x14ac:dyDescent="0.2">
      <c r="A23" s="329" t="s">
        <v>112</v>
      </c>
      <c r="B23" s="330"/>
      <c r="C23" s="58">
        <v>1114</v>
      </c>
      <c r="D23" s="58">
        <v>560</v>
      </c>
      <c r="E23" s="58">
        <v>554</v>
      </c>
      <c r="F23" s="58">
        <v>525</v>
      </c>
      <c r="G23" s="58">
        <v>263</v>
      </c>
      <c r="H23" s="58">
        <v>262</v>
      </c>
      <c r="I23" s="58">
        <v>589</v>
      </c>
      <c r="J23" s="155">
        <v>297</v>
      </c>
      <c r="K23" s="155">
        <v>292</v>
      </c>
      <c r="L23" s="17"/>
    </row>
    <row r="24" spans="1:16" ht="37.5" customHeight="1" x14ac:dyDescent="0.2">
      <c r="A24" s="331" t="s">
        <v>294</v>
      </c>
      <c r="B24" s="331"/>
      <c r="C24" s="331"/>
      <c r="D24" s="331"/>
      <c r="E24" s="331"/>
      <c r="F24" s="331"/>
      <c r="G24" s="331"/>
      <c r="H24" s="331"/>
      <c r="I24" s="331"/>
      <c r="J24" s="331"/>
      <c r="K24" s="331"/>
      <c r="L24" s="17"/>
    </row>
    <row r="25" spans="1:16" ht="12.95" customHeight="1" x14ac:dyDescent="0.2">
      <c r="A25" s="163" t="s">
        <v>71</v>
      </c>
      <c r="B25" s="164">
        <v>2016</v>
      </c>
      <c r="C25" s="165">
        <v>166843</v>
      </c>
      <c r="D25" s="165">
        <v>83533</v>
      </c>
      <c r="E25" s="165">
        <v>83310</v>
      </c>
      <c r="F25" s="165">
        <v>142010</v>
      </c>
      <c r="G25" s="165">
        <v>71058</v>
      </c>
      <c r="H25" s="165">
        <v>70952</v>
      </c>
      <c r="I25" s="165">
        <v>24833</v>
      </c>
      <c r="J25" s="165">
        <v>12475</v>
      </c>
      <c r="K25" s="166">
        <v>12358</v>
      </c>
      <c r="L25" s="17"/>
    </row>
    <row r="26" spans="1:16" ht="15.95" customHeight="1" x14ac:dyDescent="0.2">
      <c r="A26" s="167" t="s">
        <v>41</v>
      </c>
      <c r="B26" s="164">
        <v>2017</v>
      </c>
      <c r="C26" s="165">
        <v>179601</v>
      </c>
      <c r="D26" s="165">
        <v>89925</v>
      </c>
      <c r="E26" s="165">
        <v>89676</v>
      </c>
      <c r="F26" s="165">
        <v>150321</v>
      </c>
      <c r="G26" s="165">
        <v>75516</v>
      </c>
      <c r="H26" s="165">
        <v>74805</v>
      </c>
      <c r="I26" s="165">
        <v>29280</v>
      </c>
      <c r="J26" s="165">
        <v>14409</v>
      </c>
      <c r="K26" s="166">
        <v>14871</v>
      </c>
      <c r="L26" s="17"/>
      <c r="N26" s="19"/>
    </row>
    <row r="27" spans="1:16" ht="15.95" customHeight="1" x14ac:dyDescent="0.2">
      <c r="A27" s="329" t="s">
        <v>98</v>
      </c>
      <c r="B27" s="330"/>
      <c r="C27" s="155">
        <v>3510</v>
      </c>
      <c r="D27" s="58">
        <v>1782</v>
      </c>
      <c r="E27" s="58">
        <v>1728</v>
      </c>
      <c r="F27" s="155">
        <v>1668</v>
      </c>
      <c r="G27" s="58">
        <v>862</v>
      </c>
      <c r="H27" s="58">
        <v>806</v>
      </c>
      <c r="I27" s="155">
        <v>1842</v>
      </c>
      <c r="J27" s="155">
        <v>920</v>
      </c>
      <c r="K27" s="155">
        <v>922</v>
      </c>
      <c r="L27" s="17"/>
    </row>
    <row r="28" spans="1:16" ht="15.95" customHeight="1" x14ac:dyDescent="0.2">
      <c r="A28" s="329" t="s">
        <v>99</v>
      </c>
      <c r="B28" s="330"/>
      <c r="C28" s="155">
        <v>5473</v>
      </c>
      <c r="D28" s="58">
        <v>2737</v>
      </c>
      <c r="E28" s="58">
        <v>2736</v>
      </c>
      <c r="F28" s="155">
        <v>5473</v>
      </c>
      <c r="G28" s="58">
        <v>2737</v>
      </c>
      <c r="H28" s="58">
        <v>2736</v>
      </c>
      <c r="I28" s="100" t="s">
        <v>354</v>
      </c>
      <c r="J28" s="100" t="s">
        <v>354</v>
      </c>
      <c r="K28" s="100" t="s">
        <v>354</v>
      </c>
      <c r="L28" s="17"/>
    </row>
    <row r="29" spans="1:16" ht="15.95" customHeight="1" x14ac:dyDescent="0.2">
      <c r="A29" s="329" t="s">
        <v>100</v>
      </c>
      <c r="B29" s="330"/>
      <c r="C29" s="155">
        <v>11438</v>
      </c>
      <c r="D29" s="58">
        <v>5720</v>
      </c>
      <c r="E29" s="58">
        <v>5718</v>
      </c>
      <c r="F29" s="155">
        <v>8040</v>
      </c>
      <c r="G29" s="58">
        <v>4021</v>
      </c>
      <c r="H29" s="58">
        <v>4019</v>
      </c>
      <c r="I29" s="155">
        <v>3398</v>
      </c>
      <c r="J29" s="155">
        <v>1699</v>
      </c>
      <c r="K29" s="155">
        <v>1699</v>
      </c>
      <c r="L29" s="17"/>
    </row>
    <row r="30" spans="1:16" ht="15.95" customHeight="1" x14ac:dyDescent="0.2">
      <c r="A30" s="329" t="s">
        <v>101</v>
      </c>
      <c r="B30" s="330"/>
      <c r="C30" s="155">
        <v>6863</v>
      </c>
      <c r="D30" s="58">
        <v>3429</v>
      </c>
      <c r="E30" s="58">
        <v>3434</v>
      </c>
      <c r="F30" s="155">
        <v>6479</v>
      </c>
      <c r="G30" s="58">
        <v>3235</v>
      </c>
      <c r="H30" s="58">
        <v>3244</v>
      </c>
      <c r="I30" s="155">
        <v>384</v>
      </c>
      <c r="J30" s="155">
        <v>194</v>
      </c>
      <c r="K30" s="155">
        <v>190</v>
      </c>
      <c r="L30" s="17"/>
      <c r="M30" s="156"/>
      <c r="N30" s="156"/>
    </row>
    <row r="31" spans="1:16" ht="15.95" customHeight="1" x14ac:dyDescent="0.2">
      <c r="A31" s="329" t="s">
        <v>102</v>
      </c>
      <c r="B31" s="330"/>
      <c r="C31" s="155">
        <v>858</v>
      </c>
      <c r="D31" s="58">
        <v>507</v>
      </c>
      <c r="E31" s="58">
        <v>351</v>
      </c>
      <c r="F31" s="155">
        <v>858</v>
      </c>
      <c r="G31" s="58">
        <v>507</v>
      </c>
      <c r="H31" s="58">
        <v>351</v>
      </c>
      <c r="I31" s="100" t="s">
        <v>354</v>
      </c>
      <c r="J31" s="100" t="s">
        <v>354</v>
      </c>
      <c r="K31" s="100" t="s">
        <v>354</v>
      </c>
      <c r="L31" s="17"/>
    </row>
    <row r="32" spans="1:16" ht="15.95" customHeight="1" x14ac:dyDescent="0.2">
      <c r="A32" s="329" t="s">
        <v>103</v>
      </c>
      <c r="B32" s="330"/>
      <c r="C32" s="155">
        <v>8494</v>
      </c>
      <c r="D32" s="58">
        <v>4239</v>
      </c>
      <c r="E32" s="58">
        <v>4255</v>
      </c>
      <c r="F32" s="155">
        <v>8</v>
      </c>
      <c r="G32" s="58">
        <v>4</v>
      </c>
      <c r="H32" s="58">
        <v>4</v>
      </c>
      <c r="I32" s="155">
        <v>8486</v>
      </c>
      <c r="J32" s="155">
        <v>4235</v>
      </c>
      <c r="K32" s="155">
        <v>4251</v>
      </c>
      <c r="L32" s="17"/>
      <c r="M32" s="18"/>
      <c r="N32" s="18"/>
      <c r="O32" s="18"/>
      <c r="P32" s="18"/>
    </row>
    <row r="33" spans="1:12" ht="15.95" customHeight="1" x14ac:dyDescent="0.2">
      <c r="A33" s="334" t="s">
        <v>104</v>
      </c>
      <c r="B33" s="335"/>
      <c r="C33" s="100" t="s">
        <v>354</v>
      </c>
      <c r="D33" s="100" t="s">
        <v>354</v>
      </c>
      <c r="E33" s="100" t="s">
        <v>354</v>
      </c>
      <c r="F33" s="100" t="s">
        <v>354</v>
      </c>
      <c r="G33" s="100" t="s">
        <v>354</v>
      </c>
      <c r="H33" s="100" t="s">
        <v>354</v>
      </c>
      <c r="I33" s="100" t="s">
        <v>354</v>
      </c>
      <c r="J33" s="100" t="s">
        <v>354</v>
      </c>
      <c r="K33" s="100" t="s">
        <v>354</v>
      </c>
      <c r="L33" s="17"/>
    </row>
    <row r="34" spans="1:12" ht="15.95" customHeight="1" x14ac:dyDescent="0.2">
      <c r="A34" s="329" t="s">
        <v>105</v>
      </c>
      <c r="B34" s="330"/>
      <c r="C34" s="155">
        <v>12580</v>
      </c>
      <c r="D34" s="58">
        <v>6283</v>
      </c>
      <c r="E34" s="58">
        <v>6297</v>
      </c>
      <c r="F34" s="155">
        <v>7986</v>
      </c>
      <c r="G34" s="58">
        <v>4188</v>
      </c>
      <c r="H34" s="58">
        <v>3798</v>
      </c>
      <c r="I34" s="155">
        <v>4594</v>
      </c>
      <c r="J34" s="155">
        <v>2095</v>
      </c>
      <c r="K34" s="155">
        <v>2499</v>
      </c>
      <c r="L34" s="17"/>
    </row>
    <row r="35" spans="1:12" ht="15.95" customHeight="1" x14ac:dyDescent="0.2">
      <c r="A35" s="329" t="s">
        <v>106</v>
      </c>
      <c r="B35" s="330"/>
      <c r="C35" s="155">
        <v>850</v>
      </c>
      <c r="D35" s="58">
        <v>425</v>
      </c>
      <c r="E35" s="58">
        <v>425</v>
      </c>
      <c r="F35" s="155">
        <v>838</v>
      </c>
      <c r="G35" s="58">
        <v>420</v>
      </c>
      <c r="H35" s="58">
        <v>418</v>
      </c>
      <c r="I35" s="155">
        <v>12</v>
      </c>
      <c r="J35" s="155">
        <v>5</v>
      </c>
      <c r="K35" s="155">
        <v>7</v>
      </c>
      <c r="L35" s="17"/>
    </row>
    <row r="36" spans="1:12" ht="15.95" customHeight="1" x14ac:dyDescent="0.2">
      <c r="A36" s="329" t="s">
        <v>107</v>
      </c>
      <c r="B36" s="330"/>
      <c r="C36" s="155">
        <v>10298</v>
      </c>
      <c r="D36" s="58">
        <v>5145</v>
      </c>
      <c r="E36" s="58">
        <v>5153</v>
      </c>
      <c r="F36" s="155">
        <v>10298</v>
      </c>
      <c r="G36" s="58">
        <v>5145</v>
      </c>
      <c r="H36" s="58">
        <v>5153</v>
      </c>
      <c r="I36" s="100" t="s">
        <v>354</v>
      </c>
      <c r="J36" s="100" t="s">
        <v>354</v>
      </c>
      <c r="K36" s="100" t="s">
        <v>354</v>
      </c>
      <c r="L36" s="17"/>
    </row>
    <row r="37" spans="1:12" ht="15.95" customHeight="1" x14ac:dyDescent="0.2">
      <c r="A37" s="329" t="s">
        <v>108</v>
      </c>
      <c r="B37" s="330"/>
      <c r="C37" s="155">
        <v>2024</v>
      </c>
      <c r="D37" s="58">
        <v>1013</v>
      </c>
      <c r="E37" s="58">
        <v>1011</v>
      </c>
      <c r="F37" s="155">
        <v>2024</v>
      </c>
      <c r="G37" s="58">
        <v>1013</v>
      </c>
      <c r="H37" s="58">
        <v>1011</v>
      </c>
      <c r="I37" s="100" t="s">
        <v>354</v>
      </c>
      <c r="J37" s="100" t="s">
        <v>354</v>
      </c>
      <c r="K37" s="100" t="s">
        <v>354</v>
      </c>
      <c r="L37" s="17"/>
    </row>
    <row r="38" spans="1:12" ht="15.95" customHeight="1" x14ac:dyDescent="0.2">
      <c r="A38" s="329" t="s">
        <v>109</v>
      </c>
      <c r="B38" s="330"/>
      <c r="C38" s="155">
        <v>107877</v>
      </c>
      <c r="D38" s="58">
        <v>53971</v>
      </c>
      <c r="E38" s="58">
        <v>53906</v>
      </c>
      <c r="F38" s="155">
        <v>100355</v>
      </c>
      <c r="G38" s="58">
        <v>50226</v>
      </c>
      <c r="H38" s="58">
        <v>50129</v>
      </c>
      <c r="I38" s="155">
        <v>7522</v>
      </c>
      <c r="J38" s="155">
        <v>3745</v>
      </c>
      <c r="K38" s="155">
        <v>3777</v>
      </c>
      <c r="L38" s="17"/>
    </row>
    <row r="39" spans="1:12" ht="15.95" customHeight="1" x14ac:dyDescent="0.2">
      <c r="A39" s="329" t="s">
        <v>110</v>
      </c>
      <c r="B39" s="330"/>
      <c r="C39" s="155">
        <v>9</v>
      </c>
      <c r="D39" s="58">
        <v>5</v>
      </c>
      <c r="E39" s="58">
        <v>4</v>
      </c>
      <c r="F39" s="100" t="s">
        <v>354</v>
      </c>
      <c r="G39" s="100" t="s">
        <v>354</v>
      </c>
      <c r="H39" s="100" t="s">
        <v>354</v>
      </c>
      <c r="I39" s="155">
        <v>9</v>
      </c>
      <c r="J39" s="155">
        <v>5</v>
      </c>
      <c r="K39" s="155">
        <v>4</v>
      </c>
      <c r="L39" s="17"/>
    </row>
    <row r="40" spans="1:12" ht="15.95" customHeight="1" x14ac:dyDescent="0.2">
      <c r="A40" s="329" t="s">
        <v>111</v>
      </c>
      <c r="B40" s="330"/>
      <c r="C40" s="155">
        <v>8463</v>
      </c>
      <c r="D40" s="58">
        <v>4234</v>
      </c>
      <c r="E40" s="58">
        <v>4229</v>
      </c>
      <c r="F40" s="155">
        <v>5769</v>
      </c>
      <c r="G40" s="58">
        <v>2895</v>
      </c>
      <c r="H40" s="58">
        <v>2874</v>
      </c>
      <c r="I40" s="155">
        <v>2694</v>
      </c>
      <c r="J40" s="155">
        <v>1339</v>
      </c>
      <c r="K40" s="155">
        <v>1355</v>
      </c>
      <c r="L40" s="17"/>
    </row>
    <row r="41" spans="1:12" ht="15.95" customHeight="1" x14ac:dyDescent="0.2">
      <c r="A41" s="329" t="s">
        <v>112</v>
      </c>
      <c r="B41" s="330"/>
      <c r="C41" s="155">
        <v>864</v>
      </c>
      <c r="D41" s="58">
        <v>435</v>
      </c>
      <c r="E41" s="58">
        <v>429</v>
      </c>
      <c r="F41" s="155">
        <v>525</v>
      </c>
      <c r="G41" s="58">
        <v>263</v>
      </c>
      <c r="H41" s="58">
        <v>262</v>
      </c>
      <c r="I41" s="155">
        <v>339</v>
      </c>
      <c r="J41" s="155">
        <v>172</v>
      </c>
      <c r="K41" s="155">
        <v>167</v>
      </c>
      <c r="L41" s="17"/>
    </row>
    <row r="42" spans="1:12" x14ac:dyDescent="0.2">
      <c r="C42" s="18"/>
      <c r="D42" s="18"/>
      <c r="E42" s="18"/>
      <c r="F42" s="18"/>
      <c r="G42" s="18"/>
      <c r="H42" s="18"/>
      <c r="I42" s="18"/>
      <c r="J42" s="18"/>
      <c r="K42" s="18"/>
    </row>
    <row r="43" spans="1:12" x14ac:dyDescent="0.2">
      <c r="A43" s="14"/>
      <c r="B43" s="14"/>
      <c r="C43" s="157"/>
      <c r="D43" s="157"/>
      <c r="E43" s="157"/>
      <c r="F43" s="157"/>
      <c r="G43" s="157"/>
      <c r="H43" s="157"/>
      <c r="I43" s="157"/>
      <c r="J43" s="157"/>
      <c r="K43" s="157"/>
    </row>
    <row r="44" spans="1:12" x14ac:dyDescent="0.2">
      <c r="A44" s="158"/>
      <c r="B44" s="158"/>
      <c r="C44" s="159"/>
      <c r="D44" s="159"/>
      <c r="E44" s="159"/>
      <c r="F44" s="159"/>
      <c r="G44" s="159"/>
      <c r="H44" s="159"/>
      <c r="I44" s="159"/>
      <c r="J44" s="159"/>
      <c r="K44" s="159"/>
    </row>
    <row r="45" spans="1:12" x14ac:dyDescent="0.2">
      <c r="C45" s="160"/>
      <c r="D45" s="18"/>
      <c r="E45" s="18"/>
      <c r="F45" s="18"/>
      <c r="G45" s="18"/>
      <c r="H45" s="18"/>
      <c r="I45" s="18"/>
      <c r="J45" s="18"/>
      <c r="K45" s="18"/>
    </row>
    <row r="46" spans="1:12" x14ac:dyDescent="0.2">
      <c r="C46" s="18"/>
      <c r="D46" s="18"/>
      <c r="E46" s="18"/>
      <c r="F46" s="18"/>
      <c r="G46" s="18"/>
      <c r="H46" s="18"/>
      <c r="I46" s="18"/>
      <c r="J46" s="18"/>
      <c r="K46" s="18"/>
    </row>
    <row r="47" spans="1:12" x14ac:dyDescent="0.2">
      <c r="C47" s="18"/>
      <c r="D47" s="18"/>
      <c r="E47" s="18"/>
      <c r="F47" s="18"/>
      <c r="G47" s="18"/>
      <c r="H47" s="18"/>
      <c r="I47" s="18"/>
      <c r="J47" s="18"/>
      <c r="K47" s="18"/>
    </row>
    <row r="48" spans="1:12" x14ac:dyDescent="0.2">
      <c r="C48" s="15"/>
      <c r="D48" s="18"/>
      <c r="E48" s="18"/>
      <c r="F48" s="18"/>
      <c r="G48" s="18"/>
      <c r="H48" s="18"/>
      <c r="I48" s="18"/>
      <c r="J48" s="18"/>
      <c r="K48" s="18"/>
    </row>
    <row r="49" spans="3:11" x14ac:dyDescent="0.2">
      <c r="C49" s="18"/>
      <c r="D49" s="18"/>
      <c r="E49" s="18"/>
      <c r="F49" s="18"/>
      <c r="G49" s="18"/>
      <c r="H49" s="18"/>
      <c r="I49" s="18"/>
      <c r="J49" s="18"/>
      <c r="K49" s="18"/>
    </row>
    <row r="50" spans="3:11" x14ac:dyDescent="0.2">
      <c r="C50" s="18"/>
      <c r="D50" s="18"/>
      <c r="E50" s="18"/>
      <c r="F50" s="18"/>
      <c r="G50" s="18"/>
      <c r="H50" s="18"/>
      <c r="I50" s="18"/>
      <c r="J50" s="18"/>
      <c r="K50" s="18"/>
    </row>
    <row r="51" spans="3:11" x14ac:dyDescent="0.2">
      <c r="C51" s="18"/>
      <c r="D51" s="18"/>
      <c r="E51" s="18"/>
      <c r="F51" s="18"/>
      <c r="G51" s="18"/>
      <c r="H51" s="18"/>
      <c r="I51" s="18"/>
      <c r="J51" s="18"/>
      <c r="K51" s="18"/>
    </row>
    <row r="52" spans="3:11" x14ac:dyDescent="0.2">
      <c r="C52" s="161"/>
      <c r="D52" s="18"/>
      <c r="E52" s="18"/>
      <c r="F52" s="18"/>
      <c r="G52" s="18"/>
      <c r="H52" s="18"/>
      <c r="I52" s="18"/>
      <c r="J52" s="18"/>
      <c r="K52" s="18"/>
    </row>
    <row r="53" spans="3:11" x14ac:dyDescent="0.2">
      <c r="C53" s="17"/>
      <c r="D53" s="18"/>
      <c r="E53" s="18"/>
      <c r="F53" s="18"/>
      <c r="G53" s="18"/>
      <c r="H53" s="18"/>
      <c r="I53" s="18"/>
      <c r="J53" s="18"/>
      <c r="K53" s="18"/>
    </row>
    <row r="54" spans="3:11" x14ac:dyDescent="0.2">
      <c r="C54" s="17"/>
      <c r="D54" s="18"/>
      <c r="E54" s="18"/>
      <c r="F54" s="18"/>
      <c r="G54" s="18"/>
      <c r="H54" s="18"/>
      <c r="I54" s="18"/>
      <c r="J54" s="18"/>
      <c r="K54" s="18"/>
    </row>
    <row r="55" spans="3:11" x14ac:dyDescent="0.2">
      <c r="C55" s="161"/>
      <c r="D55" s="18"/>
      <c r="E55" s="18"/>
      <c r="F55" s="18"/>
      <c r="G55" s="18"/>
      <c r="H55" s="18"/>
      <c r="I55" s="18"/>
      <c r="J55" s="18"/>
      <c r="K55" s="18"/>
    </row>
    <row r="56" spans="3:11" x14ac:dyDescent="0.2">
      <c r="C56" s="18"/>
      <c r="D56" s="18"/>
      <c r="E56" s="161"/>
      <c r="F56" s="18"/>
      <c r="G56" s="18"/>
      <c r="H56" s="18"/>
      <c r="I56" s="18"/>
      <c r="J56" s="18"/>
      <c r="K56" s="18"/>
    </row>
    <row r="57" spans="3:11" x14ac:dyDescent="0.2">
      <c r="C57" s="18"/>
      <c r="D57" s="18"/>
      <c r="E57" s="18"/>
      <c r="F57" s="18"/>
      <c r="G57" s="18"/>
      <c r="H57" s="18"/>
      <c r="I57" s="18"/>
      <c r="J57" s="18"/>
      <c r="K57" s="18"/>
    </row>
    <row r="58" spans="3:11" x14ac:dyDescent="0.2">
      <c r="C58" s="18"/>
      <c r="D58" s="18"/>
      <c r="E58" s="18"/>
      <c r="F58" s="18"/>
      <c r="G58" s="18"/>
      <c r="H58" s="18"/>
      <c r="I58" s="18"/>
      <c r="J58" s="18"/>
      <c r="K58" s="18"/>
    </row>
    <row r="59" spans="3:11" x14ac:dyDescent="0.2">
      <c r="C59" s="18"/>
      <c r="D59" s="18"/>
      <c r="E59" s="18"/>
      <c r="F59" s="18"/>
      <c r="G59" s="18"/>
      <c r="H59" s="18"/>
      <c r="I59" s="18"/>
      <c r="J59" s="18"/>
      <c r="K59" s="18"/>
    </row>
  </sheetData>
  <mergeCells count="39">
    <mergeCell ref="A41:B41"/>
    <mergeCell ref="A1:K1"/>
    <mergeCell ref="A2:K2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1:B21"/>
    <mergeCell ref="A22:B22"/>
    <mergeCell ref="A23:B23"/>
    <mergeCell ref="A24:K24"/>
    <mergeCell ref="A27:B27"/>
    <mergeCell ref="A28:B28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6:K6"/>
    <mergeCell ref="A3:B5"/>
    <mergeCell ref="C3:E4"/>
    <mergeCell ref="F3:K3"/>
    <mergeCell ref="F4:H4"/>
    <mergeCell ref="I4:K4"/>
  </mergeCells>
  <hyperlinks>
    <hyperlink ref="M1" location="SPIS_TABLIC!A1" display="SPIS TABLIC"/>
    <hyperlink ref="N1" location="SPIS_TABLIC!A1" display="LIST OF TABLES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SPIS_TABLIC</vt:lpstr>
      <vt:lpstr>1(102)</vt:lpstr>
      <vt:lpstr>2(103)</vt:lpstr>
      <vt:lpstr>3(104)</vt:lpstr>
      <vt:lpstr>4(105)</vt:lpstr>
      <vt:lpstr>5(106)</vt:lpstr>
      <vt:lpstr>6(107)</vt:lpstr>
      <vt:lpstr>7(108)</vt:lpstr>
      <vt:lpstr>8(109)</vt:lpstr>
      <vt:lpstr>9(110)</vt:lpstr>
      <vt:lpstr>10(111)</vt:lpstr>
      <vt:lpstr>11(112)</vt:lpstr>
      <vt:lpstr>12(113)</vt:lpstr>
      <vt:lpstr>13(114)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Karolak Katarzyna</dc:creator>
  <cp:lastModifiedBy>Karolak Jerzy</cp:lastModifiedBy>
  <cp:lastPrinted>2018-09-12T09:31:57Z</cp:lastPrinted>
  <dcterms:created xsi:type="dcterms:W3CDTF">2018-07-19T08:54:10Z</dcterms:created>
  <dcterms:modified xsi:type="dcterms:W3CDTF">2018-10-23T05:47:21Z</dcterms:modified>
</cp:coreProperties>
</file>