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8" windowWidth="12120" windowHeight="9048"/>
  </bookViews>
  <sheets>
    <sheet name="str. 142" sheetId="1" r:id="rId1"/>
  </sheets>
  <definedNames>
    <definedName name="_xlnm.Print_Area" localSheetId="0">'str. 142'!$A$1:$H$46</definedName>
    <definedName name="Pole1">'str. 142'!$A$1:$F$26</definedName>
  </definedNames>
  <calcPr calcId="152511" fullPrecision="0"/>
</workbook>
</file>

<file path=xl/calcChain.xml><?xml version="1.0" encoding="utf-8"?>
<calcChain xmlns="http://schemas.openxmlformats.org/spreadsheetml/2006/main">
  <c r="D43" i="1"/>
  <c r="E43"/>
  <c r="G43"/>
  <c r="H43"/>
  <c r="C42"/>
  <c r="D42"/>
  <c r="E42"/>
  <c r="F42"/>
  <c r="C41"/>
  <c r="D41"/>
  <c r="E41"/>
  <c r="F41"/>
  <c r="G41"/>
  <c r="H41"/>
  <c r="C40"/>
  <c r="D40"/>
  <c r="E40"/>
  <c r="F40"/>
  <c r="G40"/>
  <c r="H40"/>
  <c r="C39"/>
  <c r="D39"/>
  <c r="E39"/>
  <c r="F39"/>
  <c r="G39"/>
  <c r="H39"/>
  <c r="C38"/>
  <c r="D38"/>
  <c r="E38"/>
  <c r="F38"/>
  <c r="G38"/>
  <c r="H38"/>
  <c r="C37"/>
  <c r="D37"/>
  <c r="E37"/>
  <c r="F37"/>
  <c r="G37"/>
  <c r="H37"/>
  <c r="C36"/>
  <c r="D36"/>
  <c r="E36"/>
  <c r="F36"/>
  <c r="G36"/>
  <c r="H36"/>
  <c r="C35"/>
  <c r="D35"/>
  <c r="E35"/>
  <c r="F35"/>
  <c r="G35"/>
  <c r="H35"/>
  <c r="C34"/>
  <c r="D34"/>
  <c r="E34"/>
  <c r="F34"/>
  <c r="G34"/>
  <c r="H34"/>
  <c r="C32"/>
  <c r="D32"/>
  <c r="E32"/>
  <c r="F32"/>
  <c r="G32"/>
  <c r="H32"/>
  <c r="C30"/>
  <c r="C28" s="1"/>
  <c r="D30"/>
  <c r="E30"/>
  <c r="F30"/>
  <c r="G30"/>
  <c r="H30"/>
  <c r="B43"/>
  <c r="B42"/>
  <c r="B41"/>
  <c r="B40"/>
  <c r="B39"/>
  <c r="B38"/>
  <c r="B37"/>
  <c r="B36"/>
  <c r="B35"/>
  <c r="B34"/>
  <c r="B32"/>
  <c r="B30"/>
  <c r="B28" s="1"/>
  <c r="H28" l="1"/>
  <c r="G28"/>
  <c r="E28"/>
  <c r="F28"/>
  <c r="D28"/>
</calcChain>
</file>

<file path=xl/sharedStrings.xml><?xml version="1.0" encoding="utf-8"?>
<sst xmlns="http://schemas.openxmlformats.org/spreadsheetml/2006/main" count="54" uniqueCount="36">
  <si>
    <t xml:space="preserve">up to 1 year </t>
  </si>
  <si>
    <t xml:space="preserve">                        Stan w dniu 31 XII</t>
  </si>
  <si>
    <t xml:space="preserve">                        As of 31 December</t>
  </si>
  <si>
    <r>
      <t xml:space="preserve">WIEK                                                         </t>
    </r>
    <r>
      <rPr>
        <i/>
        <sz val="9"/>
        <rFont val="Arial"/>
        <family val="2"/>
        <charset val="238"/>
      </rPr>
      <t>AGE</t>
    </r>
  </si>
  <si>
    <r>
      <t xml:space="preserve">Autobusy                                                   </t>
    </r>
    <r>
      <rPr>
        <i/>
        <sz val="9"/>
        <rFont val="Arial"/>
        <family val="2"/>
        <charset val="238"/>
      </rPr>
      <t xml:space="preserve">                     Buses</t>
    </r>
  </si>
  <si>
    <r>
      <t xml:space="preserve">Samochody ciężarowe                             </t>
    </r>
    <r>
      <rPr>
        <i/>
        <sz val="9"/>
        <rFont val="Arial"/>
        <family val="2"/>
        <charset val="238"/>
      </rPr>
      <t xml:space="preserve">          Lorries</t>
    </r>
  </si>
  <si>
    <r>
      <t xml:space="preserve">Ciągniki siodłowe                                         </t>
    </r>
    <r>
      <rPr>
        <i/>
        <sz val="9"/>
        <rFont val="Arial"/>
        <family val="2"/>
        <charset val="238"/>
      </rPr>
      <t xml:space="preserve"> Road tractors</t>
    </r>
  </si>
  <si>
    <r>
      <t xml:space="preserve">razem                           </t>
    </r>
    <r>
      <rPr>
        <i/>
        <sz val="9"/>
        <rFont val="Arial"/>
        <family val="2"/>
        <charset val="238"/>
      </rPr>
      <t xml:space="preserve">                      total</t>
    </r>
  </si>
  <si>
    <r>
      <t xml:space="preserve">w tym o liczbie miejsc                                                                          </t>
    </r>
    <r>
      <rPr>
        <i/>
        <sz val="9"/>
        <rFont val="Arial"/>
        <family val="2"/>
        <charset val="238"/>
      </rPr>
      <t xml:space="preserve">   of which with the number of seats</t>
    </r>
  </si>
  <si>
    <r>
      <t xml:space="preserve">w tym                                                    o ładowności 1500 kg                                       i wiecej                                                                             </t>
    </r>
    <r>
      <rPr>
        <i/>
        <sz val="9"/>
        <rFont val="Arial"/>
        <family val="2"/>
        <charset val="238"/>
      </rPr>
      <t>of which                                               the load capacity 1500 kg and more</t>
    </r>
  </si>
  <si>
    <r>
      <t xml:space="preserve">do 15                        </t>
    </r>
    <r>
      <rPr>
        <i/>
        <sz val="9"/>
        <rFont val="Arial"/>
        <family val="2"/>
        <charset val="238"/>
      </rPr>
      <t xml:space="preserve">                   up to 15</t>
    </r>
  </si>
  <si>
    <r>
      <t xml:space="preserve">16 do 45                                </t>
    </r>
    <r>
      <rPr>
        <i/>
        <sz val="9"/>
        <rFont val="Arial"/>
        <family val="2"/>
        <charset val="238"/>
      </rPr>
      <t xml:space="preserve">           16 to 45</t>
    </r>
  </si>
  <si>
    <r>
      <t xml:space="preserve">Samochody specjalne                                         </t>
    </r>
    <r>
      <rPr>
        <i/>
        <sz val="9"/>
        <rFont val="Arial"/>
        <family val="2"/>
        <charset val="238"/>
      </rPr>
      <t xml:space="preserve"> Special purpose vehicles</t>
    </r>
  </si>
  <si>
    <r>
      <t>W LICZBACH BEZWZGLĘDNYCH</t>
    </r>
    <r>
      <rPr>
        <sz val="9"/>
        <rFont val="arans"/>
        <charset val="238"/>
      </rPr>
      <t xml:space="preserve">                                                                                                                                                                                                          </t>
    </r>
    <r>
      <rPr>
        <i/>
        <sz val="9"/>
        <rFont val="arans"/>
        <charset val="238"/>
      </rPr>
      <t xml:space="preserve"> IN ABSOLUTE NUMBERS</t>
    </r>
  </si>
  <si>
    <t xml:space="preserve">Ź r ó d ł o: dane według Centralnej Ewidencji Pojazdów prowadzonej przez Ministerstwo Spraw Wewnętrznych. </t>
  </si>
  <si>
    <t>S o u r c e: data according to the Central Register of Vehicles kept by the Ministry of Interior.</t>
  </si>
  <si>
    <t>TOTAL</t>
  </si>
  <si>
    <t xml:space="preserve">2 years </t>
  </si>
  <si>
    <t>31 and older</t>
  </si>
  <si>
    <t>W ODSETKACH                                                                                                                                                                                                  IN PERCENT</t>
  </si>
  <si>
    <t xml:space="preserve">                        WEDŁUG GRUP WIEKU W 2014 R.</t>
  </si>
  <si>
    <r>
      <t xml:space="preserve">                        BUSES, LORRIES, SPECIAL PURPOSE VEHICLES AND ROAD TRACTORS</t>
    </r>
    <r>
      <rPr>
        <i/>
        <vertAlign val="superscript"/>
        <sz val="9"/>
        <rFont val="Arial"/>
        <family val="2"/>
        <charset val="238"/>
      </rPr>
      <t xml:space="preserve"> </t>
    </r>
    <r>
      <rPr>
        <i/>
        <sz val="9"/>
        <rFont val="Arial"/>
        <family val="2"/>
        <charset val="238"/>
      </rPr>
      <t>BY AGE GROUPS IN 2014</t>
    </r>
  </si>
  <si>
    <t>OGÓŁEM</t>
  </si>
  <si>
    <t>do 1 roku</t>
  </si>
  <si>
    <t>2 lata</t>
  </si>
  <si>
    <t>3</t>
  </si>
  <si>
    <t>6 - 7</t>
  </si>
  <si>
    <t>8 - 9</t>
  </si>
  <si>
    <t>12 - 15</t>
  </si>
  <si>
    <t>21 - 25</t>
  </si>
  <si>
    <t>10 - 11</t>
  </si>
  <si>
    <t>26 - 30</t>
  </si>
  <si>
    <t>16 - 20</t>
  </si>
  <si>
    <t>4 - 5</t>
  </si>
  <si>
    <t>31 lat i starsze</t>
  </si>
  <si>
    <t>TABL. 19(51). AUTOBUSY, SAMOCHODY CIĘŻAROWE I SPECJALNE ORAZ CIĄGNIKI SIODŁOWE</t>
  </si>
</sst>
</file>

<file path=xl/styles.xml><?xml version="1.0" encoding="utf-8"?>
<styleSheet xmlns="http://schemas.openxmlformats.org/spreadsheetml/2006/main">
  <numFmts count="4">
    <numFmt numFmtId="164" formatCode="@\ *.\ "/>
    <numFmt numFmtId="165" formatCode="#,##0.0"/>
    <numFmt numFmtId="166" formatCode="#,##0_)"/>
    <numFmt numFmtId="167" formatCode="#,##0.0_)"/>
  </numFmts>
  <fonts count="12">
    <font>
      <sz val="10"/>
      <name val="Arial"/>
      <charset val="238"/>
    </font>
    <font>
      <sz val="8"/>
      <name val="Arial"/>
      <family val="2"/>
      <charset val="238"/>
    </font>
    <font>
      <sz val="9"/>
      <color theme="5" tint="-0.249977111117893"/>
      <name val="arans"/>
      <charset val="238"/>
    </font>
    <font>
      <sz val="9"/>
      <name val="Arial"/>
      <family val="2"/>
      <charset val="238"/>
    </font>
    <font>
      <i/>
      <sz val="9"/>
      <name val="arans"/>
      <charset val="238"/>
    </font>
    <font>
      <sz val="9"/>
      <name val="arans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  <font>
      <sz val="7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7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2" fillId="0" borderId="0" xfId="0" applyFont="1" applyAlignment="1">
      <alignment vertical="top"/>
    </xf>
    <xf numFmtId="3" fontId="3" fillId="0" borderId="4" xfId="0" applyNumberFormat="1" applyFont="1" applyBorder="1"/>
    <xf numFmtId="0" fontId="3" fillId="0" borderId="0" xfId="0" applyFont="1"/>
    <xf numFmtId="0" fontId="3" fillId="0" borderId="7" xfId="0" applyFont="1" applyBorder="1"/>
    <xf numFmtId="0" fontId="3" fillId="0" borderId="1" xfId="0" applyFont="1" applyBorder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horizontal="left" vertical="top" wrapText="1"/>
    </xf>
    <xf numFmtId="3" fontId="3" fillId="0" borderId="2" xfId="0" applyNumberFormat="1" applyFont="1" applyBorder="1"/>
    <xf numFmtId="0" fontId="7" fillId="0" borderId="0" xfId="0" applyNumberFormat="1" applyFont="1" applyAlignment="1" applyProtection="1">
      <alignment horizontal="left" vertical="center" wrapText="1"/>
    </xf>
    <xf numFmtId="0" fontId="7" fillId="0" borderId="0" xfId="0" applyNumberFormat="1" applyFont="1" applyAlignment="1" applyProtection="1">
      <alignment horizontal="left" wrapText="1"/>
    </xf>
    <xf numFmtId="3" fontId="3" fillId="0" borderId="4" xfId="0" applyNumberFormat="1" applyFont="1" applyBorder="1" applyAlignment="1">
      <alignment horizontal="right"/>
    </xf>
    <xf numFmtId="3" fontId="3" fillId="0" borderId="0" xfId="0" applyNumberFormat="1" applyFont="1" applyBorder="1" applyAlignment="1">
      <alignment horizontal="right"/>
    </xf>
    <xf numFmtId="3" fontId="3" fillId="0" borderId="2" xfId="0" applyNumberFormat="1" applyFont="1" applyBorder="1" applyAlignment="1">
      <alignment horizontal="right"/>
    </xf>
    <xf numFmtId="165" fontId="3" fillId="0" borderId="2" xfId="0" applyNumberFormat="1" applyFont="1" applyBorder="1"/>
    <xf numFmtId="165" fontId="3" fillId="0" borderId="4" xfId="0" applyNumberFormat="1" applyFont="1" applyBorder="1" applyAlignment="1">
      <alignment horizontal="right"/>
    </xf>
    <xf numFmtId="165" fontId="3" fillId="0" borderId="0" xfId="0" applyNumberFormat="1" applyFont="1" applyBorder="1" applyAlignment="1">
      <alignment horizontal="right"/>
    </xf>
    <xf numFmtId="165" fontId="3" fillId="0" borderId="2" xfId="0" applyNumberFormat="1" applyFont="1" applyBorder="1" applyAlignment="1">
      <alignment horizontal="right"/>
    </xf>
    <xf numFmtId="165" fontId="3" fillId="0" borderId="4" xfId="0" applyNumberFormat="1" applyFont="1" applyBorder="1"/>
    <xf numFmtId="166" fontId="5" fillId="0" borderId="3" xfId="0" applyNumberFormat="1" applyFont="1" applyBorder="1" applyAlignment="1">
      <alignment vertical="center"/>
    </xf>
    <xf numFmtId="167" fontId="5" fillId="0" borderId="3" xfId="0" applyNumberFormat="1" applyFont="1" applyBorder="1" applyAlignment="1">
      <alignment vertical="center"/>
    </xf>
    <xf numFmtId="0" fontId="3" fillId="0" borderId="0" xfId="0" applyFont="1" applyBorder="1"/>
    <xf numFmtId="166" fontId="5" fillId="0" borderId="19" xfId="0" applyNumberFormat="1" applyFont="1" applyBorder="1" applyAlignment="1">
      <alignment vertical="center"/>
    </xf>
    <xf numFmtId="167" fontId="5" fillId="0" borderId="19" xfId="0" applyNumberFormat="1" applyFont="1" applyBorder="1" applyAlignment="1">
      <alignment vertical="center"/>
    </xf>
    <xf numFmtId="0" fontId="2" fillId="0" borderId="0" xfId="0" applyFont="1" applyBorder="1"/>
    <xf numFmtId="0" fontId="10" fillId="0" borderId="0" xfId="0" applyFont="1"/>
    <xf numFmtId="0" fontId="2" fillId="0" borderId="0" xfId="0" applyFont="1" applyBorder="1" applyAlignment="1"/>
    <xf numFmtId="0" fontId="2" fillId="0" borderId="0" xfId="0" applyFont="1" applyBorder="1" applyAlignment="1">
      <alignment vertical="top"/>
    </xf>
    <xf numFmtId="0" fontId="10" fillId="0" borderId="0" xfId="0" applyFont="1" applyBorder="1"/>
    <xf numFmtId="0" fontId="10" fillId="0" borderId="0" xfId="0" applyFont="1" applyBorder="1" applyAlignment="1"/>
    <xf numFmtId="0" fontId="10" fillId="0" borderId="0" xfId="0" applyFont="1" applyAlignment="1"/>
    <xf numFmtId="164" fontId="3" fillId="0" borderId="0" xfId="0" applyNumberFormat="1" applyFont="1" applyBorder="1" applyAlignment="1" applyProtection="1">
      <alignment horizontal="left"/>
    </xf>
    <xf numFmtId="0" fontId="6" fillId="0" borderId="0" xfId="0" quotePrefix="1" applyFont="1" applyBorder="1" applyAlignment="1" applyProtection="1">
      <alignment horizontal="left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quotePrefix="1" applyFont="1" applyBorder="1" applyAlignment="1" applyProtection="1">
      <alignment horizontal="left" vertical="top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left" wrapText="1"/>
    </xf>
    <xf numFmtId="0" fontId="7" fillId="0" borderId="0" xfId="0" applyFont="1" applyBorder="1" applyAlignment="1" applyProtection="1">
      <alignment horizontal="left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7" fillId="0" borderId="7" xfId="0" quotePrefix="1" applyFont="1" applyBorder="1" applyAlignment="1" applyProtection="1">
      <alignment horizontal="left" vertical="top"/>
    </xf>
    <xf numFmtId="0" fontId="4" fillId="0" borderId="0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9" fillId="0" borderId="0" xfId="0" applyFont="1" applyAlignment="1" applyProtection="1">
      <alignment horizontal="left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7"/>
  <sheetViews>
    <sheetView tabSelected="1" zoomScaleNormal="100" workbookViewId="0">
      <selection sqref="A1:H1"/>
    </sheetView>
  </sheetViews>
  <sheetFormatPr defaultColWidth="8.88671875" defaultRowHeight="11.4"/>
  <cols>
    <col min="1" max="1" width="17.6640625" style="1" customWidth="1"/>
    <col min="2" max="5" width="9.6640625" style="1" customWidth="1"/>
    <col min="6" max="6" width="10.6640625" style="1" customWidth="1"/>
    <col min="7" max="7" width="9.6640625" style="1" customWidth="1"/>
    <col min="8" max="8" width="10.33203125" style="25" customWidth="1"/>
    <col min="9" max="9" width="8.88671875" style="25"/>
    <col min="10" max="16384" width="8.88671875" style="1"/>
  </cols>
  <sheetData>
    <row r="1" spans="1:9" ht="12" customHeight="1">
      <c r="A1" s="33" t="s">
        <v>35</v>
      </c>
      <c r="B1" s="33"/>
      <c r="C1" s="33"/>
      <c r="D1" s="33"/>
      <c r="E1" s="33"/>
      <c r="F1" s="33"/>
      <c r="G1" s="33"/>
      <c r="H1" s="33"/>
    </row>
    <row r="2" spans="1:9" ht="12" customHeight="1">
      <c r="A2" s="52" t="s">
        <v>20</v>
      </c>
      <c r="B2" s="33"/>
      <c r="C2" s="33"/>
      <c r="D2" s="33"/>
      <c r="E2" s="33"/>
      <c r="F2" s="33"/>
      <c r="G2" s="33"/>
      <c r="H2" s="33"/>
    </row>
    <row r="3" spans="1:9" ht="12" customHeight="1">
      <c r="A3" s="49" t="s">
        <v>1</v>
      </c>
      <c r="B3" s="49"/>
      <c r="C3" s="49"/>
      <c r="D3" s="49"/>
      <c r="E3" s="49"/>
      <c r="F3" s="49"/>
      <c r="G3" s="5"/>
      <c r="H3" s="22"/>
    </row>
    <row r="4" spans="1:9" ht="12" customHeight="1">
      <c r="A4" s="53" t="s">
        <v>21</v>
      </c>
      <c r="B4" s="53"/>
      <c r="C4" s="53"/>
      <c r="D4" s="53"/>
      <c r="E4" s="53"/>
      <c r="F4" s="53"/>
      <c r="G4" s="53"/>
      <c r="H4" s="53"/>
    </row>
    <row r="5" spans="1:9" ht="12" customHeight="1" thickBot="1">
      <c r="A5" s="57" t="s">
        <v>2</v>
      </c>
      <c r="B5" s="57"/>
      <c r="C5" s="57"/>
      <c r="D5" s="57"/>
      <c r="E5" s="57"/>
      <c r="F5" s="57"/>
      <c r="G5" s="5"/>
      <c r="H5" s="6"/>
    </row>
    <row r="6" spans="1:9" ht="24" customHeight="1">
      <c r="A6" s="46" t="s">
        <v>3</v>
      </c>
      <c r="B6" s="54" t="s">
        <v>4</v>
      </c>
      <c r="C6" s="55"/>
      <c r="D6" s="56"/>
      <c r="E6" s="40" t="s">
        <v>5</v>
      </c>
      <c r="F6" s="41"/>
      <c r="G6" s="37" t="s">
        <v>6</v>
      </c>
      <c r="H6" s="34" t="s">
        <v>12</v>
      </c>
    </row>
    <row r="7" spans="1:9" ht="36" customHeight="1">
      <c r="A7" s="47"/>
      <c r="B7" s="42" t="s">
        <v>7</v>
      </c>
      <c r="C7" s="50" t="s">
        <v>8</v>
      </c>
      <c r="D7" s="51"/>
      <c r="E7" s="42" t="s">
        <v>7</v>
      </c>
      <c r="F7" s="44" t="s">
        <v>9</v>
      </c>
      <c r="G7" s="38"/>
      <c r="H7" s="35"/>
    </row>
    <row r="8" spans="1:9" ht="74.400000000000006" customHeight="1" thickBot="1">
      <c r="A8" s="48"/>
      <c r="B8" s="43"/>
      <c r="C8" s="7" t="s">
        <v>10</v>
      </c>
      <c r="D8" s="7" t="s">
        <v>11</v>
      </c>
      <c r="E8" s="43"/>
      <c r="F8" s="45"/>
      <c r="G8" s="39"/>
      <c r="H8" s="36"/>
    </row>
    <row r="9" spans="1:9" ht="40.200000000000003" customHeight="1">
      <c r="A9" s="59" t="s">
        <v>13</v>
      </c>
      <c r="B9" s="59"/>
      <c r="C9" s="59"/>
      <c r="D9" s="59"/>
      <c r="E9" s="59"/>
      <c r="F9" s="59"/>
      <c r="G9" s="59"/>
      <c r="H9" s="59"/>
    </row>
    <row r="10" spans="1:9" s="2" customFormat="1" ht="13.05" customHeight="1">
      <c r="A10" s="32" t="s">
        <v>22</v>
      </c>
      <c r="B10" s="20">
        <v>106057</v>
      </c>
      <c r="C10" s="20">
        <v>9012</v>
      </c>
      <c r="D10" s="20">
        <v>34618</v>
      </c>
      <c r="E10" s="20">
        <v>3037427</v>
      </c>
      <c r="F10" s="20">
        <v>638104</v>
      </c>
      <c r="G10" s="20">
        <v>303189</v>
      </c>
      <c r="H10" s="23">
        <v>163158</v>
      </c>
      <c r="I10" s="27"/>
    </row>
    <row r="11" spans="1:9" s="3" customFormat="1" ht="12" customHeight="1">
      <c r="A11" s="8" t="s">
        <v>16</v>
      </c>
      <c r="B11" s="20"/>
      <c r="C11" s="20"/>
      <c r="D11" s="20"/>
      <c r="E11" s="20"/>
      <c r="F11" s="20"/>
      <c r="G11" s="20"/>
      <c r="H11" s="23"/>
      <c r="I11" s="28"/>
    </row>
    <row r="12" spans="1:9" ht="14.1" customHeight="1">
      <c r="A12" s="32" t="s">
        <v>23</v>
      </c>
      <c r="B12" s="20">
        <v>2892</v>
      </c>
      <c r="C12" s="20">
        <v>19</v>
      </c>
      <c r="D12" s="20">
        <v>1004</v>
      </c>
      <c r="E12" s="20">
        <v>108787</v>
      </c>
      <c r="F12" s="20">
        <v>10573</v>
      </c>
      <c r="G12" s="20">
        <v>27279</v>
      </c>
      <c r="H12" s="23">
        <v>3489</v>
      </c>
    </row>
    <row r="13" spans="1:9" ht="12" customHeight="1">
      <c r="A13" s="10" t="s">
        <v>0</v>
      </c>
      <c r="B13" s="20"/>
      <c r="C13" s="20"/>
      <c r="D13" s="20"/>
      <c r="E13" s="20"/>
      <c r="F13" s="20"/>
      <c r="G13" s="20"/>
      <c r="H13" s="23"/>
    </row>
    <row r="14" spans="1:9" ht="14.1" customHeight="1">
      <c r="A14" s="32" t="s">
        <v>24</v>
      </c>
      <c r="B14" s="20">
        <v>1289</v>
      </c>
      <c r="C14" s="20">
        <v>10</v>
      </c>
      <c r="D14" s="20">
        <v>421</v>
      </c>
      <c r="E14" s="20">
        <v>43645</v>
      </c>
      <c r="F14" s="20">
        <v>4367</v>
      </c>
      <c r="G14" s="20">
        <v>12648</v>
      </c>
      <c r="H14" s="23">
        <v>2688</v>
      </c>
    </row>
    <row r="15" spans="1:9" ht="12" customHeight="1">
      <c r="A15" s="11" t="s">
        <v>17</v>
      </c>
      <c r="B15" s="20"/>
      <c r="C15" s="20"/>
      <c r="D15" s="20"/>
      <c r="E15" s="20"/>
      <c r="F15" s="20"/>
      <c r="G15" s="20"/>
      <c r="H15" s="23"/>
    </row>
    <row r="16" spans="1:9" ht="14.1" customHeight="1">
      <c r="A16" s="32" t="s">
        <v>25</v>
      </c>
      <c r="B16" s="20">
        <v>1646</v>
      </c>
      <c r="C16" s="20">
        <v>31</v>
      </c>
      <c r="D16" s="20">
        <v>440</v>
      </c>
      <c r="E16" s="20">
        <v>57466</v>
      </c>
      <c r="F16" s="20">
        <v>6635</v>
      </c>
      <c r="G16" s="20">
        <v>14468</v>
      </c>
      <c r="H16" s="23">
        <v>3130</v>
      </c>
    </row>
    <row r="17" spans="1:9" ht="14.1" customHeight="1">
      <c r="A17" s="32" t="s">
        <v>33</v>
      </c>
      <c r="B17" s="20">
        <v>2793</v>
      </c>
      <c r="C17" s="20">
        <v>41</v>
      </c>
      <c r="D17" s="20">
        <v>1048</v>
      </c>
      <c r="E17" s="20">
        <v>209234</v>
      </c>
      <c r="F17" s="20">
        <v>12620</v>
      </c>
      <c r="G17" s="20">
        <v>15388</v>
      </c>
      <c r="H17" s="23">
        <v>5298</v>
      </c>
    </row>
    <row r="18" spans="1:9" ht="14.1" customHeight="1">
      <c r="A18" s="32" t="s">
        <v>26</v>
      </c>
      <c r="B18" s="20">
        <v>4635</v>
      </c>
      <c r="C18" s="20">
        <v>115</v>
      </c>
      <c r="D18" s="20">
        <v>1887</v>
      </c>
      <c r="E18" s="20">
        <v>192167</v>
      </c>
      <c r="F18" s="20">
        <v>36179</v>
      </c>
      <c r="G18" s="20">
        <v>48932</v>
      </c>
      <c r="H18" s="23">
        <v>7760</v>
      </c>
    </row>
    <row r="19" spans="1:9" ht="14.1" customHeight="1">
      <c r="A19" s="32" t="s">
        <v>27</v>
      </c>
      <c r="B19" s="20">
        <v>5365</v>
      </c>
      <c r="C19" s="20">
        <v>201</v>
      </c>
      <c r="D19" s="20">
        <v>2749</v>
      </c>
      <c r="E19" s="20">
        <v>173277</v>
      </c>
      <c r="F19" s="20">
        <v>32589</v>
      </c>
      <c r="G19" s="20">
        <v>32591</v>
      </c>
      <c r="H19" s="23">
        <v>6942</v>
      </c>
    </row>
    <row r="20" spans="1:9" ht="14.1" customHeight="1">
      <c r="A20" s="32" t="s">
        <v>30</v>
      </c>
      <c r="B20" s="20">
        <v>5549</v>
      </c>
      <c r="C20" s="20">
        <v>248</v>
      </c>
      <c r="D20" s="20">
        <v>3008</v>
      </c>
      <c r="E20" s="20">
        <v>237760</v>
      </c>
      <c r="F20" s="20">
        <v>32829</v>
      </c>
      <c r="G20" s="20">
        <v>25614</v>
      </c>
      <c r="H20" s="23">
        <v>6809</v>
      </c>
    </row>
    <row r="21" spans="1:9" ht="14.1" customHeight="1">
      <c r="A21" s="32" t="s">
        <v>28</v>
      </c>
      <c r="B21" s="20">
        <v>14354</v>
      </c>
      <c r="C21" s="20">
        <v>612</v>
      </c>
      <c r="D21" s="20">
        <v>6277</v>
      </c>
      <c r="E21" s="20">
        <v>509599</v>
      </c>
      <c r="F21" s="20">
        <v>85546</v>
      </c>
      <c r="G21" s="20">
        <v>41745</v>
      </c>
      <c r="H21" s="23">
        <v>16224</v>
      </c>
    </row>
    <row r="22" spans="1:9" ht="14.1" customHeight="1">
      <c r="A22" s="32" t="s">
        <v>32</v>
      </c>
      <c r="B22" s="20">
        <v>18739</v>
      </c>
      <c r="C22" s="20">
        <v>943</v>
      </c>
      <c r="D22" s="20">
        <v>5920</v>
      </c>
      <c r="E22" s="20">
        <v>488167</v>
      </c>
      <c r="F22" s="20">
        <v>99283</v>
      </c>
      <c r="G22" s="20">
        <v>35596</v>
      </c>
      <c r="H22" s="23">
        <v>22687</v>
      </c>
    </row>
    <row r="23" spans="1:9" ht="14.1" customHeight="1">
      <c r="A23" s="32" t="s">
        <v>29</v>
      </c>
      <c r="B23" s="20">
        <v>14636</v>
      </c>
      <c r="C23" s="20">
        <v>1107</v>
      </c>
      <c r="D23" s="20">
        <v>2626</v>
      </c>
      <c r="E23" s="20">
        <v>284078</v>
      </c>
      <c r="F23" s="20">
        <v>76898</v>
      </c>
      <c r="G23" s="20">
        <v>22225</v>
      </c>
      <c r="H23" s="23">
        <v>23701</v>
      </c>
    </row>
    <row r="24" spans="1:9" ht="14.1" customHeight="1">
      <c r="A24" s="32" t="s">
        <v>31</v>
      </c>
      <c r="B24" s="20">
        <v>15086</v>
      </c>
      <c r="C24" s="20">
        <v>1618</v>
      </c>
      <c r="D24" s="20">
        <v>3370</v>
      </c>
      <c r="E24" s="20">
        <v>225007</v>
      </c>
      <c r="F24" s="20">
        <v>72322</v>
      </c>
      <c r="G24" s="20">
        <v>11737</v>
      </c>
      <c r="H24" s="23">
        <v>22069</v>
      </c>
    </row>
    <row r="25" spans="1:9" ht="14.1" customHeight="1">
      <c r="A25" s="32" t="s">
        <v>34</v>
      </c>
      <c r="B25" s="20">
        <v>19073</v>
      </c>
      <c r="C25" s="20">
        <v>4067</v>
      </c>
      <c r="D25" s="20">
        <v>5868</v>
      </c>
      <c r="E25" s="20">
        <v>508240</v>
      </c>
      <c r="F25" s="20">
        <v>168263</v>
      </c>
      <c r="G25" s="20">
        <v>14966</v>
      </c>
      <c r="H25" s="23">
        <v>42361</v>
      </c>
    </row>
    <row r="26" spans="1:9" ht="12" customHeight="1">
      <c r="A26" s="11" t="s">
        <v>18</v>
      </c>
      <c r="B26" s="12"/>
      <c r="C26" s="12"/>
      <c r="D26" s="13"/>
      <c r="E26" s="14"/>
      <c r="F26" s="14"/>
      <c r="G26" s="4"/>
      <c r="H26" s="9"/>
    </row>
    <row r="27" spans="1:9" ht="40.200000000000003" customHeight="1">
      <c r="A27" s="58" t="s">
        <v>19</v>
      </c>
      <c r="B27" s="58"/>
      <c r="C27" s="58"/>
      <c r="D27" s="58"/>
      <c r="E27" s="58"/>
      <c r="F27" s="58"/>
      <c r="G27" s="58"/>
      <c r="H27" s="58"/>
    </row>
    <row r="28" spans="1:9" s="2" customFormat="1" ht="13.05" customHeight="1">
      <c r="A28" s="32" t="s">
        <v>22</v>
      </c>
      <c r="B28" s="21">
        <f>B30+B32+B34+B35+B36+B37+B38+B39+B40+B41+B42+B43</f>
        <v>100</v>
      </c>
      <c r="C28" s="21">
        <f t="shared" ref="C28:H28" si="0">C30+C32+C34+C35+C36+C37+C38+C39+C40+C41+C42+C43</f>
        <v>100</v>
      </c>
      <c r="D28" s="21">
        <f t="shared" si="0"/>
        <v>100</v>
      </c>
      <c r="E28" s="21">
        <f t="shared" si="0"/>
        <v>100</v>
      </c>
      <c r="F28" s="21">
        <f t="shared" si="0"/>
        <v>100</v>
      </c>
      <c r="G28" s="21">
        <f t="shared" si="0"/>
        <v>100</v>
      </c>
      <c r="H28" s="24">
        <f t="shared" si="0"/>
        <v>100</v>
      </c>
      <c r="I28" s="27"/>
    </row>
    <row r="29" spans="1:9" s="3" customFormat="1" ht="12" customHeight="1">
      <c r="A29" s="8" t="s">
        <v>16</v>
      </c>
      <c r="B29" s="21"/>
      <c r="C29" s="21"/>
      <c r="D29" s="21"/>
      <c r="E29" s="21"/>
      <c r="F29" s="21"/>
      <c r="G29" s="21"/>
      <c r="H29" s="24"/>
      <c r="I29" s="28"/>
    </row>
    <row r="30" spans="1:9" ht="14.1" customHeight="1">
      <c r="A30" s="32" t="s">
        <v>23</v>
      </c>
      <c r="B30" s="21">
        <f>B12/B10*100</f>
        <v>2.7</v>
      </c>
      <c r="C30" s="21">
        <f t="shared" ref="C30:H30" si="1">C12/C10*100</f>
        <v>0.2</v>
      </c>
      <c r="D30" s="21">
        <f t="shared" si="1"/>
        <v>2.9</v>
      </c>
      <c r="E30" s="21">
        <f t="shared" si="1"/>
        <v>3.6</v>
      </c>
      <c r="F30" s="21">
        <f t="shared" si="1"/>
        <v>1.7</v>
      </c>
      <c r="G30" s="21">
        <f t="shared" si="1"/>
        <v>9</v>
      </c>
      <c r="H30" s="24">
        <f t="shared" si="1"/>
        <v>2.1</v>
      </c>
    </row>
    <row r="31" spans="1:9" ht="12" customHeight="1">
      <c r="A31" s="10" t="s">
        <v>0</v>
      </c>
      <c r="B31" s="21"/>
      <c r="C31" s="21"/>
      <c r="D31" s="21"/>
      <c r="E31" s="21"/>
      <c r="F31" s="21"/>
      <c r="G31" s="24"/>
      <c r="H31" s="24"/>
    </row>
    <row r="32" spans="1:9" ht="14.1" customHeight="1">
      <c r="A32" s="32" t="s">
        <v>24</v>
      </c>
      <c r="B32" s="21">
        <f>B14/B10*100</f>
        <v>1.2</v>
      </c>
      <c r="C32" s="21">
        <f t="shared" ref="C32:H32" si="2">C14/C10*100</f>
        <v>0.1</v>
      </c>
      <c r="D32" s="21">
        <f t="shared" si="2"/>
        <v>1.2</v>
      </c>
      <c r="E32" s="21">
        <f t="shared" si="2"/>
        <v>1.4</v>
      </c>
      <c r="F32" s="21">
        <f t="shared" si="2"/>
        <v>0.7</v>
      </c>
      <c r="G32" s="21">
        <f t="shared" si="2"/>
        <v>4.2</v>
      </c>
      <c r="H32" s="24">
        <f t="shared" si="2"/>
        <v>1.6</v>
      </c>
    </row>
    <row r="33" spans="1:9" ht="12" customHeight="1">
      <c r="A33" s="11" t="s">
        <v>17</v>
      </c>
      <c r="B33" s="21"/>
      <c r="C33" s="21"/>
      <c r="D33" s="21"/>
      <c r="E33" s="21"/>
      <c r="F33" s="21"/>
      <c r="G33" s="24"/>
      <c r="H33" s="24"/>
    </row>
    <row r="34" spans="1:9" ht="14.1" customHeight="1">
      <c r="A34" s="32" t="s">
        <v>25</v>
      </c>
      <c r="B34" s="21">
        <f>B16/B10*100</f>
        <v>1.6</v>
      </c>
      <c r="C34" s="21">
        <f t="shared" ref="C34:H34" si="3">C16/C10*100</f>
        <v>0.3</v>
      </c>
      <c r="D34" s="21">
        <f t="shared" si="3"/>
        <v>1.3</v>
      </c>
      <c r="E34" s="21">
        <f t="shared" si="3"/>
        <v>1.9</v>
      </c>
      <c r="F34" s="21">
        <f t="shared" si="3"/>
        <v>1</v>
      </c>
      <c r="G34" s="21">
        <f t="shared" si="3"/>
        <v>4.8</v>
      </c>
      <c r="H34" s="24">
        <f t="shared" si="3"/>
        <v>1.9</v>
      </c>
    </row>
    <row r="35" spans="1:9" ht="14.1" customHeight="1">
      <c r="A35" s="32" t="s">
        <v>33</v>
      </c>
      <c r="B35" s="21">
        <f>B17/B10*100</f>
        <v>2.6</v>
      </c>
      <c r="C35" s="21">
        <f t="shared" ref="C35:H35" si="4">C17/C10*100</f>
        <v>0.5</v>
      </c>
      <c r="D35" s="21">
        <f t="shared" si="4"/>
        <v>3</v>
      </c>
      <c r="E35" s="21">
        <f t="shared" si="4"/>
        <v>6.9</v>
      </c>
      <c r="F35" s="21">
        <f t="shared" si="4"/>
        <v>2</v>
      </c>
      <c r="G35" s="21">
        <f t="shared" si="4"/>
        <v>5.0999999999999996</v>
      </c>
      <c r="H35" s="24">
        <f t="shared" si="4"/>
        <v>3.2</v>
      </c>
    </row>
    <row r="36" spans="1:9" ht="14.1" customHeight="1">
      <c r="A36" s="32" t="s">
        <v>26</v>
      </c>
      <c r="B36" s="21">
        <f>B18/B10*100</f>
        <v>4.4000000000000004</v>
      </c>
      <c r="C36" s="21">
        <f t="shared" ref="C36:H36" si="5">C18/C10*100</f>
        <v>1.3</v>
      </c>
      <c r="D36" s="21">
        <f t="shared" si="5"/>
        <v>5.5</v>
      </c>
      <c r="E36" s="21">
        <f t="shared" si="5"/>
        <v>6.3</v>
      </c>
      <c r="F36" s="21">
        <f t="shared" si="5"/>
        <v>5.7</v>
      </c>
      <c r="G36" s="21">
        <f t="shared" si="5"/>
        <v>16.100000000000001</v>
      </c>
      <c r="H36" s="24">
        <f t="shared" si="5"/>
        <v>4.8</v>
      </c>
    </row>
    <row r="37" spans="1:9" ht="14.1" customHeight="1">
      <c r="A37" s="32" t="s">
        <v>27</v>
      </c>
      <c r="B37" s="21">
        <f>B19/B10*100</f>
        <v>5.0999999999999996</v>
      </c>
      <c r="C37" s="21">
        <f t="shared" ref="C37:H37" si="6">C19/C10*100</f>
        <v>2.2000000000000002</v>
      </c>
      <c r="D37" s="21">
        <f t="shared" si="6"/>
        <v>7.9</v>
      </c>
      <c r="E37" s="21">
        <f t="shared" si="6"/>
        <v>5.7</v>
      </c>
      <c r="F37" s="21">
        <f t="shared" si="6"/>
        <v>5.0999999999999996</v>
      </c>
      <c r="G37" s="21">
        <f t="shared" si="6"/>
        <v>10.7</v>
      </c>
      <c r="H37" s="24">
        <f t="shared" si="6"/>
        <v>4.3</v>
      </c>
    </row>
    <row r="38" spans="1:9" ht="14.1" customHeight="1">
      <c r="A38" s="32" t="s">
        <v>30</v>
      </c>
      <c r="B38" s="21">
        <f>B20/B10*100</f>
        <v>5.2</v>
      </c>
      <c r="C38" s="21">
        <f t="shared" ref="C38:H38" si="7">C20/C10*100</f>
        <v>2.8</v>
      </c>
      <c r="D38" s="21">
        <f t="shared" si="7"/>
        <v>8.6999999999999993</v>
      </c>
      <c r="E38" s="21">
        <f t="shared" si="7"/>
        <v>7.8</v>
      </c>
      <c r="F38" s="21">
        <f t="shared" si="7"/>
        <v>5.0999999999999996</v>
      </c>
      <c r="G38" s="21">
        <f t="shared" si="7"/>
        <v>8.4</v>
      </c>
      <c r="H38" s="24">
        <f t="shared" si="7"/>
        <v>4.2</v>
      </c>
    </row>
    <row r="39" spans="1:9" ht="14.1" customHeight="1">
      <c r="A39" s="32" t="s">
        <v>28</v>
      </c>
      <c r="B39" s="21">
        <f>B21/B10*100</f>
        <v>13.5</v>
      </c>
      <c r="C39" s="21">
        <f t="shared" ref="C39:H39" si="8">C21/C10*100</f>
        <v>6.8</v>
      </c>
      <c r="D39" s="21">
        <f t="shared" si="8"/>
        <v>18.100000000000001</v>
      </c>
      <c r="E39" s="21">
        <f t="shared" si="8"/>
        <v>16.8</v>
      </c>
      <c r="F39" s="21">
        <f t="shared" si="8"/>
        <v>13.4</v>
      </c>
      <c r="G39" s="21">
        <f t="shared" si="8"/>
        <v>13.8</v>
      </c>
      <c r="H39" s="24">
        <f t="shared" si="8"/>
        <v>9.9</v>
      </c>
    </row>
    <row r="40" spans="1:9" ht="14.1" customHeight="1">
      <c r="A40" s="32" t="s">
        <v>32</v>
      </c>
      <c r="B40" s="21">
        <f>B22/B10*100</f>
        <v>17.7</v>
      </c>
      <c r="C40" s="21">
        <f t="shared" ref="C40:H40" si="9">C22/C10*100</f>
        <v>10.5</v>
      </c>
      <c r="D40" s="21">
        <f t="shared" si="9"/>
        <v>17.100000000000001</v>
      </c>
      <c r="E40" s="21">
        <f t="shared" si="9"/>
        <v>16.100000000000001</v>
      </c>
      <c r="F40" s="21">
        <f t="shared" si="9"/>
        <v>15.6</v>
      </c>
      <c r="G40" s="21">
        <f t="shared" si="9"/>
        <v>11.7</v>
      </c>
      <c r="H40" s="24">
        <f t="shared" si="9"/>
        <v>13.9</v>
      </c>
    </row>
    <row r="41" spans="1:9" ht="14.1" customHeight="1">
      <c r="A41" s="32" t="s">
        <v>29</v>
      </c>
      <c r="B41" s="21">
        <f>B23/B10*100</f>
        <v>13.8</v>
      </c>
      <c r="C41" s="21">
        <f t="shared" ref="C41:H41" si="10">C23/C10*100</f>
        <v>12.3</v>
      </c>
      <c r="D41" s="21">
        <f t="shared" si="10"/>
        <v>7.6</v>
      </c>
      <c r="E41" s="21">
        <f t="shared" si="10"/>
        <v>9.4</v>
      </c>
      <c r="F41" s="21">
        <f t="shared" si="10"/>
        <v>12.1</v>
      </c>
      <c r="G41" s="21">
        <f t="shared" si="10"/>
        <v>7.3</v>
      </c>
      <c r="H41" s="24">
        <f t="shared" si="10"/>
        <v>14.5</v>
      </c>
    </row>
    <row r="42" spans="1:9" ht="14.1" customHeight="1">
      <c r="A42" s="32" t="s">
        <v>31</v>
      </c>
      <c r="B42" s="21">
        <f>B24/B10*100</f>
        <v>14.2</v>
      </c>
      <c r="C42" s="21">
        <f t="shared" ref="C42:F42" si="11">C24/C10*100</f>
        <v>18</v>
      </c>
      <c r="D42" s="21">
        <f t="shared" si="11"/>
        <v>9.6999999999999993</v>
      </c>
      <c r="E42" s="21">
        <f t="shared" si="11"/>
        <v>7.4</v>
      </c>
      <c r="F42" s="21">
        <f t="shared" si="11"/>
        <v>11.3</v>
      </c>
      <c r="G42" s="21">
        <v>4</v>
      </c>
      <c r="H42" s="24">
        <v>13.6</v>
      </c>
    </row>
    <row r="43" spans="1:9" ht="14.1" customHeight="1">
      <c r="A43" s="32" t="s">
        <v>34</v>
      </c>
      <c r="B43" s="21">
        <f>B25/B10*100</f>
        <v>18</v>
      </c>
      <c r="C43" s="21">
        <v>45</v>
      </c>
      <c r="D43" s="21">
        <f t="shared" ref="D43:H43" si="12">D25/D10*100</f>
        <v>17</v>
      </c>
      <c r="E43" s="21">
        <f t="shared" si="12"/>
        <v>16.7</v>
      </c>
      <c r="F43" s="21">
        <v>26.3</v>
      </c>
      <c r="G43" s="21">
        <f t="shared" si="12"/>
        <v>4.9000000000000004</v>
      </c>
      <c r="H43" s="24">
        <f t="shared" si="12"/>
        <v>26</v>
      </c>
    </row>
    <row r="44" spans="1:9" ht="12" customHeight="1">
      <c r="A44" s="11" t="s">
        <v>18</v>
      </c>
      <c r="B44" s="16"/>
      <c r="C44" s="16"/>
      <c r="D44" s="17"/>
      <c r="E44" s="18"/>
      <c r="F44" s="18"/>
      <c r="G44" s="19"/>
      <c r="H44" s="15"/>
    </row>
    <row r="45" spans="1:9" ht="38.4" customHeight="1">
      <c r="A45" s="61" t="s">
        <v>14</v>
      </c>
      <c r="B45" s="61"/>
      <c r="C45" s="61"/>
      <c r="D45" s="61"/>
      <c r="E45" s="61"/>
      <c r="F45" s="61"/>
      <c r="G45" s="61"/>
      <c r="H45" s="61"/>
    </row>
    <row r="46" spans="1:9" s="31" customFormat="1" ht="16.2" customHeight="1">
      <c r="A46" s="60" t="s">
        <v>15</v>
      </c>
      <c r="B46" s="60"/>
      <c r="C46" s="60"/>
      <c r="D46" s="60"/>
      <c r="E46" s="60"/>
      <c r="F46" s="60"/>
      <c r="G46" s="60"/>
      <c r="H46" s="60"/>
      <c r="I46" s="30"/>
    </row>
    <row r="47" spans="1:9" s="26" customFormat="1" ht="16.5" customHeight="1">
      <c r="I47" s="29"/>
    </row>
  </sheetData>
  <mergeCells count="18">
    <mergeCell ref="A27:H27"/>
    <mergeCell ref="A9:H9"/>
    <mergeCell ref="A46:H46"/>
    <mergeCell ref="A45:H45"/>
    <mergeCell ref="A1:H1"/>
    <mergeCell ref="H6:H8"/>
    <mergeCell ref="G6:G8"/>
    <mergeCell ref="E6:F6"/>
    <mergeCell ref="E7:E8"/>
    <mergeCell ref="B7:B8"/>
    <mergeCell ref="F7:F8"/>
    <mergeCell ref="A6:A8"/>
    <mergeCell ref="A3:F3"/>
    <mergeCell ref="C7:D7"/>
    <mergeCell ref="A2:H2"/>
    <mergeCell ref="A4:H4"/>
    <mergeCell ref="B6:D6"/>
    <mergeCell ref="A5:F5"/>
  </mergeCells>
  <phoneticPr fontId="1" type="noConversion"/>
  <printOptions horizontalCentered="1"/>
  <pageMargins left="0.74803149606299213" right="0.78740157480314965" top="0.62992125984251968" bottom="0.74803149606299213" header="0.51181102362204722" footer="0.51181102362204722"/>
  <pageSetup paperSize="9" orientation="portrait" r:id="rId1"/>
  <headerFooter alignWithMargins="0">
    <oddFooter>&amp;L&amp;9 142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str. 142</vt:lpstr>
      <vt:lpstr>'str. 142'!Obszar_wydruku</vt:lpstr>
      <vt:lpstr>Pole1</vt:lpstr>
    </vt:vector>
  </TitlesOfParts>
  <Company>GUS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Zbyszek Dobosz</dc:creator>
  <cp:lastModifiedBy>Zbigniew Dobosz</cp:lastModifiedBy>
  <cp:lastPrinted>2015-08-03T10:49:33Z</cp:lastPrinted>
  <dcterms:created xsi:type="dcterms:W3CDTF">2003-07-10T12:16:57Z</dcterms:created>
  <dcterms:modified xsi:type="dcterms:W3CDTF">2015-08-03T10:49:35Z</dcterms:modified>
</cp:coreProperties>
</file>