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640"/>
  </bookViews>
  <sheets>
    <sheet name="str. 274" sheetId="1" r:id="rId1"/>
  </sheets>
  <definedNames>
    <definedName name="_xlnm.Print_Area" localSheetId="0">'str. 274'!$A$1:$G$51</definedName>
  </definedNames>
  <calcPr calcId="125725"/>
</workbook>
</file>

<file path=xl/calcChain.xml><?xml version="1.0" encoding="utf-8"?>
<calcChain xmlns="http://schemas.openxmlformats.org/spreadsheetml/2006/main">
  <c r="C49" i="1"/>
  <c r="C47"/>
  <c r="C45"/>
  <c r="C43"/>
  <c r="C42"/>
  <c r="C41"/>
  <c r="C40"/>
  <c r="C36"/>
  <c r="C34"/>
  <c r="C32"/>
  <c r="C23"/>
  <c r="C21"/>
  <c r="C19"/>
  <c r="C15"/>
  <c r="C16"/>
  <c r="C17"/>
  <c r="C14"/>
  <c r="C28"/>
  <c r="C29"/>
  <c r="C30"/>
  <c r="C27"/>
  <c r="G39" l="1"/>
  <c r="F39"/>
  <c r="E39"/>
  <c r="D39"/>
  <c r="C39"/>
  <c r="G26"/>
  <c r="F26"/>
  <c r="E26"/>
  <c r="D26"/>
  <c r="G13"/>
  <c r="F13"/>
  <c r="E13"/>
  <c r="D13"/>
  <c r="C13"/>
  <c r="C26"/>
</calcChain>
</file>

<file path=xl/sharedStrings.xml><?xml version="1.0" encoding="utf-8"?>
<sst xmlns="http://schemas.openxmlformats.org/spreadsheetml/2006/main" count="57" uniqueCount="31">
  <si>
    <t>ANEKS</t>
  </si>
  <si>
    <t>ANNEX</t>
  </si>
  <si>
    <t>OGÓŁEM</t>
  </si>
  <si>
    <t>TOTAL</t>
  </si>
  <si>
    <t xml:space="preserve">        lubelskie</t>
  </si>
  <si>
    <t xml:space="preserve">        podkarpackie</t>
  </si>
  <si>
    <t xml:space="preserve">        podlaskie</t>
  </si>
  <si>
    <t xml:space="preserve">        warmińsko-mazurskie</t>
  </si>
  <si>
    <t xml:space="preserve">    Rosja</t>
  </si>
  <si>
    <t xml:space="preserve">    Białoruś</t>
  </si>
  <si>
    <t xml:space="preserve">    Belarus</t>
  </si>
  <si>
    <t xml:space="preserve">    Ukraina</t>
  </si>
  <si>
    <t xml:space="preserve">    Ukraine</t>
  </si>
  <si>
    <t xml:space="preserve">TABL. 1.  LICZBA  POJAZDÓW  PRZEKRACZAJĄCYCH ZEWNĘTRZNE GRANICE  UNII EUROPEJSKIEJ   </t>
  </si>
  <si>
    <t xml:space="preserve">                 NUMBER OF VEHICLES CROSSING EXTERNAL EUROPEAN UNION BORDERS IN POLISH </t>
  </si>
  <si>
    <t>a  Dane Straży Granicznej; na podstawie układu z Schengen zniesiono kontrole na lądowych i morskich granicach wewnętrznych UE z dniem  21 XII 2007 r., a na granicach wewnętrznych w portach lotniczych – z dniem 30 III 2009 r.  b  W których zlokalizowane są przejścia graniczne.</t>
  </si>
  <si>
    <t>a  Data from the Border Guard;  on the basis of Schengen treaty control on internal inland and maritime borders of EU was abolished 21 December 2007, but control in air ports – 30 March 2009.   b  Regions where cross borders are located.</t>
  </si>
  <si>
    <r>
      <t xml:space="preserve">                 W GRANICACH POLSKI</t>
    </r>
    <r>
      <rPr>
        <b/>
        <vertAlign val="superscript"/>
        <sz val="9"/>
        <rFont val="Arial"/>
        <family val="2"/>
        <charset val="238"/>
      </rPr>
      <t>a</t>
    </r>
  </si>
  <si>
    <r>
      <t xml:space="preserve">                 BORDERS</t>
    </r>
    <r>
      <rPr>
        <i/>
        <vertAlign val="superscript"/>
        <sz val="8.6999999999999993"/>
        <rFont val="Arial"/>
        <family val="2"/>
        <charset val="238"/>
      </rPr>
      <t>a</t>
    </r>
  </si>
  <si>
    <r>
      <t>WOJEWÓDZTWA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i/>
        <sz val="9"/>
        <rFont val="Arial"/>
        <family val="2"/>
        <charset val="238"/>
      </rPr>
      <t>/ KRAJE                                                                                                                                                  VOIVODSHIPS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i/>
        <sz val="9"/>
        <rFont val="Arial"/>
        <family val="2"/>
        <charset val="238"/>
      </rPr>
      <t>/ COUNTRIES</t>
    </r>
  </si>
  <si>
    <r>
      <t xml:space="preserve">Ogółem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</si>
  <si>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Pojazdy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Vehicles</t>
    </r>
  </si>
  <si>
    <r>
      <t xml:space="preserve">obywateli polskich                                                                                                  </t>
    </r>
    <r>
      <rPr>
        <i/>
        <sz val="9"/>
        <rFont val="Arial"/>
        <family val="2"/>
        <charset val="238"/>
      </rPr>
      <t>of Polish citizens</t>
    </r>
  </si>
  <si>
    <r>
      <t xml:space="preserve">cudzoziemców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of foreigners</t>
    </r>
  </si>
  <si>
    <r>
      <t xml:space="preserve">przekraczających granicę w kierunku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crossing the border in the direction</t>
    </r>
  </si>
  <si>
    <r>
      <t xml:space="preserve">z Polski                                                                                                      </t>
    </r>
    <r>
      <rPr>
        <i/>
        <sz val="9"/>
        <rFont val="Arial"/>
        <family val="2"/>
        <charset val="238"/>
      </rPr>
      <t>from Poland</t>
    </r>
  </si>
  <si>
    <r>
      <t xml:space="preserve">do Polski                                                                                    </t>
    </r>
    <r>
      <rPr>
        <i/>
        <sz val="9"/>
        <rFont val="Arial"/>
        <family val="2"/>
        <charset val="238"/>
      </rPr>
      <t>to Poland</t>
    </r>
  </si>
  <si>
    <r>
      <t xml:space="preserve">AUTOBUSY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BUSES</t>
    </r>
  </si>
  <si>
    <r>
      <t xml:space="preserve">SAMOCHODY  OSOBOWE  I  MOTOCYKLE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PASSENGER CARS AND MOTORCYCLES</t>
    </r>
  </si>
  <si>
    <r>
      <t xml:space="preserve">SAMOCHODY CIĘŻAROWE I CIĄGNIKI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LORRIES AND ROAD TRACTORS</t>
    </r>
  </si>
  <si>
    <t xml:space="preserve">    Russia</t>
  </si>
</sst>
</file>

<file path=xl/styles.xml><?xml version="1.0" encoding="utf-8"?>
<styleSheet xmlns="http://schemas.openxmlformats.org/spreadsheetml/2006/main">
  <numFmts count="2">
    <numFmt numFmtId="164" formatCode="@\ *."/>
    <numFmt numFmtId="165" formatCode="#,##0_)"/>
  </numFmts>
  <fonts count="14">
    <font>
      <sz val="10"/>
      <name val="Liberation Sans"/>
      <charset val="238"/>
    </font>
    <font>
      <sz val="8"/>
      <name val="Liberation Sans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8.6999999999999993"/>
      <name val="Arial"/>
      <family val="2"/>
      <charset val="238"/>
    </font>
    <font>
      <i/>
      <vertAlign val="superscript"/>
      <sz val="8.6999999999999993"/>
      <name val="Arial"/>
      <family val="2"/>
      <charset val="238"/>
    </font>
    <font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10"/>
      <color theme="0" tint="-0.499984740745262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3" fillId="0" borderId="0" xfId="0" applyFont="1"/>
    <xf numFmtId="1" fontId="8" fillId="0" borderId="1" xfId="0" applyNumberFormat="1" applyFont="1" applyBorder="1" applyAlignment="1">
      <alignment horizontal="centerContinuous" vertical="center" wrapText="1"/>
    </xf>
    <xf numFmtId="1" fontId="8" fillId="0" borderId="2" xfId="0" applyNumberFormat="1" applyFont="1" applyBorder="1" applyAlignment="1">
      <alignment horizontal="centerContinuous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wrapText="1"/>
    </xf>
    <xf numFmtId="1" fontId="8" fillId="0" borderId="0" xfId="0" applyNumberFormat="1" applyFont="1" applyBorder="1" applyAlignment="1">
      <alignment horizontal="left"/>
    </xf>
    <xf numFmtId="165" fontId="8" fillId="0" borderId="7" xfId="0" applyNumberFormat="1" applyFont="1" applyBorder="1" applyAlignment="1"/>
    <xf numFmtId="0" fontId="10" fillId="0" borderId="0" xfId="0" applyNumberFormat="1" applyFont="1" applyAlignment="1">
      <alignment wrapText="1"/>
    </xf>
    <xf numFmtId="165" fontId="8" fillId="0" borderId="7" xfId="0" applyNumberFormat="1" applyFont="1" applyBorder="1" applyAlignment="1">
      <alignment horizontal="right"/>
    </xf>
    <xf numFmtId="165" fontId="8" fillId="0" borderId="7" xfId="0" quotePrefix="1" applyNumberFormat="1" applyFont="1" applyBorder="1" applyAlignment="1">
      <alignment horizontal="right"/>
    </xf>
    <xf numFmtId="165" fontId="8" fillId="0" borderId="7" xfId="0" applyNumberFormat="1" applyFont="1" applyBorder="1"/>
    <xf numFmtId="165" fontId="13" fillId="0" borderId="0" xfId="0" applyNumberFormat="1" applyFont="1"/>
    <xf numFmtId="1" fontId="12" fillId="0" borderId="0" xfId="0" applyNumberFormat="1" applyFont="1" applyAlignment="1">
      <alignment horizontal="justify" wrapText="1"/>
    </xf>
    <xf numFmtId="1" fontId="8" fillId="0" borderId="11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>
      <alignment horizontal="justify" wrapText="1"/>
    </xf>
    <xf numFmtId="1" fontId="8" fillId="0" borderId="8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left" vertical="top"/>
    </xf>
    <xf numFmtId="1" fontId="4" fillId="0" borderId="0" xfId="0" quotePrefix="1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 vertical="top"/>
    </xf>
    <xf numFmtId="0" fontId="6" fillId="0" borderId="0" xfId="0" quotePrefix="1" applyNumberFormat="1" applyFont="1" applyBorder="1" applyAlignment="1">
      <alignment horizontal="left" vertical="top"/>
    </xf>
    <xf numFmtId="0" fontId="6" fillId="0" borderId="3" xfId="0" quotePrefix="1" applyNumberFormat="1" applyFont="1" applyBorder="1" applyAlignment="1">
      <alignment horizontal="left" vertical="top"/>
    </xf>
    <xf numFmtId="1" fontId="8" fillId="0" borderId="12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1" fontId="8" fillId="0" borderId="13" xfId="0" applyNumberFormat="1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1" fontId="8" fillId="0" borderId="15" xfId="0" applyNumberFormat="1" applyFont="1" applyBorder="1" applyAlignment="1">
      <alignment horizontal="center" vertical="center" wrapText="1"/>
    </xf>
    <xf numFmtId="1" fontId="8" fillId="0" borderId="16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17" xfId="0" applyNumberFormat="1" applyFont="1" applyBorder="1" applyAlignment="1">
      <alignment horizontal="center" vertical="center" wrapText="1"/>
    </xf>
    <xf numFmtId="1" fontId="8" fillId="0" borderId="18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zoomScale="120" zoomScaleNormal="120" zoomScalePageLayoutView="120" workbookViewId="0">
      <selection activeCell="A2" sqref="A2:G2"/>
    </sheetView>
  </sheetViews>
  <sheetFormatPr defaultRowHeight="12.75"/>
  <cols>
    <col min="1" max="1" width="25.28515625" style="1" customWidth="1"/>
    <col min="2" max="2" width="4.42578125" style="1" customWidth="1"/>
    <col min="3" max="3" width="11.28515625" style="1" customWidth="1"/>
    <col min="4" max="7" width="11.5703125" style="1" customWidth="1"/>
    <col min="8" max="9" width="9.140625" style="1"/>
    <col min="10" max="10" width="9" style="1" customWidth="1"/>
    <col min="11" max="16384" width="9.140625" style="1"/>
  </cols>
  <sheetData>
    <row r="1" spans="1:7" ht="15">
      <c r="A1" s="24" t="s">
        <v>0</v>
      </c>
      <c r="B1" s="24"/>
      <c r="C1" s="24"/>
      <c r="D1" s="24"/>
      <c r="E1" s="24"/>
      <c r="F1" s="24"/>
      <c r="G1" s="24"/>
    </row>
    <row r="2" spans="1:7" ht="48" customHeight="1">
      <c r="A2" s="25" t="s">
        <v>1</v>
      </c>
      <c r="B2" s="25"/>
      <c r="C2" s="25"/>
      <c r="D2" s="25"/>
      <c r="E2" s="25"/>
      <c r="F2" s="25"/>
      <c r="G2" s="25"/>
    </row>
    <row r="3" spans="1:7" ht="12.6" customHeight="1">
      <c r="A3" s="26" t="s">
        <v>13</v>
      </c>
      <c r="B3" s="26"/>
      <c r="C3" s="26"/>
      <c r="D3" s="26"/>
      <c r="E3" s="26"/>
      <c r="F3" s="26"/>
      <c r="G3" s="26"/>
    </row>
    <row r="4" spans="1:7" ht="12.6" customHeight="1">
      <c r="A4" s="26" t="s">
        <v>17</v>
      </c>
      <c r="B4" s="26"/>
      <c r="C4" s="26"/>
      <c r="D4" s="26"/>
      <c r="E4" s="26"/>
      <c r="F4" s="26"/>
      <c r="G4" s="26"/>
    </row>
    <row r="5" spans="1:7" ht="12.6" customHeight="1">
      <c r="A5" s="27" t="s">
        <v>14</v>
      </c>
      <c r="B5" s="28"/>
      <c r="C5" s="28"/>
      <c r="D5" s="28"/>
      <c r="E5" s="28"/>
      <c r="F5" s="28"/>
      <c r="G5" s="28"/>
    </row>
    <row r="6" spans="1:7" ht="15" customHeight="1" thickBot="1">
      <c r="A6" s="29" t="s">
        <v>18</v>
      </c>
      <c r="B6" s="29"/>
      <c r="C6" s="29"/>
      <c r="D6" s="29"/>
      <c r="E6" s="29"/>
      <c r="F6" s="29"/>
      <c r="G6" s="29"/>
    </row>
    <row r="7" spans="1:7" ht="24" customHeight="1">
      <c r="A7" s="17" t="s">
        <v>19</v>
      </c>
      <c r="B7" s="30"/>
      <c r="C7" s="35" t="s">
        <v>20</v>
      </c>
      <c r="D7" s="38" t="s">
        <v>21</v>
      </c>
      <c r="E7" s="39"/>
      <c r="F7" s="39"/>
      <c r="G7" s="39"/>
    </row>
    <row r="8" spans="1:7" ht="24" customHeight="1">
      <c r="A8" s="31"/>
      <c r="B8" s="32"/>
      <c r="C8" s="36"/>
      <c r="D8" s="21" t="s">
        <v>22</v>
      </c>
      <c r="E8" s="22"/>
      <c r="F8" s="21" t="s">
        <v>23</v>
      </c>
      <c r="G8" s="23"/>
    </row>
    <row r="9" spans="1:7" ht="24">
      <c r="A9" s="31"/>
      <c r="B9" s="32"/>
      <c r="C9" s="36"/>
      <c r="D9" s="2" t="s">
        <v>24</v>
      </c>
      <c r="E9" s="3"/>
      <c r="F9" s="3"/>
      <c r="G9" s="3"/>
    </row>
    <row r="10" spans="1:7" ht="24.75" thickBot="1">
      <c r="A10" s="33"/>
      <c r="B10" s="34"/>
      <c r="C10" s="37"/>
      <c r="D10" s="5" t="s">
        <v>25</v>
      </c>
      <c r="E10" s="6" t="s">
        <v>26</v>
      </c>
      <c r="F10" s="4" t="s">
        <v>26</v>
      </c>
      <c r="G10" s="7" t="s">
        <v>25</v>
      </c>
    </row>
    <row r="11" spans="1:7" ht="30" customHeight="1">
      <c r="A11" s="17" t="s">
        <v>27</v>
      </c>
      <c r="B11" s="17"/>
      <c r="C11" s="17"/>
      <c r="D11" s="17"/>
      <c r="E11" s="17"/>
      <c r="F11" s="17"/>
      <c r="G11" s="17"/>
    </row>
    <row r="12" spans="1:7" ht="11.45" customHeight="1">
      <c r="A12" s="8" t="s">
        <v>2</v>
      </c>
      <c r="B12" s="9">
        <v>2013</v>
      </c>
      <c r="C12" s="10">
        <v>172323</v>
      </c>
      <c r="D12" s="10">
        <v>24574</v>
      </c>
      <c r="E12" s="10">
        <v>24219</v>
      </c>
      <c r="F12" s="10">
        <v>62111</v>
      </c>
      <c r="G12" s="10">
        <v>61419</v>
      </c>
    </row>
    <row r="13" spans="1:7" ht="11.45" customHeight="1">
      <c r="A13" s="11" t="s">
        <v>3</v>
      </c>
      <c r="B13" s="9">
        <v>2014</v>
      </c>
      <c r="C13" s="10">
        <f>C14+C15+C16+C17</f>
        <v>165653</v>
      </c>
      <c r="D13" s="10">
        <f>D14+D15+D16+D17</f>
        <v>17670</v>
      </c>
      <c r="E13" s="10">
        <f>E14+E15+E16+E17</f>
        <v>17466</v>
      </c>
      <c r="F13" s="10">
        <f>F14+F15+F16+F17</f>
        <v>65641</v>
      </c>
      <c r="G13" s="10">
        <f>G14+G15+G16+G17</f>
        <v>64876</v>
      </c>
    </row>
    <row r="14" spans="1:7" ht="11.45" customHeight="1">
      <c r="A14" s="8" t="s">
        <v>4</v>
      </c>
      <c r="B14" s="9"/>
      <c r="C14" s="10">
        <f>SUM(D14:G14)</f>
        <v>82678</v>
      </c>
      <c r="D14" s="12">
        <v>10539</v>
      </c>
      <c r="E14" s="12">
        <v>10337</v>
      </c>
      <c r="F14" s="12">
        <v>30848</v>
      </c>
      <c r="G14" s="13">
        <v>30954</v>
      </c>
    </row>
    <row r="15" spans="1:7" ht="11.45" customHeight="1">
      <c r="A15" s="8" t="s">
        <v>5</v>
      </c>
      <c r="B15" s="9"/>
      <c r="C15" s="10">
        <f t="shared" ref="C15:C23" si="0">SUM(D15:G15)</f>
        <v>30290</v>
      </c>
      <c r="D15" s="12">
        <v>1279</v>
      </c>
      <c r="E15" s="12">
        <v>1233</v>
      </c>
      <c r="F15" s="12">
        <v>14108</v>
      </c>
      <c r="G15" s="13">
        <v>13670</v>
      </c>
    </row>
    <row r="16" spans="1:7" ht="11.45" customHeight="1">
      <c r="A16" s="8" t="s">
        <v>6</v>
      </c>
      <c r="B16" s="9"/>
      <c r="C16" s="10">
        <f t="shared" si="0"/>
        <v>32886</v>
      </c>
      <c r="D16" s="12">
        <v>2196</v>
      </c>
      <c r="E16" s="12">
        <v>2195</v>
      </c>
      <c r="F16" s="12">
        <v>14531</v>
      </c>
      <c r="G16" s="13">
        <v>13964</v>
      </c>
    </row>
    <row r="17" spans="1:9" ht="11.45" customHeight="1">
      <c r="A17" s="8" t="s">
        <v>7</v>
      </c>
      <c r="B17" s="9"/>
      <c r="C17" s="10">
        <f t="shared" si="0"/>
        <v>19799</v>
      </c>
      <c r="D17" s="12">
        <v>3656</v>
      </c>
      <c r="E17" s="12">
        <v>3701</v>
      </c>
      <c r="F17" s="12">
        <v>6154</v>
      </c>
      <c r="G17" s="13">
        <v>6288</v>
      </c>
      <c r="I17" s="15"/>
    </row>
    <row r="18" spans="1:9" ht="11.45" customHeight="1">
      <c r="A18" s="8" t="s">
        <v>8</v>
      </c>
      <c r="B18" s="9">
        <v>2013</v>
      </c>
      <c r="C18" s="10">
        <v>28341</v>
      </c>
      <c r="D18" s="10">
        <v>8015</v>
      </c>
      <c r="E18" s="10">
        <v>8052</v>
      </c>
      <c r="F18" s="10">
        <v>6017</v>
      </c>
      <c r="G18" s="10">
        <v>6257</v>
      </c>
    </row>
    <row r="19" spans="1:9" ht="11.45" customHeight="1">
      <c r="A19" s="11" t="s">
        <v>30</v>
      </c>
      <c r="B19" s="9">
        <v>2014</v>
      </c>
      <c r="C19" s="10">
        <f t="shared" si="0"/>
        <v>19799</v>
      </c>
      <c r="D19" s="10">
        <v>3656</v>
      </c>
      <c r="E19" s="10">
        <v>3701</v>
      </c>
      <c r="F19" s="10">
        <v>6154</v>
      </c>
      <c r="G19" s="10">
        <v>6288</v>
      </c>
    </row>
    <row r="20" spans="1:9" ht="11.45" customHeight="1">
      <c r="A20" s="8" t="s">
        <v>9</v>
      </c>
      <c r="B20" s="9">
        <v>2013</v>
      </c>
      <c r="C20" s="10">
        <v>63733</v>
      </c>
      <c r="D20" s="10">
        <v>9636</v>
      </c>
      <c r="E20" s="10">
        <v>9390</v>
      </c>
      <c r="F20" s="10">
        <v>22525</v>
      </c>
      <c r="G20" s="10">
        <v>22182</v>
      </c>
    </row>
    <row r="21" spans="1:9" ht="11.45" customHeight="1">
      <c r="A21" s="11" t="s">
        <v>10</v>
      </c>
      <c r="B21" s="9">
        <v>2014</v>
      </c>
      <c r="C21" s="10">
        <f t="shared" si="0"/>
        <v>67545</v>
      </c>
      <c r="D21" s="10">
        <v>9831</v>
      </c>
      <c r="E21" s="10">
        <v>9580</v>
      </c>
      <c r="F21" s="10">
        <v>24210</v>
      </c>
      <c r="G21" s="10">
        <v>23924</v>
      </c>
    </row>
    <row r="22" spans="1:9" ht="11.45" customHeight="1">
      <c r="A22" s="8" t="s">
        <v>11</v>
      </c>
      <c r="B22" s="9">
        <v>2013</v>
      </c>
      <c r="C22" s="10">
        <v>80249</v>
      </c>
      <c r="D22" s="10">
        <v>6923</v>
      </c>
      <c r="E22" s="10">
        <v>6777</v>
      </c>
      <c r="F22" s="10">
        <v>33569</v>
      </c>
      <c r="G22" s="10">
        <v>32980</v>
      </c>
    </row>
    <row r="23" spans="1:9" ht="11.45" customHeight="1">
      <c r="A23" s="11" t="s">
        <v>12</v>
      </c>
      <c r="B23" s="9">
        <v>2014</v>
      </c>
      <c r="C23" s="10">
        <f t="shared" si="0"/>
        <v>78309</v>
      </c>
      <c r="D23" s="10">
        <v>4183</v>
      </c>
      <c r="E23" s="10">
        <v>4185</v>
      </c>
      <c r="F23" s="10">
        <v>35277</v>
      </c>
      <c r="G23" s="10">
        <v>34664</v>
      </c>
    </row>
    <row r="24" spans="1:9" ht="30" customHeight="1">
      <c r="A24" s="18" t="s">
        <v>28</v>
      </c>
      <c r="B24" s="18"/>
      <c r="C24" s="18"/>
      <c r="D24" s="18"/>
      <c r="E24" s="18"/>
      <c r="F24" s="18"/>
      <c r="G24" s="18"/>
    </row>
    <row r="25" spans="1:9" ht="11.45" customHeight="1">
      <c r="A25" s="8" t="s">
        <v>2</v>
      </c>
      <c r="B25" s="9">
        <v>2013</v>
      </c>
      <c r="C25" s="10">
        <v>11491014</v>
      </c>
      <c r="D25" s="10">
        <v>2627327</v>
      </c>
      <c r="E25" s="10">
        <v>2622828</v>
      </c>
      <c r="F25" s="10">
        <v>3098874</v>
      </c>
      <c r="G25" s="10">
        <v>3141985</v>
      </c>
    </row>
    <row r="26" spans="1:9" ht="11.45" customHeight="1">
      <c r="A26" s="11" t="s">
        <v>3</v>
      </c>
      <c r="B26" s="9">
        <v>2014</v>
      </c>
      <c r="C26" s="10">
        <f>C27+C28+C29+C30</f>
        <v>12184216</v>
      </c>
      <c r="D26" s="10">
        <f>D27+D28+D29+D30</f>
        <v>3047347</v>
      </c>
      <c r="E26" s="10">
        <f>E27+E28+E29+E30</f>
        <v>3060565</v>
      </c>
      <c r="F26" s="10">
        <f>F27+F28+F29+F30</f>
        <v>3044800</v>
      </c>
      <c r="G26" s="10">
        <f>G27+G28+G29+G30</f>
        <v>3031504</v>
      </c>
    </row>
    <row r="27" spans="1:9" ht="11.45" customHeight="1">
      <c r="A27" s="8" t="s">
        <v>4</v>
      </c>
      <c r="B27" s="9"/>
      <c r="C27" s="10">
        <f>SUM(D27:G27)</f>
        <v>4070702</v>
      </c>
      <c r="D27" s="10">
        <v>804445</v>
      </c>
      <c r="E27" s="10">
        <v>795996</v>
      </c>
      <c r="F27" s="10">
        <v>1229023</v>
      </c>
      <c r="G27" s="12">
        <v>1241238</v>
      </c>
    </row>
    <row r="28" spans="1:9" ht="11.45" customHeight="1">
      <c r="A28" s="8" t="s">
        <v>5</v>
      </c>
      <c r="B28" s="9"/>
      <c r="C28" s="10">
        <f t="shared" ref="C28:C30" si="1">SUM(D28:G28)</f>
        <v>2905009</v>
      </c>
      <c r="D28" s="10">
        <v>870374</v>
      </c>
      <c r="E28" s="10">
        <v>865167</v>
      </c>
      <c r="F28" s="10">
        <v>591709</v>
      </c>
      <c r="G28" s="12">
        <v>577759</v>
      </c>
    </row>
    <row r="29" spans="1:9" ht="11.45" customHeight="1">
      <c r="A29" s="8" t="s">
        <v>6</v>
      </c>
      <c r="B29" s="9"/>
      <c r="C29" s="10">
        <f t="shared" si="1"/>
        <v>1446576</v>
      </c>
      <c r="D29" s="10">
        <v>74442</v>
      </c>
      <c r="E29" s="10">
        <v>73183</v>
      </c>
      <c r="F29" s="10">
        <v>640760</v>
      </c>
      <c r="G29" s="12">
        <v>658191</v>
      </c>
    </row>
    <row r="30" spans="1:9" ht="11.45" customHeight="1">
      <c r="A30" s="8" t="s">
        <v>7</v>
      </c>
      <c r="B30" s="9"/>
      <c r="C30" s="10">
        <f t="shared" si="1"/>
        <v>3761929</v>
      </c>
      <c r="D30" s="10">
        <v>1298086</v>
      </c>
      <c r="E30" s="10">
        <v>1326219</v>
      </c>
      <c r="F30" s="10">
        <v>583308</v>
      </c>
      <c r="G30" s="12">
        <v>554316</v>
      </c>
    </row>
    <row r="31" spans="1:9" ht="11.45" customHeight="1">
      <c r="A31" s="8" t="s">
        <v>8</v>
      </c>
      <c r="B31" s="9">
        <v>2013</v>
      </c>
      <c r="C31" s="10">
        <v>3541062</v>
      </c>
      <c r="D31" s="10">
        <v>1198401</v>
      </c>
      <c r="E31" s="10">
        <v>1206637</v>
      </c>
      <c r="F31" s="10">
        <v>574504</v>
      </c>
      <c r="G31" s="10">
        <v>561520</v>
      </c>
    </row>
    <row r="32" spans="1:9" ht="11.45" customHeight="1">
      <c r="A32" s="11" t="s">
        <v>30</v>
      </c>
      <c r="B32" s="9">
        <v>2014</v>
      </c>
      <c r="C32" s="10">
        <f t="shared" ref="C32" si="2">SUM(D32:G32)</f>
        <v>3761929</v>
      </c>
      <c r="D32" s="10">
        <v>1298086</v>
      </c>
      <c r="E32" s="10">
        <v>1326219</v>
      </c>
      <c r="F32" s="10">
        <v>583308</v>
      </c>
      <c r="G32" s="10">
        <v>554316</v>
      </c>
    </row>
    <row r="33" spans="1:7" ht="11.45" customHeight="1">
      <c r="A33" s="8" t="s">
        <v>9</v>
      </c>
      <c r="B33" s="9">
        <v>2013</v>
      </c>
      <c r="C33" s="10">
        <v>2818860</v>
      </c>
      <c r="D33" s="10">
        <v>244150</v>
      </c>
      <c r="E33" s="10">
        <v>245267</v>
      </c>
      <c r="F33" s="10">
        <v>1153197</v>
      </c>
      <c r="G33" s="10">
        <v>1176246</v>
      </c>
    </row>
    <row r="34" spans="1:7" ht="11.45" customHeight="1">
      <c r="A34" s="11" t="s">
        <v>10</v>
      </c>
      <c r="B34" s="9">
        <v>2014</v>
      </c>
      <c r="C34" s="10">
        <f t="shared" ref="C34" si="3">SUM(D34:G34)</f>
        <v>2672605</v>
      </c>
      <c r="D34" s="10">
        <v>240858</v>
      </c>
      <c r="E34" s="10">
        <v>236385</v>
      </c>
      <c r="F34" s="10">
        <v>1091762</v>
      </c>
      <c r="G34" s="10">
        <v>1103600</v>
      </c>
    </row>
    <row r="35" spans="1:7" ht="11.45" customHeight="1">
      <c r="A35" s="8" t="s">
        <v>11</v>
      </c>
      <c r="B35" s="9">
        <v>2013</v>
      </c>
      <c r="C35" s="10">
        <v>5131092</v>
      </c>
      <c r="D35" s="10">
        <v>1184776</v>
      </c>
      <c r="E35" s="10">
        <v>1170924</v>
      </c>
      <c r="F35" s="10">
        <v>1371173</v>
      </c>
      <c r="G35" s="10">
        <v>1404219</v>
      </c>
    </row>
    <row r="36" spans="1:7" ht="11.45" customHeight="1">
      <c r="A36" s="11" t="s">
        <v>12</v>
      </c>
      <c r="B36" s="9">
        <v>2014</v>
      </c>
      <c r="C36" s="10">
        <f t="shared" ref="C36" si="4">SUM(D36:G36)</f>
        <v>5749682</v>
      </c>
      <c r="D36" s="10">
        <v>1508403</v>
      </c>
      <c r="E36" s="10">
        <v>1497961</v>
      </c>
      <c r="F36" s="10">
        <v>1369730</v>
      </c>
      <c r="G36" s="10">
        <v>1373588</v>
      </c>
    </row>
    <row r="37" spans="1:7" ht="30" customHeight="1">
      <c r="A37" s="19" t="s">
        <v>29</v>
      </c>
      <c r="B37" s="19"/>
      <c r="C37" s="19"/>
      <c r="D37" s="19"/>
      <c r="E37" s="19"/>
      <c r="F37" s="19"/>
      <c r="G37" s="19"/>
    </row>
    <row r="38" spans="1:7" ht="11.45" customHeight="1">
      <c r="A38" s="8" t="s">
        <v>2</v>
      </c>
      <c r="B38" s="9">
        <v>2013</v>
      </c>
      <c r="C38" s="10">
        <v>2023504</v>
      </c>
      <c r="D38" s="10">
        <v>364299</v>
      </c>
      <c r="E38" s="10">
        <v>244137</v>
      </c>
      <c r="F38" s="10">
        <v>604280</v>
      </c>
      <c r="G38" s="10">
        <v>810788</v>
      </c>
    </row>
    <row r="39" spans="1:7" ht="11.45" customHeight="1">
      <c r="A39" s="11" t="s">
        <v>3</v>
      </c>
      <c r="B39" s="9">
        <v>2014</v>
      </c>
      <c r="C39" s="10">
        <f>C40+C41+C42+C43</f>
        <v>1864791</v>
      </c>
      <c r="D39" s="10">
        <f>D40+D41+D42+D43</f>
        <v>320051</v>
      </c>
      <c r="E39" s="10">
        <f>E40+E41+E42+E43</f>
        <v>218566</v>
      </c>
      <c r="F39" s="10">
        <f>F40+F41+F42+F43</f>
        <v>578887</v>
      </c>
      <c r="G39" s="10">
        <f>G40+G41+G42+G43</f>
        <v>747287</v>
      </c>
    </row>
    <row r="40" spans="1:7" ht="11.45" customHeight="1">
      <c r="A40" s="8" t="s">
        <v>4</v>
      </c>
      <c r="B40" s="9"/>
      <c r="C40" s="10">
        <f t="shared" ref="C40:C43" si="5">SUM(D40:G40)</f>
        <v>958797</v>
      </c>
      <c r="D40" s="14">
        <v>140299</v>
      </c>
      <c r="E40" s="14">
        <v>127242</v>
      </c>
      <c r="F40" s="14">
        <v>292573</v>
      </c>
      <c r="G40" s="14">
        <v>398683</v>
      </c>
    </row>
    <row r="41" spans="1:7" ht="11.45" customHeight="1">
      <c r="A41" s="8" t="s">
        <v>5</v>
      </c>
      <c r="B41" s="9"/>
      <c r="C41" s="10">
        <f t="shared" si="5"/>
        <v>214683</v>
      </c>
      <c r="D41" s="14">
        <v>23505</v>
      </c>
      <c r="E41" s="14">
        <v>20018</v>
      </c>
      <c r="F41" s="14">
        <v>74461</v>
      </c>
      <c r="G41" s="14">
        <v>96699</v>
      </c>
    </row>
    <row r="42" spans="1:7" ht="11.45" customHeight="1">
      <c r="A42" s="8" t="s">
        <v>6</v>
      </c>
      <c r="B42" s="9"/>
      <c r="C42" s="10">
        <f t="shared" si="5"/>
        <v>514745</v>
      </c>
      <c r="D42" s="14">
        <v>138659</v>
      </c>
      <c r="E42" s="14">
        <v>52400</v>
      </c>
      <c r="F42" s="14">
        <v>144084</v>
      </c>
      <c r="G42" s="14">
        <v>179602</v>
      </c>
    </row>
    <row r="43" spans="1:7" ht="11.45" customHeight="1">
      <c r="A43" s="8" t="s">
        <v>7</v>
      </c>
      <c r="B43" s="9"/>
      <c r="C43" s="10">
        <f t="shared" si="5"/>
        <v>176566</v>
      </c>
      <c r="D43" s="14">
        <v>17588</v>
      </c>
      <c r="E43" s="14">
        <v>18906</v>
      </c>
      <c r="F43" s="14">
        <v>67769</v>
      </c>
      <c r="G43" s="14">
        <v>72303</v>
      </c>
    </row>
    <row r="44" spans="1:7" ht="11.45" customHeight="1">
      <c r="A44" s="8" t="s">
        <v>8</v>
      </c>
      <c r="B44" s="9">
        <v>2013</v>
      </c>
      <c r="C44" s="10">
        <v>186754</v>
      </c>
      <c r="D44" s="10">
        <v>21503</v>
      </c>
      <c r="E44" s="10">
        <v>21599</v>
      </c>
      <c r="F44" s="10">
        <v>67945</v>
      </c>
      <c r="G44" s="10">
        <v>75707</v>
      </c>
    </row>
    <row r="45" spans="1:7" ht="11.45" customHeight="1">
      <c r="A45" s="11" t="s">
        <v>30</v>
      </c>
      <c r="B45" s="9">
        <v>2014</v>
      </c>
      <c r="C45" s="10">
        <f t="shared" ref="C45" si="6">SUM(D45:G45)</f>
        <v>176566</v>
      </c>
      <c r="D45" s="10">
        <v>17588</v>
      </c>
      <c r="E45" s="10">
        <v>18906</v>
      </c>
      <c r="F45" s="10">
        <v>67769</v>
      </c>
      <c r="G45" s="10">
        <v>72303</v>
      </c>
    </row>
    <row r="46" spans="1:7" ht="11.45" customHeight="1">
      <c r="A46" s="8" t="s">
        <v>9</v>
      </c>
      <c r="B46" s="9">
        <v>2013</v>
      </c>
      <c r="C46" s="10">
        <v>1000161</v>
      </c>
      <c r="D46" s="10">
        <v>233223</v>
      </c>
      <c r="E46" s="10">
        <v>115106</v>
      </c>
      <c r="F46" s="10">
        <v>267827</v>
      </c>
      <c r="G46" s="10">
        <v>384005</v>
      </c>
    </row>
    <row r="47" spans="1:7" ht="11.45" customHeight="1">
      <c r="A47" s="11" t="s">
        <v>10</v>
      </c>
      <c r="B47" s="9">
        <v>2014</v>
      </c>
      <c r="C47" s="10">
        <f t="shared" ref="C47" si="7">SUM(D47:G47)</f>
        <v>1076857</v>
      </c>
      <c r="D47" s="10">
        <v>241619</v>
      </c>
      <c r="E47" s="10">
        <v>143028</v>
      </c>
      <c r="F47" s="10">
        <v>292320</v>
      </c>
      <c r="G47" s="10">
        <v>399890</v>
      </c>
    </row>
    <row r="48" spans="1:7" ht="11.45" customHeight="1">
      <c r="A48" s="8" t="s">
        <v>11</v>
      </c>
      <c r="B48" s="9">
        <v>2013</v>
      </c>
      <c r="C48" s="10">
        <v>747768</v>
      </c>
      <c r="D48" s="10">
        <v>93704</v>
      </c>
      <c r="E48" s="10">
        <v>87106</v>
      </c>
      <c r="F48" s="10">
        <v>239267</v>
      </c>
      <c r="G48" s="10">
        <v>327691</v>
      </c>
    </row>
    <row r="49" spans="1:7" ht="11.45" customHeight="1">
      <c r="A49" s="11" t="s">
        <v>12</v>
      </c>
      <c r="B49" s="9">
        <v>2014</v>
      </c>
      <c r="C49" s="10">
        <f t="shared" ref="C49" si="8">SUM(D49:G49)</f>
        <v>611368</v>
      </c>
      <c r="D49" s="10">
        <v>60844</v>
      </c>
      <c r="E49" s="10">
        <v>56632</v>
      </c>
      <c r="F49" s="10">
        <v>218798</v>
      </c>
      <c r="G49" s="10">
        <v>275094</v>
      </c>
    </row>
    <row r="50" spans="1:7" ht="36" customHeight="1">
      <c r="A50" s="20" t="s">
        <v>15</v>
      </c>
      <c r="B50" s="20"/>
      <c r="C50" s="20"/>
      <c r="D50" s="20"/>
      <c r="E50" s="20"/>
      <c r="F50" s="20"/>
      <c r="G50" s="20"/>
    </row>
    <row r="51" spans="1:7" ht="21" customHeight="1">
      <c r="A51" s="16" t="s">
        <v>16</v>
      </c>
      <c r="B51" s="16"/>
      <c r="C51" s="16"/>
      <c r="D51" s="16"/>
      <c r="E51" s="16"/>
      <c r="F51" s="16"/>
      <c r="G51" s="16"/>
    </row>
  </sheetData>
  <mergeCells count="16">
    <mergeCell ref="D8:E8"/>
    <mergeCell ref="F8:G8"/>
    <mergeCell ref="A1:G1"/>
    <mergeCell ref="A2:G2"/>
    <mergeCell ref="A3:G3"/>
    <mergeCell ref="A4:G4"/>
    <mergeCell ref="A5:G5"/>
    <mergeCell ref="A6:G6"/>
    <mergeCell ref="A7:B10"/>
    <mergeCell ref="C7:C10"/>
    <mergeCell ref="D7:G7"/>
    <mergeCell ref="A51:G51"/>
    <mergeCell ref="A11:G11"/>
    <mergeCell ref="A24:G24"/>
    <mergeCell ref="A37:G37"/>
    <mergeCell ref="A50:G50"/>
  </mergeCells>
  <phoneticPr fontId="1" type="noConversion"/>
  <pageMargins left="0.82677165354330717" right="0.86614173228346458" top="0.74803149606299213" bottom="0.74803149606299213" header="0.51181102362204722" footer="0.51181102362204722"/>
  <pageSetup paperSize="9" scale="98" orientation="portrait" r:id="rId1"/>
  <headerFooter alignWithMargins="0">
    <oddFooter>&amp;L&amp;"Arial,Normalny"&amp;9 274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274</vt:lpstr>
      <vt:lpstr>'str. 274'!Obszar_wydruku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DoboszZ</dc:creator>
  <cp:lastModifiedBy>Zbigniew Dobosz</cp:lastModifiedBy>
  <cp:lastPrinted>2015-06-25T08:25:57Z</cp:lastPrinted>
  <dcterms:created xsi:type="dcterms:W3CDTF">2010-06-02T11:03:19Z</dcterms:created>
  <dcterms:modified xsi:type="dcterms:W3CDTF">2015-07-23T10:53:07Z</dcterms:modified>
</cp:coreProperties>
</file>