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2120" windowHeight="9048"/>
  </bookViews>
  <sheets>
    <sheet name="str. 141" sheetId="1" r:id="rId1"/>
  </sheets>
  <definedNames>
    <definedName name="_xlnm.Print_Area" localSheetId="0">'str. 141'!$A$1:$E$45</definedName>
    <definedName name="Pole1">'str. 141'!$A$1:$E$25</definedName>
  </definedNames>
  <calcPr calcId="125725" fullPrecision="0"/>
</workbook>
</file>

<file path=xl/calcChain.xml><?xml version="1.0" encoding="utf-8"?>
<calcChain xmlns="http://schemas.openxmlformats.org/spreadsheetml/2006/main">
  <c r="B41" i="1"/>
  <c r="B34"/>
  <c r="B35"/>
  <c r="B36"/>
  <c r="B37"/>
  <c r="B38"/>
  <c r="B40"/>
  <c r="C35"/>
  <c r="C40"/>
  <c r="C41"/>
  <c r="D42" l="1"/>
  <c r="D40"/>
  <c r="D39"/>
  <c r="D38"/>
  <c r="D37"/>
  <c r="D36"/>
  <c r="D35"/>
  <c r="D33"/>
  <c r="D34"/>
  <c r="D31"/>
  <c r="C33"/>
  <c r="E33"/>
  <c r="B31"/>
  <c r="C29" l="1"/>
  <c r="B42"/>
  <c r="B29"/>
  <c r="B33"/>
  <c r="C38"/>
  <c r="E40"/>
  <c r="C42"/>
  <c r="C36"/>
  <c r="C34"/>
  <c r="C31"/>
  <c r="E29"/>
  <c r="E41"/>
  <c r="E38"/>
  <c r="E36"/>
  <c r="E34"/>
  <c r="E31"/>
  <c r="C37"/>
  <c r="D29"/>
  <c r="D27" s="1"/>
  <c r="E42"/>
  <c r="E39"/>
  <c r="E37"/>
  <c r="E35"/>
  <c r="B27" l="1"/>
  <c r="C27"/>
  <c r="E27"/>
</calcChain>
</file>

<file path=xl/sharedStrings.xml><?xml version="1.0" encoding="utf-8"?>
<sst xmlns="http://schemas.openxmlformats.org/spreadsheetml/2006/main" count="49" uniqueCount="32">
  <si>
    <t xml:space="preserve">                         Stan w dniu 31 XII</t>
  </si>
  <si>
    <t xml:space="preserve">                         As of 31 December</t>
  </si>
  <si>
    <t xml:space="preserve">16 - 20 </t>
  </si>
  <si>
    <t>31 lat i starsze</t>
  </si>
  <si>
    <t xml:space="preserve">     and older</t>
  </si>
  <si>
    <t xml:space="preserve">4 - 5 </t>
  </si>
  <si>
    <t xml:space="preserve">6 - 7 </t>
  </si>
  <si>
    <t xml:space="preserve">8 - 9 </t>
  </si>
  <si>
    <t>10 - 11</t>
  </si>
  <si>
    <t>12 - 15</t>
  </si>
  <si>
    <t xml:space="preserve">21 - 25 </t>
  </si>
  <si>
    <t xml:space="preserve">26 - 30 </t>
  </si>
  <si>
    <t xml:space="preserve">do 1 roku </t>
  </si>
  <si>
    <t xml:space="preserve">up to 1 year </t>
  </si>
  <si>
    <r>
      <t xml:space="preserve">WIEK                                                                                                                                   </t>
    </r>
    <r>
      <rPr>
        <i/>
        <sz val="9"/>
        <rFont val="arans"/>
        <charset val="238"/>
      </rPr>
      <t>AGE</t>
    </r>
  </si>
  <si>
    <r>
      <t xml:space="preserve">Samochody osobowe                                                   </t>
    </r>
    <r>
      <rPr>
        <i/>
        <sz val="9"/>
        <rFont val="arans"/>
        <charset val="238"/>
      </rPr>
      <t xml:space="preserve">                     Passenger cars</t>
    </r>
  </si>
  <si>
    <r>
      <t xml:space="preserve">Motocykle                                         </t>
    </r>
    <r>
      <rPr>
        <i/>
        <sz val="9"/>
        <rFont val="arans"/>
        <charset val="238"/>
      </rPr>
      <t xml:space="preserve"> Motorcycles</t>
    </r>
  </si>
  <si>
    <r>
      <t xml:space="preserve">Motorowery                                         </t>
    </r>
    <r>
      <rPr>
        <i/>
        <sz val="9"/>
        <rFont val="arans"/>
        <charset val="238"/>
      </rPr>
      <t xml:space="preserve"> Mopeds</t>
    </r>
  </si>
  <si>
    <r>
      <t xml:space="preserve">razem                           </t>
    </r>
    <r>
      <rPr>
        <i/>
        <sz val="9"/>
        <rFont val="arans"/>
        <charset val="238"/>
      </rPr>
      <t xml:space="preserve">                      total</t>
    </r>
  </si>
  <si>
    <r>
      <t>w tym o poj. silnika do 1399 cm</t>
    </r>
    <r>
      <rPr>
        <vertAlign val="superscript"/>
        <sz val="9"/>
        <rFont val="arans"/>
        <charset val="238"/>
      </rPr>
      <t>3</t>
    </r>
    <r>
      <rPr>
        <sz val="9"/>
        <rFont val="arans"/>
        <charset val="238"/>
      </rPr>
      <t xml:space="preserve">                                                                          </t>
    </r>
    <r>
      <rPr>
        <i/>
        <sz val="9"/>
        <rFont val="arans"/>
        <charset val="238"/>
      </rPr>
      <t xml:space="preserve">   of which with the cylinder capacity up to 1399 cc</t>
    </r>
  </si>
  <si>
    <r>
      <t>W LICZBACH BEZWZGLĘDNYCH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</si>
  <si>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r>
      <t>W ODSETKACH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   IN PERCENT</t>
    </r>
  </si>
  <si>
    <t xml:space="preserve">Ź r ó d ł o: dane według Centralnej Ewidencji Pojazdów prowadzonej przez Ministerstwo Spraw Wewnętrznych. </t>
  </si>
  <si>
    <t>S o u r c e: data according to the Central Register of Vehicles kept by the Ministry of Interior.</t>
  </si>
  <si>
    <t>TOTAL</t>
  </si>
  <si>
    <r>
      <t>TABL. 18(50).  SAMOCHODY OSOBOWE, MOTOCYKLE I MOTOROWERY</t>
    </r>
    <r>
      <rPr>
        <vertAlign val="superscript"/>
        <sz val="9"/>
        <rFont val="arans"/>
        <charset val="238"/>
      </rPr>
      <t xml:space="preserve"> </t>
    </r>
    <r>
      <rPr>
        <b/>
        <sz val="9"/>
        <rFont val="arans"/>
        <charset val="238"/>
      </rPr>
      <t xml:space="preserve"> WEDŁUG  GRUP </t>
    </r>
  </si>
  <si>
    <t xml:space="preserve">2 lata </t>
  </si>
  <si>
    <t xml:space="preserve">2 years </t>
  </si>
  <si>
    <t>3</t>
  </si>
  <si>
    <t xml:space="preserve">                         WIEKU W 2014 R.</t>
  </si>
  <si>
    <r>
      <t xml:space="preserve">                         PASSENGER CARS, MOTORCYCLES AND MOPEDS</t>
    </r>
    <r>
      <rPr>
        <i/>
        <vertAlign val="superscript"/>
        <sz val="9"/>
        <rFont val="arans"/>
        <charset val="238"/>
      </rPr>
      <t xml:space="preserve"> </t>
    </r>
    <r>
      <rPr>
        <i/>
        <sz val="9"/>
        <rFont val="arans"/>
        <charset val="238"/>
      </rPr>
      <t xml:space="preserve"> BY AGE GROUPS IN 2014</t>
    </r>
  </si>
  <si>
    <t xml:space="preserve">OGÓŁEM </t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</si>
</sst>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@\ *.\ "/>
    <numFmt numFmtId="166" formatCode="#,##0_)"/>
    <numFmt numFmtId="167" formatCode="#,##0.0_)"/>
  </numFmts>
  <fonts count="11">
    <font>
      <sz val="10"/>
      <name val="Arial"/>
      <charset val="238"/>
    </font>
    <font>
      <sz val="8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sz val="9"/>
      <color theme="5" tint="-0.249977111117893"/>
      <name val="arans"/>
      <charset val="238"/>
    </font>
    <font>
      <b/>
      <sz val="9"/>
      <name val="arans"/>
      <charset val="238"/>
    </font>
    <font>
      <vertAlign val="superscript"/>
      <sz val="9"/>
      <name val="arans"/>
      <charset val="238"/>
    </font>
    <font>
      <i/>
      <vertAlign val="superscript"/>
      <sz val="9"/>
      <name val="arans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left"/>
    </xf>
    <xf numFmtId="0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wrapText="1"/>
    </xf>
    <xf numFmtId="166" fontId="3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 applyProtection="1"/>
    <xf numFmtId="167" fontId="3" fillId="0" borderId="4" xfId="0" applyNumberFormat="1" applyFont="1" applyBorder="1" applyAlignment="1"/>
    <xf numFmtId="167" fontId="3" fillId="0" borderId="1" xfId="0" applyNumberFormat="1" applyFont="1" applyBorder="1" applyAlignment="1"/>
    <xf numFmtId="167" fontId="3" fillId="0" borderId="4" xfId="0" applyNumberFormat="1" applyFont="1" applyBorder="1"/>
    <xf numFmtId="167" fontId="3" fillId="0" borderId="1" xfId="0" applyNumberFormat="1" applyFont="1" applyBorder="1"/>
    <xf numFmtId="167" fontId="3" fillId="0" borderId="2" xfId="0" applyNumberFormat="1" applyFont="1" applyBorder="1" applyAlignment="1">
      <alignment vertical="top"/>
    </xf>
    <xf numFmtId="167" fontId="3" fillId="0" borderId="1" xfId="0" applyNumberFormat="1" applyFont="1" applyBorder="1" applyAlignment="1">
      <alignment vertical="top"/>
    </xf>
    <xf numFmtId="167" fontId="3" fillId="0" borderId="4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9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/>
    <xf numFmtId="0" fontId="8" fillId="0" borderId="0" xfId="0" applyFont="1" applyAlignment="1" applyProtection="1">
      <alignment wrapText="1"/>
    </xf>
    <xf numFmtId="167" fontId="4" fillId="0" borderId="0" xfId="0" applyNumberFormat="1" applyFont="1"/>
    <xf numFmtId="0" fontId="10" fillId="0" borderId="0" xfId="0" applyFont="1" applyAlignment="1">
      <alignment horizontal="left"/>
    </xf>
    <xf numFmtId="0" fontId="8" fillId="0" borderId="0" xfId="0" applyFont="1" applyAlignment="1" applyProtection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quotePrefix="1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8" xfId="0" quotePrefix="1" applyFont="1" applyBorder="1" applyAlignment="1" applyProtection="1">
      <alignment horizontal="left" vertical="top"/>
    </xf>
    <xf numFmtId="0" fontId="3" fillId="0" borderId="0" xfId="0" quotePrefix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wrapText="1"/>
    </xf>
    <xf numFmtId="166" fontId="3" fillId="0" borderId="2" xfId="0" applyNumberFormat="1" applyFont="1" applyBorder="1" applyAlignment="1"/>
    <xf numFmtId="166" fontId="3" fillId="0" borderId="3" xfId="0" applyNumberFormat="1" applyFont="1" applyBorder="1" applyAlignment="1"/>
    <xf numFmtId="0" fontId="4" fillId="0" borderId="0" xfId="0" applyFont="1" applyBorder="1"/>
    <xf numFmtId="0" fontId="4" fillId="0" borderId="0" xfId="0" applyFont="1" applyBorder="1" applyAlignment="1"/>
    <xf numFmtId="0" fontId="8" fillId="0" borderId="0" xfId="0" applyFont="1" applyBorder="1" applyAlignment="1" applyProtection="1">
      <alignment wrapText="1"/>
    </xf>
    <xf numFmtId="0" fontId="10" fillId="0" borderId="0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6"/>
  <sheetViews>
    <sheetView tabSelected="1" topLeftCell="A28" zoomScaleNormal="100" workbookViewId="0">
      <selection activeCell="G46" sqref="G46"/>
    </sheetView>
  </sheetViews>
  <sheetFormatPr defaultColWidth="8.88671875" defaultRowHeight="11.4"/>
  <cols>
    <col min="1" max="1" width="25.109375" style="1" customWidth="1"/>
    <col min="2" max="2" width="13.6640625" style="1" customWidth="1"/>
    <col min="3" max="3" width="15.33203125" style="1" customWidth="1"/>
    <col min="4" max="5" width="13.6640625" style="1" customWidth="1"/>
    <col min="6" max="6" width="8.88671875" style="43"/>
    <col min="7" max="16384" width="8.88671875" style="1"/>
  </cols>
  <sheetData>
    <row r="1" spans="1:5" ht="15.75" customHeight="1">
      <c r="A1" s="32" t="s">
        <v>25</v>
      </c>
      <c r="B1" s="32"/>
      <c r="C1" s="32"/>
      <c r="D1" s="32"/>
      <c r="E1" s="32"/>
    </row>
    <row r="2" spans="1:5" ht="12" customHeight="1">
      <c r="A2" s="40" t="s">
        <v>29</v>
      </c>
      <c r="B2" s="32"/>
      <c r="C2" s="32"/>
      <c r="D2" s="32"/>
      <c r="E2" s="32"/>
    </row>
    <row r="3" spans="1:5" ht="12.9" customHeight="1">
      <c r="A3" s="38" t="s">
        <v>0</v>
      </c>
      <c r="B3" s="38"/>
      <c r="C3" s="38"/>
      <c r="D3" s="38"/>
      <c r="E3" s="38"/>
    </row>
    <row r="4" spans="1:5" ht="12.9" customHeight="1">
      <c r="A4" s="39" t="s">
        <v>30</v>
      </c>
      <c r="B4" s="39"/>
      <c r="C4" s="39"/>
      <c r="D4" s="39"/>
      <c r="E4" s="39"/>
    </row>
    <row r="5" spans="1:5" ht="12.9" customHeight="1" thickBot="1">
      <c r="A5" s="37" t="s">
        <v>1</v>
      </c>
      <c r="B5" s="37"/>
      <c r="C5" s="37"/>
      <c r="D5" s="37"/>
      <c r="E5" s="37"/>
    </row>
    <row r="6" spans="1:5" ht="24.9" customHeight="1">
      <c r="A6" s="30" t="s">
        <v>14</v>
      </c>
      <c r="B6" s="33" t="s">
        <v>15</v>
      </c>
      <c r="C6" s="34"/>
      <c r="D6" s="35" t="s">
        <v>16</v>
      </c>
      <c r="E6" s="35" t="s">
        <v>17</v>
      </c>
    </row>
    <row r="7" spans="1:5" ht="63" customHeight="1" thickBot="1">
      <c r="A7" s="31"/>
      <c r="B7" s="4" t="s">
        <v>18</v>
      </c>
      <c r="C7" s="5" t="s">
        <v>19</v>
      </c>
      <c r="D7" s="36"/>
      <c r="E7" s="36"/>
    </row>
    <row r="8" spans="1:5" ht="40.049999999999997" customHeight="1">
      <c r="A8" s="28" t="s">
        <v>20</v>
      </c>
      <c r="B8" s="28"/>
      <c r="C8" s="28"/>
      <c r="D8" s="28"/>
      <c r="E8" s="28"/>
    </row>
    <row r="9" spans="1:5" ht="13.05" customHeight="1">
      <c r="A9" s="12" t="s">
        <v>31</v>
      </c>
      <c r="B9" s="41">
        <v>20003863</v>
      </c>
      <c r="C9" s="41">
        <v>8179011</v>
      </c>
      <c r="D9" s="41">
        <v>1189527</v>
      </c>
      <c r="E9" s="42">
        <v>1216578</v>
      </c>
    </row>
    <row r="10" spans="1:5" ht="13.95" customHeight="1">
      <c r="A10" s="6" t="s">
        <v>24</v>
      </c>
      <c r="B10" s="41"/>
      <c r="C10" s="41"/>
      <c r="D10" s="41"/>
      <c r="E10" s="42"/>
    </row>
    <row r="11" spans="1:5" ht="13.95" customHeight="1">
      <c r="A11" s="7" t="s">
        <v>12</v>
      </c>
      <c r="B11" s="41">
        <v>522375</v>
      </c>
      <c r="C11" s="41">
        <v>206941</v>
      </c>
      <c r="D11" s="41">
        <v>13172</v>
      </c>
      <c r="E11" s="42">
        <v>64234</v>
      </c>
    </row>
    <row r="12" spans="1:5" ht="13.95" customHeight="1">
      <c r="A12" s="8" t="s">
        <v>13</v>
      </c>
      <c r="B12" s="41"/>
      <c r="C12" s="41"/>
      <c r="D12" s="41"/>
      <c r="E12" s="42"/>
    </row>
    <row r="13" spans="1:5" ht="13.95" customHeight="1">
      <c r="A13" s="7" t="s">
        <v>26</v>
      </c>
      <c r="B13" s="41">
        <v>296575</v>
      </c>
      <c r="C13" s="41">
        <v>106714</v>
      </c>
      <c r="D13" s="41">
        <v>10081</v>
      </c>
      <c r="E13" s="42">
        <v>67157</v>
      </c>
    </row>
    <row r="14" spans="1:5" ht="13.95" customHeight="1">
      <c r="A14" s="9" t="s">
        <v>27</v>
      </c>
      <c r="B14" s="41"/>
      <c r="C14" s="41"/>
      <c r="D14" s="41"/>
      <c r="E14" s="42"/>
    </row>
    <row r="15" spans="1:5" ht="13.95" customHeight="1">
      <c r="A15" s="7" t="s">
        <v>28</v>
      </c>
      <c r="B15" s="41">
        <v>331452</v>
      </c>
      <c r="C15" s="41">
        <v>112939</v>
      </c>
      <c r="D15" s="41">
        <v>12415</v>
      </c>
      <c r="E15" s="42">
        <v>60532</v>
      </c>
    </row>
    <row r="16" spans="1:5" ht="13.95" customHeight="1">
      <c r="A16" s="7" t="s">
        <v>5</v>
      </c>
      <c r="B16" s="41">
        <v>660703</v>
      </c>
      <c r="C16" s="41">
        <v>252142</v>
      </c>
      <c r="D16" s="41">
        <v>30598</v>
      </c>
      <c r="E16" s="42">
        <v>132310</v>
      </c>
    </row>
    <row r="17" spans="1:8" ht="13.95" customHeight="1">
      <c r="A17" s="7" t="s">
        <v>6</v>
      </c>
      <c r="B17" s="41">
        <v>1113636</v>
      </c>
      <c r="C17" s="41">
        <v>329603</v>
      </c>
      <c r="D17" s="41">
        <v>52945</v>
      </c>
      <c r="E17" s="42">
        <v>306258</v>
      </c>
      <c r="H17" s="2"/>
    </row>
    <row r="18" spans="1:8" ht="13.95" customHeight="1">
      <c r="A18" s="7" t="s">
        <v>7</v>
      </c>
      <c r="B18" s="41">
        <v>1198566</v>
      </c>
      <c r="C18" s="41">
        <v>340806</v>
      </c>
      <c r="D18" s="41">
        <v>51257</v>
      </c>
      <c r="E18" s="42">
        <v>98927</v>
      </c>
      <c r="H18" s="2"/>
    </row>
    <row r="19" spans="1:8" ht="13.95" customHeight="1">
      <c r="A19" s="7" t="s">
        <v>8</v>
      </c>
      <c r="B19" s="41">
        <v>1536858</v>
      </c>
      <c r="C19" s="41">
        <v>495386</v>
      </c>
      <c r="D19" s="41">
        <v>48626</v>
      </c>
      <c r="E19" s="42">
        <v>42873</v>
      </c>
    </row>
    <row r="20" spans="1:8" ht="13.95" customHeight="1">
      <c r="A20" s="7" t="s">
        <v>9</v>
      </c>
      <c r="B20" s="41">
        <v>3710008</v>
      </c>
      <c r="C20" s="41">
        <v>1297215</v>
      </c>
      <c r="D20" s="41">
        <v>96664</v>
      </c>
      <c r="E20" s="42">
        <v>57031</v>
      </c>
    </row>
    <row r="21" spans="1:8" ht="13.95" customHeight="1">
      <c r="A21" s="7" t="s">
        <v>2</v>
      </c>
      <c r="B21" s="41">
        <v>4371724</v>
      </c>
      <c r="C21" s="41">
        <v>1608416</v>
      </c>
      <c r="D21" s="41">
        <v>89175</v>
      </c>
      <c r="E21" s="42">
        <v>63521</v>
      </c>
    </row>
    <row r="22" spans="1:8" ht="13.95" customHeight="1">
      <c r="A22" s="7" t="s">
        <v>10</v>
      </c>
      <c r="B22" s="41">
        <v>2405804</v>
      </c>
      <c r="C22" s="41">
        <v>1010474</v>
      </c>
      <c r="D22" s="41">
        <v>115024</v>
      </c>
      <c r="E22" s="42">
        <v>81774</v>
      </c>
    </row>
    <row r="23" spans="1:8" ht="13.95" customHeight="1">
      <c r="A23" s="7" t="s">
        <v>11</v>
      </c>
      <c r="B23" s="41">
        <v>1424188</v>
      </c>
      <c r="C23" s="41">
        <v>820695</v>
      </c>
      <c r="D23" s="41">
        <v>164687</v>
      </c>
      <c r="E23" s="42">
        <v>131156</v>
      </c>
    </row>
    <row r="24" spans="1:8" ht="13.95" customHeight="1">
      <c r="A24" s="7" t="s">
        <v>3</v>
      </c>
      <c r="B24" s="41">
        <v>2431974</v>
      </c>
      <c r="C24" s="41">
        <v>1597680</v>
      </c>
      <c r="D24" s="41">
        <v>504883</v>
      </c>
      <c r="E24" s="42">
        <v>110805</v>
      </c>
    </row>
    <row r="25" spans="1:8" ht="12.6" customHeight="1">
      <c r="A25" s="9" t="s">
        <v>4</v>
      </c>
      <c r="B25" s="10"/>
      <c r="C25" s="10"/>
      <c r="D25" s="11"/>
      <c r="E25" s="11"/>
    </row>
    <row r="26" spans="1:8" ht="40.049999999999997" customHeight="1">
      <c r="A26" s="29" t="s">
        <v>21</v>
      </c>
      <c r="B26" s="29"/>
      <c r="C26" s="29"/>
      <c r="D26" s="29"/>
      <c r="E26" s="29"/>
    </row>
    <row r="27" spans="1:8" s="3" customFormat="1" ht="13.05" customHeight="1">
      <c r="A27" s="12" t="s">
        <v>31</v>
      </c>
      <c r="B27" s="13">
        <f>SUM(B29:B42)</f>
        <v>100</v>
      </c>
      <c r="C27" s="13">
        <f>SUM(C29:C42)</f>
        <v>100</v>
      </c>
      <c r="D27" s="13">
        <f>SUM(D29:D42)</f>
        <v>100</v>
      </c>
      <c r="E27" s="14">
        <f>SUM(E29:E42)</f>
        <v>100</v>
      </c>
      <c r="F27" s="44"/>
    </row>
    <row r="28" spans="1:8" ht="13.95" customHeight="1">
      <c r="A28" s="6" t="s">
        <v>24</v>
      </c>
      <c r="B28" s="15"/>
      <c r="C28" s="15"/>
      <c r="D28" s="16"/>
      <c r="E28" s="16"/>
    </row>
    <row r="29" spans="1:8" ht="13.95" customHeight="1">
      <c r="A29" s="7" t="s">
        <v>12</v>
      </c>
      <c r="B29" s="17">
        <f>B11/B9*100</f>
        <v>2.6</v>
      </c>
      <c r="C29" s="17">
        <f>C11/$C$9*100</f>
        <v>2.5</v>
      </c>
      <c r="D29" s="17">
        <f>D11/$D$9*100</f>
        <v>1.1000000000000001</v>
      </c>
      <c r="E29" s="18">
        <f>E11/$E$9*100</f>
        <v>5.3</v>
      </c>
      <c r="G29" s="25"/>
    </row>
    <row r="30" spans="1:8" ht="13.95" customHeight="1">
      <c r="A30" s="8" t="s">
        <v>13</v>
      </c>
      <c r="B30" s="17"/>
      <c r="C30" s="17"/>
      <c r="D30" s="17"/>
      <c r="E30" s="18"/>
    </row>
    <row r="31" spans="1:8" ht="13.95" customHeight="1">
      <c r="A31" s="7" t="s">
        <v>26</v>
      </c>
      <c r="B31" s="17">
        <f>B13/B9*100</f>
        <v>1.5</v>
      </c>
      <c r="C31" s="17">
        <f>C13/$C$9*100</f>
        <v>1.3</v>
      </c>
      <c r="D31" s="17">
        <f>D13/$D$9*100</f>
        <v>0.8</v>
      </c>
      <c r="E31" s="18">
        <f>E13/$E$9*100</f>
        <v>5.5</v>
      </c>
    </row>
    <row r="32" spans="1:8" ht="13.95" customHeight="1">
      <c r="A32" s="9" t="s">
        <v>27</v>
      </c>
      <c r="B32" s="19"/>
      <c r="C32" s="17"/>
      <c r="D32" s="17"/>
      <c r="E32" s="18"/>
    </row>
    <row r="33" spans="1:12" ht="13.95" customHeight="1">
      <c r="A33" s="7" t="s">
        <v>28</v>
      </c>
      <c r="B33" s="17">
        <f>B15/B9*100</f>
        <v>1.7</v>
      </c>
      <c r="C33" s="17">
        <f>C15/$C$9*100</f>
        <v>1.4</v>
      </c>
      <c r="D33" s="17">
        <f t="shared" ref="D33:D34" si="0">D15/$D$9*100</f>
        <v>1</v>
      </c>
      <c r="E33" s="18">
        <f>E15/$E$9*100</f>
        <v>5</v>
      </c>
    </row>
    <row r="34" spans="1:12" ht="13.95" customHeight="1">
      <c r="A34" s="7" t="s">
        <v>5</v>
      </c>
      <c r="B34" s="17">
        <f>B16/B9*100</f>
        <v>3.3</v>
      </c>
      <c r="C34" s="17">
        <f t="shared" ref="C34:C37" si="1">C16/$C$9*100</f>
        <v>3.1</v>
      </c>
      <c r="D34" s="17">
        <f t="shared" si="0"/>
        <v>2.6</v>
      </c>
      <c r="E34" s="18">
        <f t="shared" ref="E34:E40" si="2">E16/$E$9*100</f>
        <v>10.9</v>
      </c>
    </row>
    <row r="35" spans="1:12" ht="13.95" customHeight="1">
      <c r="A35" s="7" t="s">
        <v>6</v>
      </c>
      <c r="B35" s="17">
        <f>B17/B9*100</f>
        <v>5.6</v>
      </c>
      <c r="C35" s="17">
        <f t="shared" si="1"/>
        <v>4</v>
      </c>
      <c r="D35" s="17">
        <f t="shared" ref="D35:D42" si="3">D17/$D$9*100</f>
        <v>4.5</v>
      </c>
      <c r="E35" s="18">
        <f t="shared" si="2"/>
        <v>25.2</v>
      </c>
    </row>
    <row r="36" spans="1:12" ht="13.95" customHeight="1">
      <c r="A36" s="7" t="s">
        <v>7</v>
      </c>
      <c r="B36" s="17">
        <f>B18/B9*100</f>
        <v>6</v>
      </c>
      <c r="C36" s="17">
        <f t="shared" si="1"/>
        <v>4.2</v>
      </c>
      <c r="D36" s="17">
        <f t="shared" si="3"/>
        <v>4.3</v>
      </c>
      <c r="E36" s="18">
        <f t="shared" si="2"/>
        <v>8.1</v>
      </c>
    </row>
    <row r="37" spans="1:12" ht="13.95" customHeight="1">
      <c r="A37" s="7" t="s">
        <v>8</v>
      </c>
      <c r="B37" s="17">
        <f>B19/B9*100</f>
        <v>7.7</v>
      </c>
      <c r="C37" s="17">
        <f t="shared" si="1"/>
        <v>6.1</v>
      </c>
      <c r="D37" s="17">
        <f t="shared" si="3"/>
        <v>4.0999999999999996</v>
      </c>
      <c r="E37" s="18">
        <f t="shared" si="2"/>
        <v>3.5</v>
      </c>
    </row>
    <row r="38" spans="1:12" ht="13.95" customHeight="1">
      <c r="A38" s="7" t="s">
        <v>9</v>
      </c>
      <c r="B38" s="17">
        <f>B20/B9*100</f>
        <v>18.5</v>
      </c>
      <c r="C38" s="17">
        <f t="shared" ref="C38:C41" si="4">C20/$C$9*100</f>
        <v>15.9</v>
      </c>
      <c r="D38" s="17">
        <f t="shared" si="3"/>
        <v>8.1</v>
      </c>
      <c r="E38" s="18">
        <f t="shared" si="2"/>
        <v>4.7</v>
      </c>
    </row>
    <row r="39" spans="1:12" ht="13.95" customHeight="1">
      <c r="A39" s="7" t="s">
        <v>2</v>
      </c>
      <c r="B39" s="17">
        <v>21.8</v>
      </c>
      <c r="C39" s="17">
        <v>19.600000000000001</v>
      </c>
      <c r="D39" s="17">
        <f t="shared" si="3"/>
        <v>7.5</v>
      </c>
      <c r="E39" s="18">
        <f t="shared" si="2"/>
        <v>5.2</v>
      </c>
    </row>
    <row r="40" spans="1:12" ht="13.95" customHeight="1">
      <c r="A40" s="7" t="s">
        <v>10</v>
      </c>
      <c r="B40" s="17">
        <f>B22/B9*100</f>
        <v>12</v>
      </c>
      <c r="C40" s="17">
        <f t="shared" si="4"/>
        <v>12.4</v>
      </c>
      <c r="D40" s="17">
        <f t="shared" si="3"/>
        <v>9.6999999999999993</v>
      </c>
      <c r="E40" s="18">
        <f t="shared" si="2"/>
        <v>6.7</v>
      </c>
    </row>
    <row r="41" spans="1:12" ht="13.95" customHeight="1">
      <c r="A41" s="7" t="s">
        <v>11</v>
      </c>
      <c r="B41" s="17">
        <f>B23/B9*100</f>
        <v>7.1</v>
      </c>
      <c r="C41" s="17">
        <f t="shared" si="4"/>
        <v>10</v>
      </c>
      <c r="D41" s="17">
        <v>13.9</v>
      </c>
      <c r="E41" s="18">
        <f>E23/$E$9*100</f>
        <v>10.8</v>
      </c>
    </row>
    <row r="42" spans="1:12" ht="13.95" customHeight="1">
      <c r="A42" s="7" t="s">
        <v>3</v>
      </c>
      <c r="B42" s="17">
        <f>B24/B9*100</f>
        <v>12.2</v>
      </c>
      <c r="C42" s="17">
        <f>C24/$C$9*100</f>
        <v>19.5</v>
      </c>
      <c r="D42" s="17">
        <f t="shared" si="3"/>
        <v>42.4</v>
      </c>
      <c r="E42" s="18">
        <f>E24/$E$9*100</f>
        <v>9.1</v>
      </c>
    </row>
    <row r="43" spans="1:12" ht="12.6" customHeight="1">
      <c r="A43" s="9" t="s">
        <v>4</v>
      </c>
      <c r="B43" s="19"/>
      <c r="C43" s="19"/>
      <c r="D43" s="17"/>
      <c r="E43" s="20"/>
    </row>
    <row r="44" spans="1:12" ht="40.799999999999997" customHeight="1">
      <c r="A44" s="27" t="s">
        <v>22</v>
      </c>
      <c r="B44" s="27"/>
      <c r="C44" s="27"/>
      <c r="D44" s="27"/>
      <c r="E44" s="27"/>
    </row>
    <row r="45" spans="1:12" s="21" customFormat="1" ht="16.8" customHeight="1">
      <c r="A45" s="26" t="s">
        <v>23</v>
      </c>
      <c r="B45" s="26"/>
      <c r="C45" s="26"/>
      <c r="D45" s="26"/>
      <c r="E45" s="26"/>
      <c r="F45" s="45"/>
      <c r="G45" s="24"/>
      <c r="H45" s="24"/>
      <c r="I45" s="24"/>
      <c r="J45" s="24"/>
      <c r="K45" s="24"/>
      <c r="L45" s="24"/>
    </row>
    <row r="46" spans="1:12" s="22" customFormat="1" ht="16.5" customHeight="1">
      <c r="F46" s="46"/>
      <c r="G46" s="23"/>
      <c r="H46" s="23"/>
      <c r="I46" s="23"/>
      <c r="J46" s="23"/>
      <c r="K46" s="23"/>
      <c r="L46" s="23"/>
    </row>
  </sheetData>
  <mergeCells count="13">
    <mergeCell ref="A1:E1"/>
    <mergeCell ref="B6:C6"/>
    <mergeCell ref="E6:E7"/>
    <mergeCell ref="A5:E5"/>
    <mergeCell ref="D6:D7"/>
    <mergeCell ref="A3:E3"/>
    <mergeCell ref="A4:E4"/>
    <mergeCell ref="A2:E2"/>
    <mergeCell ref="A45:E45"/>
    <mergeCell ref="A44:E44"/>
    <mergeCell ref="A8:E8"/>
    <mergeCell ref="A26:E26"/>
    <mergeCell ref="A6:A7"/>
  </mergeCells>
  <phoneticPr fontId="1" type="noConversion"/>
  <printOptions horizontalCentered="1"/>
  <pageMargins left="0.9055118110236221" right="0.9055118110236221" top="0.78740157480314965" bottom="0.78740157480314965" header="0.51181102362204722" footer="0.51181102362204722"/>
  <pageSetup paperSize="9" orientation="portrait" r:id="rId1"/>
  <headerFooter alignWithMargins="0">
    <oddFooter>&amp;R&amp;9 141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141</vt:lpstr>
      <vt:lpstr>'str. 141'!Obszar_wydruku</vt:lpstr>
      <vt:lpstr>Pole1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Zbigniew Dobosz</cp:lastModifiedBy>
  <cp:lastPrinted>2015-08-03T10:05:22Z</cp:lastPrinted>
  <dcterms:created xsi:type="dcterms:W3CDTF">2003-07-10T12:16:57Z</dcterms:created>
  <dcterms:modified xsi:type="dcterms:W3CDTF">2015-08-03T10:05:33Z</dcterms:modified>
</cp:coreProperties>
</file>