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5" yWindow="-15" windowWidth="9855" windowHeight="11640" tabRatio="601"/>
  </bookViews>
  <sheets>
    <sheet name="Str. 270" sheetId="1" r:id="rId1"/>
  </sheets>
  <definedNames>
    <definedName name="_xlnm.Print_Area" localSheetId="0">'Str. 270'!$A$1:$F$51</definedName>
  </definedNames>
  <calcPr calcId="125725"/>
</workbook>
</file>

<file path=xl/calcChain.xml><?xml version="1.0" encoding="utf-8"?>
<calcChain xmlns="http://schemas.openxmlformats.org/spreadsheetml/2006/main">
  <c r="E15" i="1"/>
  <c r="F15"/>
  <c r="C15"/>
  <c r="E16"/>
  <c r="F16"/>
  <c r="C16"/>
  <c r="D50"/>
  <c r="D46"/>
  <c r="D43"/>
  <c r="D41"/>
  <c r="D34"/>
  <c r="D31"/>
  <c r="D28"/>
  <c r="D25"/>
  <c r="D19"/>
  <c r="D22"/>
  <c r="D38"/>
  <c r="D18"/>
  <c r="D49"/>
  <c r="D42"/>
  <c r="D24"/>
  <c r="D27"/>
  <c r="D30"/>
  <c r="D33"/>
  <c r="D36"/>
  <c r="D40"/>
  <c r="D45"/>
  <c r="D15" l="1"/>
  <c r="D16"/>
</calcChain>
</file>

<file path=xl/sharedStrings.xml><?xml version="1.0" encoding="utf-8"?>
<sst xmlns="http://schemas.openxmlformats.org/spreadsheetml/2006/main" count="120" uniqueCount="60">
  <si>
    <t>TOTAL</t>
  </si>
  <si>
    <t>w tym węgiel kamienny</t>
  </si>
  <si>
    <t>of which hard coal</t>
  </si>
  <si>
    <t xml:space="preserve"> i kopalnictwa</t>
  </si>
  <si>
    <t xml:space="preserve"> products</t>
  </si>
  <si>
    <t>kamienie, piasek, żwir, gliny</t>
  </si>
  <si>
    <t>stone, sand, gravel, clay</t>
  </si>
  <si>
    <t>Other goods</t>
  </si>
  <si>
    <t>Węgiel kamienny i brunatny, ropa naftowa i gaz</t>
  </si>
  <si>
    <t xml:space="preserve"> gas</t>
  </si>
  <si>
    <t xml:space="preserve">Hard coal and lignite, crude petroleum and natural </t>
  </si>
  <si>
    <t>w tym: minerały chemiczne i do produkcji nawozów</t>
  </si>
  <si>
    <t>Rudy metali i pozostałe produkty górnictwa</t>
  </si>
  <si>
    <t xml:space="preserve"> ziemny</t>
  </si>
  <si>
    <t xml:space="preserve">of which: chemical minerals and for producing </t>
  </si>
  <si>
    <t xml:space="preserve"> fertilizers</t>
  </si>
  <si>
    <t xml:space="preserve">Coke, briquettes and refined petroleum products 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</si>
  <si>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</si>
  <si>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</si>
  <si>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</si>
  <si>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</si>
  <si>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>Koks, brykiety i produkty rafinacji ropy naftowej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</si>
  <si>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</si>
  <si>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</si>
  <si>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</si>
  <si>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</si>
  <si>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</si>
  <si>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</si>
  <si>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</si>
  <si>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RAZEM</t>
  </si>
  <si>
    <t xml:space="preserve">Metal ores and other mining products and quarrying </t>
  </si>
  <si>
    <t>w tym: ciekłe produkty rafinacji ropy naftowej</t>
  </si>
  <si>
    <t>of which: liquid refined petroleum products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</si>
  <si>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</si>
  <si>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</si>
  <si>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</si>
  <si>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</si>
  <si>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 xml:space="preserve">- </t>
  </si>
  <si>
    <t>Produkty rolnictwa, łowiectwa, leśnictwa, rybactwa</t>
  </si>
  <si>
    <t xml:space="preserve"> i rybołówstwa</t>
  </si>
  <si>
    <t xml:space="preserve">Products of agriculture, hunting, forestry; fish and </t>
  </si>
  <si>
    <t xml:space="preserve"> fishing products</t>
  </si>
  <si>
    <t>Produkty spożywcze, napoje i wyroby tytoniowe</t>
  </si>
  <si>
    <t>Food products, beverages and tobacco</t>
  </si>
  <si>
    <t>b - 2015</t>
  </si>
  <si>
    <t>a - 2014</t>
  </si>
  <si>
    <t>a</t>
  </si>
  <si>
    <t>b</t>
  </si>
  <si>
    <t xml:space="preserve">                        CARGO TRAFFIC AT SEAPORTS BY DIRECTION, GROUPS OF GOODS AND PORTS (cont.)</t>
  </si>
  <si>
    <t>TABL. 6(139). OBROTY ŁADUNKOWE W PORTACH MORSKICH WEDŁUG RELACJI  PRZEŁADUNKOWYCH,</t>
  </si>
  <si>
    <t>w tym zboża</t>
  </si>
  <si>
    <t>of which cereals</t>
  </si>
  <si>
    <r>
      <t xml:space="preserve">                        GRUP ŁADUNKÓW ORAZ PORTÓW</t>
    </r>
    <r>
      <rPr>
        <b/>
        <vertAlign val="superscript"/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>(dok.)</t>
    </r>
  </si>
  <si>
    <t>Towary nieidentyfikowalne</t>
  </si>
  <si>
    <t>Pozostałe towary</t>
  </si>
  <si>
    <t>Towary mieszane (bez spożywczych)</t>
  </si>
  <si>
    <t>Grupped goods (without food products)</t>
  </si>
  <si>
    <t>Unindentificable goods</t>
  </si>
  <si>
    <r>
      <t xml:space="preserve">ŚWINOUJŚCIE (dok.)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(cont.)</t>
    </r>
  </si>
  <si>
    <t>POLICE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</si>
</sst>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5">
    <font>
      <sz val="10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164" fontId="0" fillId="0" borderId="0"/>
  </cellStyleXfs>
  <cellXfs count="68">
    <xf numFmtId="164" fontId="0" fillId="0" borderId="0" xfId="0"/>
    <xf numFmtId="166" fontId="1" fillId="0" borderId="1" xfId="0" quotePrefix="1" applyNumberFormat="1" applyFont="1" applyBorder="1" applyAlignment="1"/>
    <xf numFmtId="166" fontId="1" fillId="0" borderId="2" xfId="0" quotePrefix="1" applyNumberFormat="1" applyFont="1" applyBorder="1" applyAlignment="1"/>
    <xf numFmtId="164" fontId="1" fillId="0" borderId="0" xfId="0" applyFont="1" applyBorder="1" applyAlignment="1"/>
    <xf numFmtId="164" fontId="1" fillId="0" borderId="0" xfId="0" applyFont="1" applyAlignment="1"/>
    <xf numFmtId="166" fontId="1" fillId="0" borderId="2" xfId="0" quotePrefix="1" applyNumberFormat="1" applyFont="1" applyBorder="1" applyAlignment="1">
      <alignment horizontal="right"/>
    </xf>
    <xf numFmtId="164" fontId="1" fillId="0" borderId="0" xfId="0" applyFont="1" applyBorder="1" applyAlignment="1">
      <alignment vertical="distributed" wrapText="1"/>
    </xf>
    <xf numFmtId="164" fontId="1" fillId="0" borderId="0" xfId="0" applyFont="1" applyAlignment="1">
      <alignment vertical="distributed" wrapText="1"/>
    </xf>
    <xf numFmtId="164" fontId="1" fillId="0" borderId="0" xfId="0" applyFont="1" applyBorder="1" applyAlignment="1">
      <alignment vertical="top"/>
    </xf>
    <xf numFmtId="164" fontId="1" fillId="0" borderId="0" xfId="0" applyFont="1" applyAlignment="1">
      <alignment vertical="top"/>
    </xf>
    <xf numFmtId="164" fontId="1" fillId="0" borderId="0" xfId="0" applyFont="1" applyBorder="1" applyAlignment="1">
      <alignment vertical="center"/>
    </xf>
    <xf numFmtId="164" fontId="1" fillId="0" borderId="0" xfId="0" applyFont="1" applyAlignment="1">
      <alignment vertical="center"/>
    </xf>
    <xf numFmtId="164" fontId="1" fillId="0" borderId="3" xfId="0" applyFont="1" applyBorder="1" applyAlignment="1">
      <alignment horizontal="center" vertical="center" wrapText="1"/>
    </xf>
    <xf numFmtId="164" fontId="1" fillId="0" borderId="4" xfId="0" applyFont="1" applyBorder="1" applyAlignment="1">
      <alignment horizontal="center" vertical="center" wrapText="1"/>
    </xf>
    <xf numFmtId="0" fontId="1" fillId="0" borderId="0" xfId="0" applyNumberFormat="1" applyFont="1" applyAlignment="1" applyProtection="1">
      <alignment horizontal="left" wrapText="1"/>
    </xf>
    <xf numFmtId="166" fontId="1" fillId="0" borderId="1" xfId="0" applyNumberFormat="1" applyFont="1" applyBorder="1" applyAlignment="1">
      <alignment horizontal="right"/>
    </xf>
    <xf numFmtId="166" fontId="1" fillId="0" borderId="2" xfId="0" applyNumberFormat="1" applyFont="1" applyBorder="1" applyAlignment="1">
      <alignment horizontal="right"/>
    </xf>
    <xf numFmtId="167" fontId="1" fillId="0" borderId="0" xfId="0" applyNumberFormat="1" applyFont="1" applyAlignment="1" applyProtection="1">
      <alignment horizontal="left" wrapText="1"/>
    </xf>
    <xf numFmtId="164" fontId="1" fillId="0" borderId="0" xfId="0" applyFont="1" applyAlignment="1">
      <alignment horizontal="left" indent="1"/>
    </xf>
    <xf numFmtId="0" fontId="2" fillId="0" borderId="0" xfId="0" applyNumberFormat="1" applyFont="1" applyAlignment="1" applyProtection="1">
      <alignment horizontal="left" wrapText="1"/>
    </xf>
    <xf numFmtId="165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1" fillId="0" borderId="0" xfId="0" applyNumberFormat="1" applyFont="1" applyAlignment="1" applyProtection="1">
      <alignment horizontal="left"/>
    </xf>
    <xf numFmtId="167" fontId="1" fillId="0" borderId="0" xfId="0" applyNumberFormat="1" applyFont="1" applyAlignment="1" applyProtection="1">
      <alignment horizontal="left"/>
    </xf>
    <xf numFmtId="166" fontId="1" fillId="0" borderId="1" xfId="0" applyNumberFormat="1" applyFont="1" applyBorder="1" applyAlignment="1"/>
    <xf numFmtId="166" fontId="1" fillId="0" borderId="2" xfId="0" applyNumberFormat="1" applyFont="1" applyBorder="1" applyAlignment="1"/>
    <xf numFmtId="167" fontId="1" fillId="0" borderId="0" xfId="0" applyNumberFormat="1" applyFont="1" applyAlignment="1" applyProtection="1">
      <alignment horizontal="left" wrapText="1" indent="1"/>
    </xf>
    <xf numFmtId="49" fontId="2" fillId="0" borderId="0" xfId="0" applyNumberFormat="1" applyFont="1" applyAlignment="1" applyProtection="1">
      <alignment horizontal="left" indent="1"/>
    </xf>
    <xf numFmtId="167" fontId="1" fillId="0" borderId="0" xfId="0" applyNumberFormat="1" applyFont="1" applyAlignment="1" applyProtection="1">
      <alignment horizontal="left" indent="1"/>
    </xf>
    <xf numFmtId="0" fontId="2" fillId="0" borderId="0" xfId="0" applyNumberFormat="1" applyFont="1" applyAlignment="1" applyProtection="1">
      <alignment horizontal="left" indent="1"/>
    </xf>
    <xf numFmtId="166" fontId="1" fillId="0" borderId="1" xfId="0" quotePrefix="1" applyNumberFormat="1" applyFont="1" applyBorder="1" applyAlignment="1">
      <alignment horizontal="right"/>
    </xf>
    <xf numFmtId="0" fontId="2" fillId="0" borderId="0" xfId="0" applyNumberFormat="1" applyFont="1" applyAlignment="1" applyProtection="1">
      <alignment horizontal="left" wrapText="1" indent="1"/>
    </xf>
    <xf numFmtId="164" fontId="1" fillId="0" borderId="0" xfId="0" applyFont="1"/>
    <xf numFmtId="164" fontId="1" fillId="0" borderId="0" xfId="0" applyFont="1" applyBorder="1"/>
    <xf numFmtId="164" fontId="1" fillId="0" borderId="0" xfId="0" applyFont="1" applyBorder="1" applyAlignment="1">
      <alignment horizontal="left" indent="1"/>
    </xf>
    <xf numFmtId="0" fontId="1" fillId="0" borderId="0" xfId="0" applyNumberFormat="1" applyFont="1" applyBorder="1" applyAlignment="1" applyProtection="1">
      <alignment wrapText="1"/>
    </xf>
    <xf numFmtId="167" fontId="1" fillId="0" borderId="0" xfId="0" applyNumberFormat="1" applyFont="1" applyBorder="1" applyAlignment="1" applyProtection="1">
      <alignment wrapText="1"/>
    </xf>
    <xf numFmtId="0" fontId="2" fillId="0" borderId="0" xfId="0" applyNumberFormat="1" applyFont="1" applyBorder="1" applyAlignment="1" applyProtection="1">
      <alignment wrapText="1" shrinkToFit="1"/>
    </xf>
    <xf numFmtId="164" fontId="1" fillId="0" borderId="0" xfId="0" applyFont="1" applyAlignment="1">
      <alignment horizontal="center"/>
    </xf>
    <xf numFmtId="0" fontId="1" fillId="0" borderId="0" xfId="0" applyNumberFormat="1" applyFont="1" applyAlignment="1">
      <alignment horizontal="center" wrapText="1"/>
    </xf>
    <xf numFmtId="49" fontId="2" fillId="0" borderId="0" xfId="0" applyNumberFormat="1" applyFont="1" applyAlignment="1" applyProtection="1">
      <alignment horizontal="left" vertical="top" indent="1"/>
    </xf>
    <xf numFmtId="0" fontId="1" fillId="0" borderId="0" xfId="0" applyNumberFormat="1" applyFont="1" applyAlignment="1">
      <alignment horizontal="center" vertical="top" wrapText="1"/>
    </xf>
    <xf numFmtId="166" fontId="1" fillId="0" borderId="1" xfId="0" quotePrefix="1" applyNumberFormat="1" applyFont="1" applyBorder="1" applyAlignment="1">
      <alignment vertical="top"/>
    </xf>
    <xf numFmtId="0" fontId="2" fillId="0" borderId="0" xfId="0" applyNumberFormat="1" applyFont="1" applyAlignment="1" applyProtection="1">
      <alignment horizontal="left" vertical="top" wrapText="1"/>
    </xf>
    <xf numFmtId="166" fontId="1" fillId="0" borderId="1" xfId="0" applyNumberFormat="1" applyFont="1" applyBorder="1" applyAlignment="1">
      <alignment horizontal="right" vertical="top"/>
    </xf>
    <xf numFmtId="166" fontId="1" fillId="0" borderId="2" xfId="0" applyNumberFormat="1" applyFont="1" applyBorder="1" applyAlignment="1">
      <alignment horizontal="right" vertical="top"/>
    </xf>
    <xf numFmtId="0" fontId="1" fillId="0" borderId="0" xfId="0" applyNumberFormat="1" applyFont="1" applyAlignment="1" applyProtection="1">
      <alignment horizontal="center" wrapText="1"/>
    </xf>
    <xf numFmtId="164" fontId="2" fillId="0" borderId="0" xfId="0" applyFont="1" applyAlignment="1">
      <alignment vertical="top"/>
    </xf>
    <xf numFmtId="0" fontId="1" fillId="0" borderId="0" xfId="0" applyNumberFormat="1" applyFont="1" applyAlignment="1" applyProtection="1">
      <alignment horizontal="center" vertical="top" wrapText="1"/>
    </xf>
    <xf numFmtId="164" fontId="2" fillId="0" borderId="0" xfId="0" applyFont="1" applyAlignment="1"/>
    <xf numFmtId="164" fontId="1" fillId="0" borderId="0" xfId="0" applyFont="1" applyBorder="1" applyAlignment="1">
      <alignment horizontal="center" vertical="center" wrapText="1"/>
    </xf>
    <xf numFmtId="164" fontId="1" fillId="0" borderId="5" xfId="0" applyFont="1" applyBorder="1" applyAlignment="1">
      <alignment horizontal="center" vertical="center" wrapText="1"/>
    </xf>
    <xf numFmtId="164" fontId="1" fillId="0" borderId="6" xfId="0" applyFont="1" applyBorder="1" applyAlignment="1">
      <alignment horizontal="center" vertical="center" wrapText="1"/>
    </xf>
    <xf numFmtId="164" fontId="3" fillId="0" borderId="0" xfId="0" quotePrefix="1" applyFont="1" applyBorder="1" applyAlignment="1" applyProtection="1">
      <alignment wrapText="1"/>
    </xf>
    <xf numFmtId="164" fontId="2" fillId="0" borderId="0" xfId="0" applyFont="1" applyBorder="1" applyAlignment="1" applyProtection="1">
      <alignment horizontal="left"/>
    </xf>
    <xf numFmtId="164" fontId="2" fillId="0" borderId="0" xfId="0" quotePrefix="1" applyFont="1" applyBorder="1" applyAlignment="1" applyProtection="1">
      <alignment horizontal="left"/>
    </xf>
    <xf numFmtId="164" fontId="1" fillId="0" borderId="7" xfId="0" applyFont="1" applyBorder="1" applyAlignment="1">
      <alignment horizontal="center" vertical="center" wrapText="1"/>
    </xf>
    <xf numFmtId="164" fontId="1" fillId="0" borderId="8" xfId="0" applyFont="1" applyBorder="1" applyAlignment="1">
      <alignment horizontal="center" vertical="center" wrapText="1"/>
    </xf>
    <xf numFmtId="164" fontId="1" fillId="0" borderId="9" xfId="0" applyFont="1" applyBorder="1" applyAlignment="1">
      <alignment horizontal="center" vertical="center" wrapText="1"/>
    </xf>
    <xf numFmtId="164" fontId="1" fillId="0" borderId="10" xfId="0" applyFont="1" applyBorder="1" applyAlignment="1">
      <alignment horizontal="center" vertical="center" wrapText="1"/>
    </xf>
    <xf numFmtId="164" fontId="3" fillId="0" borderId="0" xfId="0" applyFont="1" applyBorder="1" applyAlignment="1" applyProtection="1">
      <alignment horizontal="left" vertical="top" wrapText="1"/>
    </xf>
    <xf numFmtId="164" fontId="3" fillId="0" borderId="0" xfId="0" quotePrefix="1" applyFont="1" applyBorder="1" applyAlignment="1" applyProtection="1">
      <alignment horizontal="left" vertical="top" wrapText="1"/>
    </xf>
    <xf numFmtId="164" fontId="1" fillId="0" borderId="11" xfId="0" applyFont="1" applyFill="1" applyBorder="1" applyAlignment="1">
      <alignment horizontal="center" wrapText="1"/>
    </xf>
    <xf numFmtId="164" fontId="1" fillId="0" borderId="13" xfId="0" applyFont="1" applyFill="1" applyBorder="1" applyAlignment="1">
      <alignment horizontal="center" wrapText="1"/>
    </xf>
    <xf numFmtId="164" fontId="1" fillId="0" borderId="12" xfId="0" applyFont="1" applyFill="1" applyBorder="1" applyAlignment="1">
      <alignment horizontal="center" vertical="top" wrapText="1"/>
    </xf>
    <xf numFmtId="164" fontId="1" fillId="0" borderId="14" xfId="0" applyFont="1" applyFill="1" applyBorder="1" applyAlignment="1">
      <alignment horizontal="center" vertical="top" wrapText="1"/>
    </xf>
    <xf numFmtId="164" fontId="1" fillId="0" borderId="0" xfId="0" applyFont="1" applyFill="1" applyBorder="1" applyAlignment="1">
      <alignment horizontal="center" wrapText="1"/>
    </xf>
    <xf numFmtId="164" fontId="1" fillId="0" borderId="15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G19818"/>
  <sheetViews>
    <sheetView showGridLines="0" tabSelected="1" zoomScale="120" zoomScaleNormal="120" workbookViewId="0">
      <selection sqref="A1:F1"/>
    </sheetView>
  </sheetViews>
  <sheetFormatPr defaultColWidth="9.7109375" defaultRowHeight="8.1" customHeight="1"/>
  <cols>
    <col min="1" max="1" width="41.140625" style="32" customWidth="1"/>
    <col min="2" max="2" width="1.85546875" style="32" customWidth="1"/>
    <col min="3" max="3" width="11.28515625" style="32" customWidth="1"/>
    <col min="4" max="4" width="10.140625" style="32" customWidth="1"/>
    <col min="5" max="5" width="9.7109375" style="32" customWidth="1"/>
    <col min="6" max="6" width="10.140625" style="32" customWidth="1"/>
    <col min="7" max="7" width="9.7109375" style="33"/>
    <col min="8" max="16384" width="9.7109375" style="32"/>
  </cols>
  <sheetData>
    <row r="1" spans="1:7" s="7" customFormat="1" ht="12.95" customHeight="1">
      <c r="A1" s="53" t="s">
        <v>49</v>
      </c>
      <c r="B1" s="53"/>
      <c r="C1" s="53"/>
      <c r="D1" s="53"/>
      <c r="E1" s="53"/>
      <c r="F1" s="53"/>
      <c r="G1" s="6"/>
    </row>
    <row r="2" spans="1:7" s="9" customFormat="1" ht="12.95" customHeight="1">
      <c r="A2" s="60" t="s">
        <v>52</v>
      </c>
      <c r="B2" s="60"/>
      <c r="C2" s="61"/>
      <c r="D2" s="61"/>
      <c r="E2" s="61"/>
      <c r="F2" s="61"/>
      <c r="G2" s="8"/>
    </row>
    <row r="3" spans="1:7" s="9" customFormat="1" ht="12.95" customHeight="1" thickBot="1">
      <c r="A3" s="54" t="s">
        <v>48</v>
      </c>
      <c r="B3" s="54"/>
      <c r="C3" s="55"/>
      <c r="D3" s="55"/>
      <c r="E3" s="55"/>
      <c r="F3" s="55"/>
      <c r="G3" s="8"/>
    </row>
    <row r="4" spans="1:7" s="11" customFormat="1" ht="35.25" customHeight="1">
      <c r="A4" s="62" t="s">
        <v>22</v>
      </c>
      <c r="B4" s="63"/>
      <c r="C4" s="58" t="s">
        <v>23</v>
      </c>
      <c r="D4" s="56" t="s">
        <v>24</v>
      </c>
      <c r="E4" s="57"/>
      <c r="F4" s="57"/>
      <c r="G4" s="10"/>
    </row>
    <row r="5" spans="1:7" s="11" customFormat="1" ht="24" customHeight="1">
      <c r="A5" s="66" t="s">
        <v>45</v>
      </c>
      <c r="B5" s="67"/>
      <c r="C5" s="59"/>
      <c r="D5" s="12" t="s">
        <v>25</v>
      </c>
      <c r="E5" s="12" t="s">
        <v>26</v>
      </c>
      <c r="F5" s="13" t="s">
        <v>27</v>
      </c>
      <c r="G5" s="10"/>
    </row>
    <row r="6" spans="1:7" s="11" customFormat="1" ht="23.25" customHeight="1" thickBot="1">
      <c r="A6" s="64" t="s">
        <v>44</v>
      </c>
      <c r="B6" s="65"/>
      <c r="C6" s="51" t="s">
        <v>28</v>
      </c>
      <c r="D6" s="52"/>
      <c r="E6" s="52"/>
      <c r="F6" s="52"/>
      <c r="G6" s="10"/>
    </row>
    <row r="7" spans="1:7" s="11" customFormat="1" ht="39.950000000000003" customHeight="1">
      <c r="A7" s="50" t="s">
        <v>58</v>
      </c>
      <c r="B7" s="50"/>
      <c r="C7" s="50"/>
      <c r="D7" s="50"/>
      <c r="E7" s="50"/>
      <c r="F7" s="50"/>
      <c r="G7" s="10"/>
    </row>
    <row r="8" spans="1:7" s="4" customFormat="1" ht="14.25" customHeight="1">
      <c r="A8" s="17" t="s">
        <v>55</v>
      </c>
      <c r="B8" s="38" t="s">
        <v>46</v>
      </c>
      <c r="C8" s="15">
        <v>4209.1000000000004</v>
      </c>
      <c r="D8" s="1">
        <v>4209.1000000000004</v>
      </c>
      <c r="E8" s="15">
        <v>2095.6</v>
      </c>
      <c r="F8" s="16">
        <v>2113.5</v>
      </c>
      <c r="G8" s="3"/>
    </row>
    <row r="9" spans="1:7" s="4" customFormat="1" ht="12" customHeight="1">
      <c r="A9" s="47" t="s">
        <v>56</v>
      </c>
      <c r="B9" s="38" t="s">
        <v>47</v>
      </c>
      <c r="C9" s="15">
        <v>4600.3</v>
      </c>
      <c r="D9" s="1">
        <v>4600.3</v>
      </c>
      <c r="E9" s="15">
        <v>2336</v>
      </c>
      <c r="F9" s="16">
        <v>2264.3000000000002</v>
      </c>
      <c r="G9" s="3"/>
    </row>
    <row r="10" spans="1:7" s="4" customFormat="1" ht="15" customHeight="1">
      <c r="A10" s="17" t="s">
        <v>53</v>
      </c>
      <c r="B10" s="46" t="s">
        <v>46</v>
      </c>
      <c r="C10" s="15">
        <v>0.7</v>
      </c>
      <c r="D10" s="1">
        <v>0.7</v>
      </c>
      <c r="E10" s="15">
        <v>0.7</v>
      </c>
      <c r="F10" s="5" t="s">
        <v>37</v>
      </c>
      <c r="G10" s="3"/>
    </row>
    <row r="11" spans="1:7" s="9" customFormat="1" ht="12" customHeight="1">
      <c r="A11" s="49" t="s">
        <v>57</v>
      </c>
      <c r="B11" s="48" t="s">
        <v>47</v>
      </c>
      <c r="C11" s="5" t="s">
        <v>37</v>
      </c>
      <c r="D11" s="5" t="s">
        <v>37</v>
      </c>
      <c r="E11" s="5" t="s">
        <v>37</v>
      </c>
      <c r="F11" s="5" t="s">
        <v>37</v>
      </c>
      <c r="G11" s="8"/>
    </row>
    <row r="12" spans="1:7" s="4" customFormat="1" ht="17.25" customHeight="1">
      <c r="A12" s="17" t="s">
        <v>54</v>
      </c>
      <c r="B12" s="38" t="s">
        <v>46</v>
      </c>
      <c r="C12" s="15">
        <v>12.999999999997272</v>
      </c>
      <c r="D12" s="1">
        <v>11.699999999999182</v>
      </c>
      <c r="E12" s="15">
        <v>4.199999999999636</v>
      </c>
      <c r="F12" s="16">
        <v>7.4999999999995453</v>
      </c>
      <c r="G12" s="3"/>
    </row>
    <row r="13" spans="1:7" s="4" customFormat="1" ht="12" customHeight="1">
      <c r="A13" s="43" t="s">
        <v>7</v>
      </c>
      <c r="B13" s="38" t="s">
        <v>47</v>
      </c>
      <c r="C13" s="15">
        <v>44.599999999999454</v>
      </c>
      <c r="D13" s="15">
        <v>44</v>
      </c>
      <c r="E13" s="15">
        <v>5.4999999999998179</v>
      </c>
      <c r="F13" s="16">
        <v>37.799999999999727</v>
      </c>
      <c r="G13" s="3"/>
    </row>
    <row r="14" spans="1:7" s="11" customFormat="1" ht="39.950000000000003" customHeight="1">
      <c r="A14" s="50" t="s">
        <v>59</v>
      </c>
      <c r="B14" s="50"/>
      <c r="C14" s="50"/>
      <c r="D14" s="50"/>
      <c r="E14" s="50"/>
      <c r="F14" s="50"/>
      <c r="G14" s="10"/>
    </row>
    <row r="15" spans="1:7" s="4" customFormat="1" ht="12" customHeight="1">
      <c r="A15" s="20" t="s">
        <v>29</v>
      </c>
      <c r="B15" s="38" t="s">
        <v>46</v>
      </c>
      <c r="C15" s="1">
        <f>C18+C24+C30+C38+C40+C45+C49</f>
        <v>1750.8999999999999</v>
      </c>
      <c r="D15" s="1">
        <f t="shared" ref="D15:F15" si="0">D18+D24+D30+D38+D40+D45+D49</f>
        <v>1721.2</v>
      </c>
      <c r="E15" s="1">
        <f t="shared" si="0"/>
        <v>365.6</v>
      </c>
      <c r="F15" s="2">
        <f t="shared" si="0"/>
        <v>1355.6000000000001</v>
      </c>
      <c r="G15" s="3"/>
    </row>
    <row r="16" spans="1:7" s="4" customFormat="1" ht="12" customHeight="1">
      <c r="A16" s="21" t="s">
        <v>0</v>
      </c>
      <c r="B16" s="38" t="s">
        <v>47</v>
      </c>
      <c r="C16" s="1">
        <f>C19+C25+C31+C37+C39+C41+C46+C50</f>
        <v>1724.5000000000002</v>
      </c>
      <c r="D16" s="1">
        <f t="shared" ref="D16:F16" si="1">D19+D25+D31+D37+D39+D41+D46+D50</f>
        <v>1694.3000000000002</v>
      </c>
      <c r="E16" s="1">
        <f t="shared" si="1"/>
        <v>417.1</v>
      </c>
      <c r="F16" s="2">
        <f t="shared" si="1"/>
        <v>1277.2</v>
      </c>
      <c r="G16" s="3"/>
    </row>
    <row r="17" spans="1:7" s="4" customFormat="1" ht="12" customHeight="1">
      <c r="A17" s="35" t="s">
        <v>38</v>
      </c>
      <c r="B17" s="35"/>
      <c r="C17" s="1"/>
      <c r="D17" s="1"/>
      <c r="E17" s="1"/>
      <c r="F17" s="2"/>
      <c r="G17" s="3"/>
    </row>
    <row r="18" spans="1:7" s="4" customFormat="1" ht="12" customHeight="1">
      <c r="A18" s="36" t="s">
        <v>39</v>
      </c>
      <c r="B18" s="38" t="s">
        <v>46</v>
      </c>
      <c r="C18" s="1">
        <v>4</v>
      </c>
      <c r="D18" s="1">
        <f>E18+F18</f>
        <v>4</v>
      </c>
      <c r="E18" s="1">
        <v>4</v>
      </c>
      <c r="F18" s="5" t="s">
        <v>37</v>
      </c>
      <c r="G18" s="3"/>
    </row>
    <row r="19" spans="1:7" s="4" customFormat="1" ht="12" customHeight="1">
      <c r="A19" s="37" t="s">
        <v>40</v>
      </c>
      <c r="B19" s="38" t="s">
        <v>47</v>
      </c>
      <c r="C19" s="1">
        <v>4</v>
      </c>
      <c r="D19" s="1">
        <f>E19+F19</f>
        <v>4</v>
      </c>
      <c r="E19" s="1">
        <v>4</v>
      </c>
      <c r="F19" s="5" t="s">
        <v>37</v>
      </c>
      <c r="G19" s="3"/>
    </row>
    <row r="20" spans="1:7" s="4" customFormat="1" ht="12" customHeight="1">
      <c r="A20" s="37" t="s">
        <v>41</v>
      </c>
      <c r="B20" s="37"/>
      <c r="C20" s="1"/>
      <c r="D20" s="1"/>
      <c r="E20" s="1"/>
      <c r="F20" s="2"/>
      <c r="G20" s="3"/>
    </row>
    <row r="21" spans="1:7" s="4" customFormat="1" ht="12" customHeight="1">
      <c r="A21" s="28" t="s">
        <v>50</v>
      </c>
      <c r="B21" s="39" t="s">
        <v>46</v>
      </c>
      <c r="C21" s="5" t="s">
        <v>37</v>
      </c>
      <c r="D21" s="5" t="s">
        <v>37</v>
      </c>
      <c r="E21" s="5" t="s">
        <v>37</v>
      </c>
      <c r="F21" s="5" t="s">
        <v>37</v>
      </c>
      <c r="G21" s="3"/>
    </row>
    <row r="22" spans="1:7" s="9" customFormat="1" ht="12" customHeight="1">
      <c r="A22" s="40" t="s">
        <v>51</v>
      </c>
      <c r="B22" s="41" t="s">
        <v>47</v>
      </c>
      <c r="C22" s="42">
        <v>4</v>
      </c>
      <c r="D22" s="42">
        <f>E22+F22</f>
        <v>4</v>
      </c>
      <c r="E22" s="42">
        <v>4</v>
      </c>
      <c r="F22" s="5" t="s">
        <v>37</v>
      </c>
      <c r="G22" s="8"/>
    </row>
    <row r="23" spans="1:7" s="4" customFormat="1" ht="12" customHeight="1">
      <c r="A23" s="22" t="s">
        <v>8</v>
      </c>
      <c r="B23" s="22"/>
      <c r="C23" s="1"/>
      <c r="D23" s="1"/>
      <c r="E23" s="1"/>
      <c r="F23" s="2"/>
      <c r="G23" s="3"/>
    </row>
    <row r="24" spans="1:7" s="4" customFormat="1" ht="12" customHeight="1">
      <c r="A24" s="23" t="s">
        <v>13</v>
      </c>
      <c r="B24" s="38" t="s">
        <v>46</v>
      </c>
      <c r="C24" s="1">
        <v>37.799999999999997</v>
      </c>
      <c r="D24" s="1">
        <f>E24+F24</f>
        <v>37.799999999999997</v>
      </c>
      <c r="E24" s="30" t="s">
        <v>37</v>
      </c>
      <c r="F24" s="2">
        <v>37.799999999999997</v>
      </c>
      <c r="G24" s="3"/>
    </row>
    <row r="25" spans="1:7" s="4" customFormat="1" ht="12" customHeight="1">
      <c r="A25" s="19" t="s">
        <v>10</v>
      </c>
      <c r="B25" s="38" t="s">
        <v>47</v>
      </c>
      <c r="C25" s="24">
        <v>18.399999999999999</v>
      </c>
      <c r="D25" s="1">
        <f>E25+F25</f>
        <v>18.399999999999999</v>
      </c>
      <c r="E25" s="30" t="s">
        <v>37</v>
      </c>
      <c r="F25" s="25">
        <v>18.399999999999999</v>
      </c>
      <c r="G25" s="3"/>
    </row>
    <row r="26" spans="1:7" s="4" customFormat="1" ht="12" customHeight="1">
      <c r="A26" s="19" t="s">
        <v>9</v>
      </c>
      <c r="B26" s="19"/>
      <c r="C26" s="1"/>
      <c r="D26" s="1"/>
      <c r="E26" s="1"/>
      <c r="F26" s="2"/>
      <c r="G26" s="3"/>
    </row>
    <row r="27" spans="1:7" s="4" customFormat="1" ht="12" customHeight="1">
      <c r="A27" s="26" t="s">
        <v>1</v>
      </c>
      <c r="B27" s="38" t="s">
        <v>46</v>
      </c>
      <c r="C27" s="15">
        <v>37.799999999999997</v>
      </c>
      <c r="D27" s="1">
        <f>E27+F27</f>
        <v>37.799999999999997</v>
      </c>
      <c r="E27" s="30" t="s">
        <v>37</v>
      </c>
      <c r="F27" s="16">
        <v>37.799999999999997</v>
      </c>
      <c r="G27" s="3"/>
    </row>
    <row r="28" spans="1:7" s="4" customFormat="1" ht="12" customHeight="1">
      <c r="A28" s="27" t="s">
        <v>2</v>
      </c>
      <c r="B28" s="38" t="s">
        <v>47</v>
      </c>
      <c r="C28" s="15">
        <v>18.399999999999999</v>
      </c>
      <c r="D28" s="1">
        <f>E28+F28</f>
        <v>18.399999999999999</v>
      </c>
      <c r="E28" s="30" t="s">
        <v>37</v>
      </c>
      <c r="F28" s="16">
        <v>18.399999999999999</v>
      </c>
      <c r="G28" s="3"/>
    </row>
    <row r="29" spans="1:7" s="4" customFormat="1" ht="12" customHeight="1">
      <c r="A29" s="14" t="s">
        <v>12</v>
      </c>
      <c r="B29" s="14"/>
      <c r="C29" s="15"/>
      <c r="D29" s="1"/>
      <c r="E29" s="15"/>
      <c r="F29" s="16"/>
      <c r="G29" s="3"/>
    </row>
    <row r="30" spans="1:7" s="4" customFormat="1" ht="12" customHeight="1">
      <c r="A30" s="17" t="s">
        <v>3</v>
      </c>
      <c r="B30" s="38" t="s">
        <v>46</v>
      </c>
      <c r="C30" s="15">
        <v>1173.3</v>
      </c>
      <c r="D30" s="1">
        <f>E30+F30</f>
        <v>1146.9000000000001</v>
      </c>
      <c r="E30" s="15">
        <v>37.5</v>
      </c>
      <c r="F30" s="16">
        <v>1109.4000000000001</v>
      </c>
      <c r="G30" s="3"/>
    </row>
    <row r="31" spans="1:7" s="4" customFormat="1" ht="12" customHeight="1">
      <c r="A31" s="19" t="s">
        <v>30</v>
      </c>
      <c r="B31" s="38" t="s">
        <v>47</v>
      </c>
      <c r="C31" s="15">
        <v>1308.7</v>
      </c>
      <c r="D31" s="1">
        <f>E31+F31</f>
        <v>1280.3999999999999</v>
      </c>
      <c r="E31" s="15">
        <v>50.8</v>
      </c>
      <c r="F31" s="16">
        <v>1229.5999999999999</v>
      </c>
      <c r="G31" s="3"/>
    </row>
    <row r="32" spans="1:7" s="4" customFormat="1" ht="12" customHeight="1">
      <c r="A32" s="19" t="s">
        <v>4</v>
      </c>
      <c r="B32" s="19"/>
      <c r="C32" s="15"/>
      <c r="D32" s="1"/>
      <c r="E32" s="15"/>
      <c r="F32" s="16"/>
      <c r="G32" s="3"/>
    </row>
    <row r="33" spans="1:7" s="4" customFormat="1" ht="12" customHeight="1">
      <c r="A33" s="28" t="s">
        <v>11</v>
      </c>
      <c r="B33" s="38" t="s">
        <v>46</v>
      </c>
      <c r="C33" s="15">
        <v>1150.8</v>
      </c>
      <c r="D33" s="1">
        <f>E33+F33</f>
        <v>1124.4000000000001</v>
      </c>
      <c r="E33" s="15">
        <v>37.5</v>
      </c>
      <c r="F33" s="16">
        <v>1086.9000000000001</v>
      </c>
      <c r="G33" s="3"/>
    </row>
    <row r="34" spans="1:7" s="4" customFormat="1" ht="12" customHeight="1">
      <c r="A34" s="29" t="s">
        <v>14</v>
      </c>
      <c r="B34" s="38" t="s">
        <v>47</v>
      </c>
      <c r="C34" s="15">
        <v>1305.7</v>
      </c>
      <c r="D34" s="1">
        <f>E34+F34</f>
        <v>1277.3999999999999</v>
      </c>
      <c r="E34" s="15">
        <v>50.8</v>
      </c>
      <c r="F34" s="16">
        <v>1226.5999999999999</v>
      </c>
      <c r="G34" s="3"/>
    </row>
    <row r="35" spans="1:7" s="4" customFormat="1" ht="12" customHeight="1">
      <c r="A35" s="29" t="s">
        <v>15</v>
      </c>
      <c r="B35" s="29"/>
      <c r="C35" s="15"/>
      <c r="D35" s="1"/>
      <c r="E35" s="15"/>
      <c r="F35" s="16"/>
      <c r="G35" s="3"/>
    </row>
    <row r="36" spans="1:7" s="4" customFormat="1" ht="12" customHeight="1">
      <c r="A36" s="26" t="s">
        <v>5</v>
      </c>
      <c r="B36" s="38" t="s">
        <v>46</v>
      </c>
      <c r="C36" s="15">
        <v>22.5</v>
      </c>
      <c r="D36" s="1">
        <f>E36+F36</f>
        <v>22.5</v>
      </c>
      <c r="E36" s="30" t="s">
        <v>37</v>
      </c>
      <c r="F36" s="16">
        <v>22.5</v>
      </c>
      <c r="G36" s="3"/>
    </row>
    <row r="37" spans="1:7" s="4" customFormat="1" ht="12" customHeight="1">
      <c r="A37" s="31" t="s">
        <v>6</v>
      </c>
      <c r="B37" s="38" t="s">
        <v>47</v>
      </c>
      <c r="C37" s="30" t="s">
        <v>37</v>
      </c>
      <c r="D37" s="30" t="s">
        <v>37</v>
      </c>
      <c r="E37" s="30" t="s">
        <v>37</v>
      </c>
      <c r="F37" s="5" t="s">
        <v>37</v>
      </c>
      <c r="G37" s="3"/>
    </row>
    <row r="38" spans="1:7" s="4" customFormat="1" ht="12" customHeight="1">
      <c r="A38" s="17" t="s">
        <v>42</v>
      </c>
      <c r="B38" s="38" t="s">
        <v>46</v>
      </c>
      <c r="C38" s="15">
        <v>3</v>
      </c>
      <c r="D38" s="1">
        <f>E38+F38</f>
        <v>3</v>
      </c>
      <c r="E38" s="30" t="s">
        <v>37</v>
      </c>
      <c r="F38" s="16">
        <v>3</v>
      </c>
      <c r="G38" s="3"/>
    </row>
    <row r="39" spans="1:7" s="4" customFormat="1" ht="12" customHeight="1">
      <c r="A39" s="19" t="s">
        <v>43</v>
      </c>
      <c r="B39" s="38" t="s">
        <v>47</v>
      </c>
      <c r="C39" s="30" t="s">
        <v>37</v>
      </c>
      <c r="D39" s="30" t="s">
        <v>37</v>
      </c>
      <c r="E39" s="30" t="s">
        <v>37</v>
      </c>
      <c r="F39" s="5" t="s">
        <v>37</v>
      </c>
      <c r="G39" s="3"/>
    </row>
    <row r="40" spans="1:7" s="4" customFormat="1" ht="12" customHeight="1">
      <c r="A40" s="17" t="s">
        <v>21</v>
      </c>
      <c r="B40" s="38" t="s">
        <v>46</v>
      </c>
      <c r="C40" s="15">
        <v>11</v>
      </c>
      <c r="D40" s="1">
        <f>E40+F40</f>
        <v>8.3000000000000007</v>
      </c>
      <c r="E40" s="15">
        <v>8.3000000000000007</v>
      </c>
      <c r="F40" s="5" t="s">
        <v>37</v>
      </c>
      <c r="G40" s="3"/>
    </row>
    <row r="41" spans="1:7" s="4" customFormat="1" ht="12" customHeight="1">
      <c r="A41" s="19" t="s">
        <v>16</v>
      </c>
      <c r="B41" s="38" t="s">
        <v>47</v>
      </c>
      <c r="C41" s="15">
        <v>8.1999999999999993</v>
      </c>
      <c r="D41" s="1">
        <f>E41+F41</f>
        <v>6.4</v>
      </c>
      <c r="E41" s="15">
        <v>6.4</v>
      </c>
      <c r="F41" s="5" t="s">
        <v>37</v>
      </c>
      <c r="G41" s="3"/>
    </row>
    <row r="42" spans="1:7" s="18" customFormat="1" ht="12" customHeight="1">
      <c r="A42" s="26" t="s">
        <v>31</v>
      </c>
      <c r="B42" s="38" t="s">
        <v>46</v>
      </c>
      <c r="C42" s="24">
        <v>11</v>
      </c>
      <c r="D42" s="1">
        <f>E42+F42</f>
        <v>8.3000000000000007</v>
      </c>
      <c r="E42" s="30">
        <v>8.3000000000000007</v>
      </c>
      <c r="F42" s="5" t="s">
        <v>37</v>
      </c>
      <c r="G42" s="34"/>
    </row>
    <row r="43" spans="1:7" s="18" customFormat="1" ht="12" customHeight="1">
      <c r="A43" s="31" t="s">
        <v>32</v>
      </c>
      <c r="B43" s="38" t="s">
        <v>47</v>
      </c>
      <c r="C43" s="15">
        <v>1.9</v>
      </c>
      <c r="D43" s="1">
        <f>E43+F43</f>
        <v>0</v>
      </c>
      <c r="E43" s="5" t="s">
        <v>37</v>
      </c>
      <c r="F43" s="5" t="s">
        <v>37</v>
      </c>
      <c r="G43" s="34"/>
    </row>
    <row r="44" spans="1:7" s="4" customFormat="1" ht="12" customHeight="1">
      <c r="A44" s="14" t="s">
        <v>17</v>
      </c>
      <c r="B44" s="14"/>
      <c r="C44" s="15"/>
      <c r="D44" s="1"/>
      <c r="E44" s="15"/>
      <c r="F44" s="16"/>
      <c r="G44" s="3"/>
    </row>
    <row r="45" spans="1:7" s="4" customFormat="1" ht="12" customHeight="1">
      <c r="A45" s="17" t="s">
        <v>18</v>
      </c>
      <c r="B45" s="38" t="s">
        <v>46</v>
      </c>
      <c r="C45" s="15">
        <v>517.79999999999995</v>
      </c>
      <c r="D45" s="1">
        <f>E45+F45</f>
        <v>517.79999999999995</v>
      </c>
      <c r="E45" s="15">
        <v>314.60000000000002</v>
      </c>
      <c r="F45" s="16">
        <v>203.2</v>
      </c>
      <c r="G45" s="3"/>
    </row>
    <row r="46" spans="1:7" s="4" customFormat="1" ht="12" customHeight="1">
      <c r="A46" s="19" t="s">
        <v>19</v>
      </c>
      <c r="B46" s="38" t="s">
        <v>47</v>
      </c>
      <c r="C46" s="15">
        <v>381.5</v>
      </c>
      <c r="D46" s="1">
        <f>E46+F46</f>
        <v>381.40000000000003</v>
      </c>
      <c r="E46" s="15">
        <v>354.1</v>
      </c>
      <c r="F46" s="16">
        <v>27.3</v>
      </c>
      <c r="G46" s="3"/>
    </row>
    <row r="47" spans="1:7" s="4" customFormat="1" ht="12" customHeight="1">
      <c r="A47" s="19" t="s">
        <v>20</v>
      </c>
      <c r="B47" s="19"/>
      <c r="C47" s="15"/>
      <c r="D47" s="1"/>
      <c r="E47" s="15"/>
      <c r="F47" s="16"/>
      <c r="G47" s="3"/>
    </row>
    <row r="48" spans="1:7" s="4" customFormat="1" ht="12" customHeight="1">
      <c r="A48" s="14" t="s">
        <v>33</v>
      </c>
      <c r="B48" s="14"/>
      <c r="C48" s="15"/>
      <c r="D48" s="1"/>
      <c r="E48" s="15"/>
      <c r="F48" s="16"/>
      <c r="G48" s="3"/>
    </row>
    <row r="49" spans="1:7" s="4" customFormat="1" ht="12" customHeight="1">
      <c r="A49" s="17" t="s">
        <v>34</v>
      </c>
      <c r="B49" s="38" t="s">
        <v>46</v>
      </c>
      <c r="C49" s="15">
        <v>4</v>
      </c>
      <c r="D49" s="1">
        <f>E49+F49</f>
        <v>3.4000000000000004</v>
      </c>
      <c r="E49" s="15">
        <v>1.2</v>
      </c>
      <c r="F49" s="5">
        <v>2.2000000000000002</v>
      </c>
      <c r="G49" s="3"/>
    </row>
    <row r="50" spans="1:7" s="4" customFormat="1" ht="12" customHeight="1">
      <c r="A50" s="19" t="s">
        <v>35</v>
      </c>
      <c r="B50" s="38" t="s">
        <v>47</v>
      </c>
      <c r="C50" s="15">
        <v>3.7</v>
      </c>
      <c r="D50" s="1">
        <f>E50+F50</f>
        <v>3.7</v>
      </c>
      <c r="E50" s="15">
        <v>1.8</v>
      </c>
      <c r="F50" s="16">
        <v>1.9</v>
      </c>
      <c r="G50" s="3"/>
    </row>
    <row r="51" spans="1:7" s="9" customFormat="1" ht="12" customHeight="1">
      <c r="A51" s="43" t="s">
        <v>36</v>
      </c>
      <c r="B51" s="43"/>
      <c r="C51" s="44"/>
      <c r="D51" s="42"/>
      <c r="E51" s="44"/>
      <c r="F51" s="45"/>
      <c r="G51" s="8"/>
    </row>
    <row r="52" spans="1:7" ht="11.45" customHeight="1"/>
    <row r="53" spans="1:7" ht="11.45" customHeight="1"/>
    <row r="54" spans="1:7" ht="11.45" customHeight="1"/>
    <row r="55" spans="1:7" ht="11.45" customHeight="1"/>
    <row r="56" spans="1:7" ht="11.45" customHeight="1"/>
    <row r="57" spans="1:7" ht="11.45" customHeight="1"/>
    <row r="58" spans="1:7" ht="11.45" customHeight="1"/>
    <row r="59" spans="1:7" ht="11.45" customHeight="1"/>
    <row r="60" spans="1:7" ht="11.45" customHeight="1"/>
    <row r="61" spans="1:7" ht="11.45" customHeight="1"/>
    <row r="62" spans="1:7" ht="11.45" customHeight="1"/>
    <row r="63" spans="1:7" ht="11.45" customHeight="1"/>
    <row r="64" spans="1:7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  <row r="19809" ht="11.45" customHeight="1"/>
    <row r="19810" ht="11.45" customHeight="1"/>
    <row r="19811" ht="11.45" customHeight="1"/>
    <row r="19812" ht="11.45" customHeight="1"/>
    <row r="19813" ht="11.45" customHeight="1"/>
    <row r="19814" ht="11.45" customHeight="1"/>
    <row r="19815" ht="11.45" customHeight="1"/>
    <row r="19816" ht="11.45" customHeight="1"/>
    <row r="19817" ht="11.45" customHeight="1"/>
    <row r="19818" ht="11.45" customHeight="1"/>
  </sheetData>
  <mergeCells count="11">
    <mergeCell ref="A7:F7"/>
    <mergeCell ref="A14:F14"/>
    <mergeCell ref="C6:F6"/>
    <mergeCell ref="A1:F1"/>
    <mergeCell ref="A3:F3"/>
    <mergeCell ref="D4:F4"/>
    <mergeCell ref="C4:C5"/>
    <mergeCell ref="A2:F2"/>
    <mergeCell ref="A4:B4"/>
    <mergeCell ref="A6:B6"/>
    <mergeCell ref="A5:B5"/>
  </mergeCells>
  <phoneticPr fontId="0" type="noConversion"/>
  <printOptions horizontalCentered="1" gridLinesSet="0"/>
  <pageMargins left="0.78740157480314965" right="0.78740157480314965" top="0.70866141732283472" bottom="0.82677165354330717" header="0.43307086614173229" footer="0.59055118110236227"/>
  <pageSetup paperSize="9" orientation="portrait" r:id="rId1"/>
  <headerFooter alignWithMargins="0">
    <oddHeader>&amp;R&amp;"Arial,Normalny\63</oddHeader>
    <oddFooter>&amp;L&amp;9 270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270</vt:lpstr>
      <vt:lpstr>'Str. 270'!Obszar_wydruku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2016-07-29T07:50:12Z</cp:lastPrinted>
  <dcterms:created xsi:type="dcterms:W3CDTF">2006-06-19T11:57:12Z</dcterms:created>
  <dcterms:modified xsi:type="dcterms:W3CDTF">2016-07-29T07:50:55Z</dcterms:modified>
</cp:coreProperties>
</file>