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75" yWindow="6000" windowWidth="19440" windowHeight="5970"/>
  </bookViews>
  <sheets>
    <sheet name="Str. 235" sheetId="1" r:id="rId1"/>
  </sheets>
  <definedNames>
    <definedName name="_xlnm.Print_Area" localSheetId="0">'Str. 235'!$A$1:$E$47</definedName>
  </definedNames>
  <calcPr calcId="125725"/>
</workbook>
</file>

<file path=xl/calcChain.xml><?xml version="1.0" encoding="utf-8"?>
<calcChain xmlns="http://schemas.openxmlformats.org/spreadsheetml/2006/main">
  <c r="E46" i="1"/>
  <c r="D46"/>
  <c r="D45"/>
  <c r="D40"/>
  <c r="D41"/>
  <c r="D42"/>
  <c r="D43"/>
  <c r="D44"/>
  <c r="D37"/>
  <c r="D38"/>
  <c r="D39"/>
  <c r="D34"/>
  <c r="D35"/>
  <c r="D36"/>
  <c r="D31"/>
  <c r="D32"/>
  <c r="D33"/>
  <c r="D29"/>
  <c r="D30"/>
  <c r="D26"/>
  <c r="D27"/>
  <c r="D28"/>
  <c r="D24"/>
  <c r="D25"/>
  <c r="D23"/>
  <c r="D21"/>
  <c r="D22"/>
  <c r="D19"/>
  <c r="D20"/>
  <c r="D17"/>
  <c r="D18"/>
  <c r="D15"/>
  <c r="D16"/>
  <c r="D14"/>
  <c r="D13"/>
  <c r="D12"/>
  <c r="D11"/>
  <c r="D9"/>
  <c r="E40"/>
  <c r="E41"/>
  <c r="E42"/>
  <c r="E43"/>
  <c r="E44"/>
  <c r="E45"/>
  <c r="E37"/>
  <c r="E38"/>
  <c r="E39"/>
  <c r="E28"/>
  <c r="E29"/>
  <c r="E30"/>
  <c r="E31"/>
  <c r="E32"/>
  <c r="E33"/>
  <c r="E34"/>
  <c r="E35"/>
  <c r="E36"/>
  <c r="E20"/>
  <c r="E21"/>
  <c r="E22"/>
  <c r="E23"/>
  <c r="E24"/>
  <c r="E25"/>
  <c r="E26"/>
  <c r="E27"/>
  <c r="E14"/>
  <c r="E15"/>
  <c r="E16"/>
  <c r="E17"/>
  <c r="E18"/>
  <c r="E19"/>
  <c r="E13"/>
  <c r="E11"/>
  <c r="E12"/>
  <c r="E9"/>
</calcChain>
</file>

<file path=xl/sharedStrings.xml><?xml version="1.0" encoding="utf-8"?>
<sst xmlns="http://schemas.openxmlformats.org/spreadsheetml/2006/main" count="48" uniqueCount="48">
  <si>
    <r>
      <t xml:space="preserve">MIASTA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CITIES</t>
    </r>
  </si>
  <si>
    <t>OGÓŁEM</t>
  </si>
  <si>
    <t>TOTAL</t>
  </si>
  <si>
    <t>Barcelona</t>
  </si>
  <si>
    <t>Teneryfa</t>
  </si>
  <si>
    <t>Warna</t>
  </si>
  <si>
    <t>Madera</t>
  </si>
  <si>
    <t>Malaga</t>
  </si>
  <si>
    <t>Antalya</t>
  </si>
  <si>
    <t>Heraklion</t>
  </si>
  <si>
    <t>Rodos</t>
  </si>
  <si>
    <t>Burgas</t>
  </si>
  <si>
    <t>Hurghada</t>
  </si>
  <si>
    <t>Zakinthos</t>
  </si>
  <si>
    <t>Bodrum</t>
  </si>
  <si>
    <t>Kos</t>
  </si>
  <si>
    <t>Kerkira</t>
  </si>
  <si>
    <t>Fuerteventura</t>
  </si>
  <si>
    <t>Marsa Alam</t>
  </si>
  <si>
    <t>Chania</t>
  </si>
  <si>
    <t>Palma de Mallorca</t>
  </si>
  <si>
    <t>Lanzarote</t>
  </si>
  <si>
    <t>Agadir</t>
  </si>
  <si>
    <t>Faro</t>
  </si>
  <si>
    <t>Gran Canaria</t>
  </si>
  <si>
    <t>Pafos</t>
  </si>
  <si>
    <t>Thesaloniki</t>
  </si>
  <si>
    <t>Katania</t>
  </si>
  <si>
    <t>Enfidia</t>
  </si>
  <si>
    <t>Palermo</t>
  </si>
  <si>
    <t>Pozostałe miasta</t>
  </si>
  <si>
    <t>Other cities</t>
  </si>
  <si>
    <t xml:space="preserve">                           INTERNATIONAL PASSENGER TRAFFIC AT AIRPORTS BY CITIES OF ARRIVAL </t>
  </si>
  <si>
    <t xml:space="preserve">RUCH NIEREGULARNY (CZARTEROWY)                             </t>
  </si>
  <si>
    <t>NON-SCHEDULED TRAFFIC</t>
  </si>
  <si>
    <r>
      <t xml:space="preserve">                           MIAST PRZYJAZDU  LUB  WYJAZDU  PASAŻERÓW</t>
    </r>
    <r>
      <rPr>
        <b/>
        <vertAlign val="superscript"/>
        <sz val="9"/>
        <rFont val="Arial"/>
        <family val="2"/>
        <charset val="238"/>
      </rPr>
      <t xml:space="preserve">  </t>
    </r>
    <r>
      <rPr>
        <b/>
        <sz val="9"/>
        <rFont val="Arial"/>
        <family val="2"/>
        <charset val="238"/>
      </rPr>
      <t>W  2016 R. (dok.)</t>
    </r>
  </si>
  <si>
    <t xml:space="preserve">                           OR DEPARTURE OF PASSENGERS IN 2016 (cont.)</t>
  </si>
  <si>
    <t>TABL. 12(119).  MIĘDZYNARODOWY RUCH  PASAŻERÓW  W  PORTACH  LOTNICZYCH  WEDŁUG</t>
  </si>
  <si>
    <t>Tel-Awiw</t>
  </si>
  <si>
    <t>Punta Cana</t>
  </si>
  <si>
    <t>Kefalonia</t>
  </si>
  <si>
    <t>Ras Al Khaimah</t>
  </si>
  <si>
    <t>Tirana</t>
  </si>
  <si>
    <t>Varadero</t>
  </si>
  <si>
    <t>Alicante</t>
  </si>
  <si>
    <t>Lamezia terme</t>
  </si>
  <si>
    <r>
      <t xml:space="preserve">w odsetkach                                                                                </t>
    </r>
    <r>
      <rPr>
        <i/>
        <sz val="9"/>
        <rFont val="Arial"/>
        <family val="2"/>
        <charset val="238"/>
      </rPr>
      <t xml:space="preserve">in  percent       </t>
    </r>
  </si>
  <si>
    <r>
      <t xml:space="preserve">w tys.                                                               </t>
    </r>
    <r>
      <rPr>
        <i/>
        <sz val="9"/>
        <rFont val="Arial"/>
        <family val="2"/>
        <charset val="238"/>
      </rPr>
      <t>thousand</t>
    </r>
  </si>
</sst>
</file>

<file path=xl/styles.xml><?xml version="1.0" encoding="utf-8"?>
<styleSheet xmlns="http://schemas.openxmlformats.org/spreadsheetml/2006/main">
  <numFmts count="5">
    <numFmt numFmtId="164" formatCode="@\ *._)"/>
    <numFmt numFmtId="165" formatCode="#,##0.0_)"/>
    <numFmt numFmtId="166" formatCode="0.0"/>
    <numFmt numFmtId="167" formatCode="#,##0.0"/>
    <numFmt numFmtId="168" formatCode="#,##0.000"/>
  </numFmts>
  <fonts count="6"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1" xfId="0" applyNumberFormat="1" applyFont="1" applyBorder="1" applyAlignment="1"/>
    <xf numFmtId="164" fontId="1" fillId="0" borderId="1" xfId="0" applyNumberFormat="1" applyFont="1" applyBorder="1" applyAlignment="1"/>
    <xf numFmtId="164" fontId="1" fillId="0" borderId="1" xfId="0" applyNumberFormat="1" applyFont="1" applyFill="1" applyBorder="1"/>
    <xf numFmtId="0" fontId="2" fillId="0" borderId="0" xfId="0" quotePrefix="1" applyFont="1" applyFill="1" applyBorder="1" applyAlignment="1"/>
    <xf numFmtId="0" fontId="3" fillId="0" borderId="1" xfId="0" applyNumberFormat="1" applyFont="1" applyBorder="1" applyAlignment="1">
      <alignment vertical="top"/>
    </xf>
    <xf numFmtId="0" fontId="2" fillId="0" borderId="0" xfId="0" quotePrefix="1" applyFont="1" applyFill="1" applyBorder="1" applyAlignment="1">
      <alignment vertical="top"/>
    </xf>
    <xf numFmtId="0" fontId="5" fillId="0" borderId="0" xfId="0" quotePrefix="1" applyFont="1" applyFill="1" applyBorder="1" applyAlignment="1"/>
    <xf numFmtId="166" fontId="2" fillId="0" borderId="0" xfId="0" quotePrefix="1" applyNumberFormat="1" applyFont="1" applyFill="1" applyBorder="1" applyAlignment="1"/>
    <xf numFmtId="165" fontId="2" fillId="0" borderId="0" xfId="0" quotePrefix="1" applyNumberFormat="1" applyFont="1" applyFill="1" applyBorder="1" applyAlignment="1"/>
    <xf numFmtId="167" fontId="2" fillId="0" borderId="0" xfId="0" quotePrefix="1" applyNumberFormat="1" applyFont="1" applyFill="1" applyBorder="1" applyAlignment="1"/>
    <xf numFmtId="168" fontId="2" fillId="0" borderId="0" xfId="0" quotePrefix="1" applyNumberFormat="1" applyFont="1" applyFill="1" applyBorder="1" applyAlignment="1"/>
    <xf numFmtId="165" fontId="5" fillId="0" borderId="0" xfId="0" quotePrefix="1" applyNumberFormat="1" applyFont="1" applyFill="1" applyBorder="1" applyAlignment="1"/>
    <xf numFmtId="0" fontId="1" fillId="0" borderId="7" xfId="0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/>
    <xf numFmtId="0" fontId="1" fillId="0" borderId="6" xfId="0" applyFont="1" applyFill="1" applyBorder="1" applyAlignment="1" applyProtection="1">
      <alignment horizontal="center" vertical="center" wrapText="1"/>
    </xf>
    <xf numFmtId="0" fontId="5" fillId="0" borderId="5" xfId="0" quotePrefix="1" applyFont="1" applyFill="1" applyBorder="1" applyAlignment="1"/>
    <xf numFmtId="0" fontId="5" fillId="0" borderId="11" xfId="0" quotePrefix="1" applyFont="1" applyFill="1" applyBorder="1" applyAlignment="1"/>
    <xf numFmtId="165" fontId="1" fillId="0" borderId="11" xfId="0" applyNumberFormat="1" applyFont="1" applyFill="1" applyBorder="1"/>
    <xf numFmtId="0" fontId="1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vertical="top" wrapText="1"/>
    </xf>
    <xf numFmtId="0" fontId="3" fillId="0" borderId="0" xfId="0" applyFont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0" xfId="0" quotePrefix="1" applyFont="1" applyAlignment="1">
      <alignment horizontal="left"/>
    </xf>
    <xf numFmtId="0" fontId="3" fillId="0" borderId="2" xfId="0" quotePrefix="1" applyFont="1" applyBorder="1" applyAlignment="1">
      <alignment horizontal="left" vertical="center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0"/>
  <sheetViews>
    <sheetView tabSelected="1" zoomScale="110" zoomScaleNormal="110" workbookViewId="0">
      <selection activeCell="A7" sqref="A7:E7"/>
    </sheetView>
  </sheetViews>
  <sheetFormatPr defaultRowHeight="12"/>
  <cols>
    <col min="1" max="1" width="33.7109375" style="4" customWidth="1"/>
    <col min="2" max="5" width="12.7109375" style="4" customWidth="1"/>
    <col min="6" max="6" width="9.28515625" style="4" customWidth="1"/>
    <col min="7" max="16384" width="9.140625" style="4"/>
  </cols>
  <sheetData>
    <row r="1" spans="1:6" ht="12.95" customHeight="1">
      <c r="A1" s="23" t="s">
        <v>37</v>
      </c>
      <c r="B1" s="23"/>
      <c r="C1" s="23"/>
      <c r="D1" s="23"/>
      <c r="E1" s="23"/>
    </row>
    <row r="2" spans="1:6" ht="12.95" customHeight="1">
      <c r="A2" s="22" t="s">
        <v>35</v>
      </c>
      <c r="B2" s="22"/>
      <c r="C2" s="22"/>
      <c r="D2" s="22"/>
      <c r="E2" s="22"/>
    </row>
    <row r="3" spans="1:6" ht="12.95" customHeight="1">
      <c r="A3" s="21" t="s">
        <v>32</v>
      </c>
      <c r="B3" s="21"/>
      <c r="C3" s="21"/>
      <c r="D3" s="21"/>
      <c r="E3" s="21"/>
    </row>
    <row r="4" spans="1:6" ht="15.75" customHeight="1" thickBot="1">
      <c r="A4" s="24" t="s">
        <v>36</v>
      </c>
      <c r="B4" s="24"/>
      <c r="C4" s="24"/>
      <c r="D4" s="24"/>
      <c r="E4" s="24"/>
    </row>
    <row r="5" spans="1:6" ht="30" customHeight="1">
      <c r="A5" s="25" t="s">
        <v>0</v>
      </c>
      <c r="B5" s="13">
        <v>2015</v>
      </c>
      <c r="C5" s="13">
        <v>2016</v>
      </c>
      <c r="D5" s="13">
        <v>2015</v>
      </c>
      <c r="E5" s="15">
        <v>2016</v>
      </c>
    </row>
    <row r="6" spans="1:6" ht="30" customHeight="1" thickBot="1">
      <c r="A6" s="26"/>
      <c r="B6" s="28" t="s">
        <v>47</v>
      </c>
      <c r="C6" s="29"/>
      <c r="D6" s="27" t="s">
        <v>46</v>
      </c>
      <c r="E6" s="27"/>
    </row>
    <row r="7" spans="1:6" ht="18" customHeight="1">
      <c r="A7" s="19" t="s">
        <v>33</v>
      </c>
      <c r="B7" s="19"/>
      <c r="C7" s="19"/>
      <c r="D7" s="19"/>
      <c r="E7" s="19"/>
    </row>
    <row r="8" spans="1:6" ht="18" customHeight="1">
      <c r="A8" s="20" t="s">
        <v>34</v>
      </c>
      <c r="B8" s="20"/>
      <c r="C8" s="20"/>
      <c r="D8" s="20"/>
      <c r="E8" s="20"/>
    </row>
    <row r="9" spans="1:6" ht="15" customHeight="1">
      <c r="A9" s="2" t="s">
        <v>1</v>
      </c>
      <c r="B9" s="14">
        <v>3321.4</v>
      </c>
      <c r="C9" s="14">
        <v>3195.9</v>
      </c>
      <c r="D9" s="14">
        <f>B9/3321.4*100</f>
        <v>100</v>
      </c>
      <c r="E9" s="18">
        <f>C9/3195.9*100</f>
        <v>100</v>
      </c>
    </row>
    <row r="10" spans="1:6" s="6" customFormat="1" ht="15" customHeight="1">
      <c r="A10" s="5" t="s">
        <v>2</v>
      </c>
      <c r="B10" s="14"/>
      <c r="C10" s="14"/>
      <c r="D10" s="14"/>
      <c r="E10" s="18"/>
    </row>
    <row r="11" spans="1:6" ht="15" customHeight="1">
      <c r="A11" s="2" t="s">
        <v>11</v>
      </c>
      <c r="B11" s="14">
        <v>146.90299999999999</v>
      </c>
      <c r="C11" s="14">
        <v>212.04400000000001</v>
      </c>
      <c r="D11" s="14">
        <f t="shared" ref="D11:D46" si="0">B11/3321.4*100</f>
        <v>4.4229240681640265</v>
      </c>
      <c r="E11" s="18">
        <f t="shared" ref="E11:E46" si="1">C11/3195.9*100</f>
        <v>6.6348759347914523</v>
      </c>
      <c r="F11" s="8"/>
    </row>
    <row r="12" spans="1:6" ht="15" customHeight="1">
      <c r="A12" s="2" t="s">
        <v>9</v>
      </c>
      <c r="B12" s="14">
        <v>175.94300000000001</v>
      </c>
      <c r="C12" s="14">
        <v>204.56700000000001</v>
      </c>
      <c r="D12" s="14">
        <f t="shared" si="0"/>
        <v>5.2972541699283431</v>
      </c>
      <c r="E12" s="18">
        <f t="shared" si="1"/>
        <v>6.4009199286585936</v>
      </c>
      <c r="F12" s="8"/>
    </row>
    <row r="13" spans="1:6" ht="15" customHeight="1">
      <c r="A13" s="2" t="s">
        <v>8</v>
      </c>
      <c r="B13" s="14">
        <v>358.56099999999998</v>
      </c>
      <c r="C13" s="14">
        <v>169.05099999999999</v>
      </c>
      <c r="D13" s="14">
        <f t="shared" si="0"/>
        <v>10.79547781056181</v>
      </c>
      <c r="E13" s="18">
        <f t="shared" si="1"/>
        <v>5.2896210770049121</v>
      </c>
      <c r="F13" s="8"/>
    </row>
    <row r="14" spans="1:6" ht="15" customHeight="1">
      <c r="A14" s="2" t="s">
        <v>10</v>
      </c>
      <c r="B14" s="14">
        <v>150.989</v>
      </c>
      <c r="C14" s="14">
        <v>146.011</v>
      </c>
      <c r="D14" s="14">
        <f t="shared" si="0"/>
        <v>4.5459444812428496</v>
      </c>
      <c r="E14" s="18">
        <f t="shared" si="1"/>
        <v>4.5686973935354667</v>
      </c>
      <c r="F14" s="8"/>
    </row>
    <row r="15" spans="1:6" ht="15" customHeight="1">
      <c r="A15" s="2" t="s">
        <v>16</v>
      </c>
      <c r="B15" s="14">
        <v>106.729</v>
      </c>
      <c r="C15" s="14">
        <v>143.71299999999999</v>
      </c>
      <c r="D15" s="14">
        <f t="shared" si="0"/>
        <v>3.2133738784849761</v>
      </c>
      <c r="E15" s="18">
        <f t="shared" si="1"/>
        <v>4.4967927657310929</v>
      </c>
      <c r="F15" s="8"/>
    </row>
    <row r="16" spans="1:6" ht="15" customHeight="1">
      <c r="A16" s="2" t="s">
        <v>13</v>
      </c>
      <c r="B16" s="14">
        <v>122.6</v>
      </c>
      <c r="C16" s="14">
        <v>141.53700000000001</v>
      </c>
      <c r="D16" s="14">
        <f t="shared" si="0"/>
        <v>3.6912145480821335</v>
      </c>
      <c r="E16" s="18">
        <f t="shared" si="1"/>
        <v>4.4287055289589787</v>
      </c>
      <c r="F16" s="8"/>
    </row>
    <row r="17" spans="1:6" ht="15" customHeight="1">
      <c r="A17" s="2" t="s">
        <v>17</v>
      </c>
      <c r="B17" s="14">
        <v>104.4</v>
      </c>
      <c r="C17" s="14">
        <v>130.86799999999999</v>
      </c>
      <c r="D17" s="14">
        <f t="shared" si="0"/>
        <v>3.1432528451857649</v>
      </c>
      <c r="E17" s="18">
        <f t="shared" si="1"/>
        <v>4.0948715541787912</v>
      </c>
      <c r="F17" s="8"/>
    </row>
    <row r="18" spans="1:6" ht="15" customHeight="1">
      <c r="A18" s="2" t="s">
        <v>5</v>
      </c>
      <c r="B18" s="14">
        <v>61.6</v>
      </c>
      <c r="C18" s="14">
        <v>120.542</v>
      </c>
      <c r="D18" s="14">
        <f t="shared" si="0"/>
        <v>1.8546396098030951</v>
      </c>
      <c r="E18" s="18">
        <f t="shared" si="1"/>
        <v>3.7717700804155325</v>
      </c>
      <c r="F18" s="8"/>
    </row>
    <row r="19" spans="1:6" ht="15" customHeight="1">
      <c r="A19" s="2" t="s">
        <v>38</v>
      </c>
      <c r="B19" s="14">
        <v>121.821</v>
      </c>
      <c r="C19" s="14">
        <v>117.349</v>
      </c>
      <c r="D19" s="14">
        <f t="shared" si="0"/>
        <v>3.6677605828867343</v>
      </c>
      <c r="E19" s="18">
        <f t="shared" si="1"/>
        <v>3.6718608216777748</v>
      </c>
      <c r="F19" s="8"/>
    </row>
    <row r="20" spans="1:6" ht="15" customHeight="1">
      <c r="A20" s="2" t="s">
        <v>4</v>
      </c>
      <c r="B20" s="14">
        <v>89.6</v>
      </c>
      <c r="C20" s="14">
        <v>115.202</v>
      </c>
      <c r="D20" s="14">
        <f t="shared" si="0"/>
        <v>2.6976576142590472</v>
      </c>
      <c r="E20" s="18">
        <f t="shared" si="1"/>
        <v>3.6046809975280829</v>
      </c>
      <c r="F20" s="8"/>
    </row>
    <row r="21" spans="1:6" ht="15" customHeight="1">
      <c r="A21" s="2" t="s">
        <v>20</v>
      </c>
      <c r="B21" s="14">
        <v>60.7</v>
      </c>
      <c r="C21" s="14">
        <v>104.068</v>
      </c>
      <c r="D21" s="14">
        <f t="shared" si="0"/>
        <v>1.827542602517011</v>
      </c>
      <c r="E21" s="18">
        <f t="shared" si="1"/>
        <v>3.2562971306987079</v>
      </c>
      <c r="F21" s="8"/>
    </row>
    <row r="22" spans="1:6" ht="15" customHeight="1">
      <c r="A22" s="2" t="s">
        <v>19</v>
      </c>
      <c r="B22" s="14">
        <v>75.171000000000006</v>
      </c>
      <c r="C22" s="14">
        <v>90.632999999999996</v>
      </c>
      <c r="D22" s="14">
        <f t="shared" si="0"/>
        <v>2.2632323718913714</v>
      </c>
      <c r="E22" s="18">
        <f t="shared" si="1"/>
        <v>2.8359147657936732</v>
      </c>
      <c r="F22" s="8"/>
    </row>
    <row r="23" spans="1:6" ht="15" customHeight="1">
      <c r="A23" s="2" t="s">
        <v>15</v>
      </c>
      <c r="B23" s="14">
        <v>109.4</v>
      </c>
      <c r="C23" s="14">
        <v>77.040999999999997</v>
      </c>
      <c r="D23" s="14">
        <f t="shared" si="0"/>
        <v>3.2937917745528997</v>
      </c>
      <c r="E23" s="18">
        <f t="shared" si="1"/>
        <v>2.4106198566913859</v>
      </c>
      <c r="F23" s="8"/>
    </row>
    <row r="24" spans="1:6" ht="15" customHeight="1">
      <c r="A24" s="3" t="s">
        <v>23</v>
      </c>
      <c r="B24" s="14">
        <v>44.143000000000001</v>
      </c>
      <c r="C24" s="14">
        <v>65.715000000000003</v>
      </c>
      <c r="D24" s="14">
        <f t="shared" si="0"/>
        <v>1.3290479918106823</v>
      </c>
      <c r="E24" s="18">
        <f t="shared" si="1"/>
        <v>2.0562282924997652</v>
      </c>
      <c r="F24" s="8"/>
    </row>
    <row r="25" spans="1:6" ht="15" customHeight="1">
      <c r="A25" s="3" t="s">
        <v>21</v>
      </c>
      <c r="B25" s="14">
        <v>54.3</v>
      </c>
      <c r="C25" s="14">
        <v>65.284999999999997</v>
      </c>
      <c r="D25" s="14">
        <f t="shared" si="0"/>
        <v>1.6348527729270788</v>
      </c>
      <c r="E25" s="18">
        <f t="shared" si="1"/>
        <v>2.0427735536155698</v>
      </c>
      <c r="F25" s="8"/>
    </row>
    <row r="26" spans="1:6" ht="15" customHeight="1">
      <c r="A26" s="3" t="s">
        <v>24</v>
      </c>
      <c r="B26" s="14">
        <v>38.5</v>
      </c>
      <c r="C26" s="14">
        <v>62.491999999999997</v>
      </c>
      <c r="D26" s="14">
        <f t="shared" si="0"/>
        <v>1.1591497561269344</v>
      </c>
      <c r="E26" s="18">
        <f t="shared" si="1"/>
        <v>1.9553803310491564</v>
      </c>
      <c r="F26" s="8"/>
    </row>
    <row r="27" spans="1:6" ht="15" customHeight="1">
      <c r="A27" s="3" t="s">
        <v>26</v>
      </c>
      <c r="B27" s="14">
        <v>27.2</v>
      </c>
      <c r="C27" s="14">
        <v>60.593000000000004</v>
      </c>
      <c r="D27" s="14">
        <f t="shared" si="0"/>
        <v>0.81893177575721077</v>
      </c>
      <c r="E27" s="18">
        <f t="shared" si="1"/>
        <v>1.8959604493256985</v>
      </c>
      <c r="F27" s="8"/>
    </row>
    <row r="28" spans="1:6" ht="15" customHeight="1">
      <c r="A28" s="2" t="s">
        <v>18</v>
      </c>
      <c r="B28" s="14">
        <v>88.6</v>
      </c>
      <c r="C28" s="14">
        <v>58.064</v>
      </c>
      <c r="D28" s="14">
        <f t="shared" si="0"/>
        <v>2.6675498283856203</v>
      </c>
      <c r="E28" s="18">
        <f t="shared" si="1"/>
        <v>1.8168278106323728</v>
      </c>
      <c r="F28" s="8"/>
    </row>
    <row r="29" spans="1:6" ht="15" customHeight="1">
      <c r="A29" s="2" t="s">
        <v>12</v>
      </c>
      <c r="B29" s="14">
        <v>137</v>
      </c>
      <c r="C29" s="14">
        <v>52.624000000000002</v>
      </c>
      <c r="D29" s="14">
        <f t="shared" si="0"/>
        <v>4.1247666646594805</v>
      </c>
      <c r="E29" s="18">
        <f t="shared" si="1"/>
        <v>1.6466097187020869</v>
      </c>
      <c r="F29" s="8"/>
    </row>
    <row r="30" spans="1:6" ht="15" customHeight="1">
      <c r="A30" s="2" t="s">
        <v>3</v>
      </c>
      <c r="B30" s="14">
        <v>31.2</v>
      </c>
      <c r="C30" s="14">
        <v>52.1</v>
      </c>
      <c r="D30" s="14">
        <f t="shared" si="0"/>
        <v>0.9393629192509183</v>
      </c>
      <c r="E30" s="18">
        <f t="shared" si="1"/>
        <v>1.6302137113176258</v>
      </c>
      <c r="F30" s="8"/>
    </row>
    <row r="31" spans="1:6" ht="15" customHeight="1">
      <c r="A31" s="3" t="s">
        <v>6</v>
      </c>
      <c r="B31" s="14">
        <v>38.299999999999997</v>
      </c>
      <c r="C31" s="14">
        <v>49.823</v>
      </c>
      <c r="D31" s="14">
        <f t="shared" si="0"/>
        <v>1.1531281989522488</v>
      </c>
      <c r="E31" s="18">
        <f t="shared" si="1"/>
        <v>1.5589661754122468</v>
      </c>
      <c r="F31" s="8"/>
    </row>
    <row r="32" spans="1:6" ht="15" customHeight="1">
      <c r="A32" s="3" t="s">
        <v>7</v>
      </c>
      <c r="B32" s="14">
        <v>36.5</v>
      </c>
      <c r="C32" s="14">
        <v>48.7</v>
      </c>
      <c r="D32" s="14">
        <f t="shared" si="0"/>
        <v>1.0989341843800806</v>
      </c>
      <c r="E32" s="18">
        <f t="shared" si="1"/>
        <v>1.5238274038611972</v>
      </c>
      <c r="F32" s="8"/>
    </row>
    <row r="33" spans="1:6" ht="15" customHeight="1">
      <c r="A33" s="2" t="s">
        <v>14</v>
      </c>
      <c r="B33" s="14">
        <v>111</v>
      </c>
      <c r="C33" s="14">
        <v>41.634</v>
      </c>
      <c r="D33" s="14">
        <f t="shared" si="0"/>
        <v>3.3419642319503824</v>
      </c>
      <c r="E33" s="18">
        <f t="shared" si="1"/>
        <v>1.3027316248943959</v>
      </c>
      <c r="F33" s="8"/>
    </row>
    <row r="34" spans="1:6" ht="15" customHeight="1">
      <c r="A34" s="2" t="s">
        <v>39</v>
      </c>
      <c r="B34" s="14">
        <v>10.148</v>
      </c>
      <c r="C34" s="14">
        <v>35.561</v>
      </c>
      <c r="D34" s="14">
        <f t="shared" si="0"/>
        <v>0.30553381104353583</v>
      </c>
      <c r="E34" s="18">
        <f t="shared" si="1"/>
        <v>1.1127069057229575</v>
      </c>
      <c r="F34" s="8"/>
    </row>
    <row r="35" spans="1:6" ht="15" customHeight="1">
      <c r="A35" s="3" t="s">
        <v>22</v>
      </c>
      <c r="B35" s="14">
        <v>50.3</v>
      </c>
      <c r="C35" s="14">
        <v>34.753</v>
      </c>
      <c r="D35" s="14">
        <f t="shared" si="0"/>
        <v>1.5144216294333714</v>
      </c>
      <c r="E35" s="18">
        <f t="shared" si="1"/>
        <v>1.0874245126568416</v>
      </c>
      <c r="F35" s="8"/>
    </row>
    <row r="36" spans="1:6" ht="15" customHeight="1">
      <c r="A36" s="3" t="s">
        <v>40</v>
      </c>
      <c r="B36" s="14">
        <v>13.17</v>
      </c>
      <c r="C36" s="14">
        <v>26.710999999999999</v>
      </c>
      <c r="D36" s="14">
        <f t="shared" si="0"/>
        <v>0.3965195399530318</v>
      </c>
      <c r="E36" s="18">
        <f t="shared" si="1"/>
        <v>0.83578960543195957</v>
      </c>
      <c r="F36" s="8"/>
    </row>
    <row r="37" spans="1:6" ht="15" customHeight="1">
      <c r="A37" s="3" t="s">
        <v>25</v>
      </c>
      <c r="B37" s="14">
        <v>30.6</v>
      </c>
      <c r="C37" s="14">
        <v>22.343</v>
      </c>
      <c r="D37" s="14">
        <f t="shared" si="0"/>
        <v>0.9212982477268622</v>
      </c>
      <c r="E37" s="18">
        <f t="shared" si="1"/>
        <v>0.69911449044087737</v>
      </c>
      <c r="F37" s="8"/>
    </row>
    <row r="38" spans="1:6" ht="15" customHeight="1">
      <c r="A38" s="3" t="s">
        <v>28</v>
      </c>
      <c r="B38" s="14">
        <v>16.7</v>
      </c>
      <c r="C38" s="14">
        <v>22.071000000000002</v>
      </c>
      <c r="D38" s="14">
        <f t="shared" si="0"/>
        <v>0.5028000240862287</v>
      </c>
      <c r="E38" s="18">
        <f t="shared" si="1"/>
        <v>0.6906035858443631</v>
      </c>
      <c r="F38" s="8"/>
    </row>
    <row r="39" spans="1:6" ht="15" customHeight="1">
      <c r="A39" s="3" t="s">
        <v>27</v>
      </c>
      <c r="B39" s="14">
        <v>22.9</v>
      </c>
      <c r="C39" s="14">
        <v>21.943999999999999</v>
      </c>
      <c r="D39" s="14">
        <f t="shared" si="0"/>
        <v>0.68946829650147523</v>
      </c>
      <c r="E39" s="18">
        <f t="shared" si="1"/>
        <v>0.68662974435996116</v>
      </c>
      <c r="F39" s="8"/>
    </row>
    <row r="40" spans="1:6" ht="15" customHeight="1">
      <c r="A40" s="3" t="s">
        <v>41</v>
      </c>
      <c r="B40" s="14">
        <v>2.5470000000000002</v>
      </c>
      <c r="C40" s="14">
        <v>21.26</v>
      </c>
      <c r="D40" s="14">
        <f t="shared" si="0"/>
        <v>7.6684530619618232E-2</v>
      </c>
      <c r="E40" s="18">
        <f t="shared" si="1"/>
        <v>0.66522732250696215</v>
      </c>
      <c r="F40" s="8"/>
    </row>
    <row r="41" spans="1:6" ht="15" customHeight="1">
      <c r="A41" s="3" t="s">
        <v>42</v>
      </c>
      <c r="B41" s="14">
        <v>5.6180000000000003</v>
      </c>
      <c r="C41" s="14">
        <v>20.887</v>
      </c>
      <c r="D41" s="14">
        <f t="shared" si="0"/>
        <v>0.16914554103691215</v>
      </c>
      <c r="E41" s="18">
        <f t="shared" si="1"/>
        <v>0.65355611877718323</v>
      </c>
      <c r="F41" s="8"/>
    </row>
    <row r="42" spans="1:6" ht="15" customHeight="1">
      <c r="A42" s="3" t="s">
        <v>43</v>
      </c>
      <c r="B42" s="14">
        <v>11.006</v>
      </c>
      <c r="C42" s="14">
        <v>20.515999999999998</v>
      </c>
      <c r="D42" s="14">
        <f t="shared" si="0"/>
        <v>0.3313662913229361</v>
      </c>
      <c r="E42" s="18">
        <f t="shared" si="1"/>
        <v>0.64194749522826111</v>
      </c>
      <c r="F42" s="8"/>
    </row>
    <row r="43" spans="1:6" ht="15" customHeight="1">
      <c r="A43" s="3" t="s">
        <v>44</v>
      </c>
      <c r="B43" s="14">
        <v>10.366</v>
      </c>
      <c r="C43" s="14">
        <v>19.675000000000001</v>
      </c>
      <c r="D43" s="14">
        <f t="shared" si="0"/>
        <v>0.31209730836394289</v>
      </c>
      <c r="E43" s="18">
        <f t="shared" si="1"/>
        <v>0.61563252917800926</v>
      </c>
      <c r="F43" s="8"/>
    </row>
    <row r="44" spans="1:6" ht="15" customHeight="1">
      <c r="A44" s="3" t="s">
        <v>29</v>
      </c>
      <c r="B44" s="14">
        <v>13.493</v>
      </c>
      <c r="C44" s="14">
        <v>19.488</v>
      </c>
      <c r="D44" s="14">
        <f t="shared" si="0"/>
        <v>0.4062443547901487</v>
      </c>
      <c r="E44" s="18">
        <f t="shared" si="1"/>
        <v>0.60978128226790573</v>
      </c>
      <c r="F44" s="8"/>
    </row>
    <row r="45" spans="1:6" ht="15" customHeight="1">
      <c r="A45" s="3" t="s">
        <v>45</v>
      </c>
      <c r="B45" s="14">
        <v>12.4</v>
      </c>
      <c r="C45" s="14">
        <v>18.797000000000001</v>
      </c>
      <c r="D45" s="14">
        <f t="shared" si="0"/>
        <v>0.37333654483049317</v>
      </c>
      <c r="E45" s="18">
        <f t="shared" si="1"/>
        <v>0.58815982978190806</v>
      </c>
      <c r="F45" s="8"/>
    </row>
    <row r="46" spans="1:6" ht="15" customHeight="1">
      <c r="A46" s="3" t="s">
        <v>30</v>
      </c>
      <c r="B46" s="14">
        <v>830.99200000000019</v>
      </c>
      <c r="C46" s="14">
        <v>582.23800000000074</v>
      </c>
      <c r="D46" s="14">
        <f t="shared" si="0"/>
        <v>25.019329198530745</v>
      </c>
      <c r="E46" s="18">
        <f t="shared" si="1"/>
        <v>18.21827967082827</v>
      </c>
      <c r="F46" s="8"/>
    </row>
    <row r="47" spans="1:6" ht="12" customHeight="1">
      <c r="A47" s="1" t="s">
        <v>31</v>
      </c>
      <c r="B47" s="16"/>
      <c r="C47" s="16"/>
      <c r="D47" s="16"/>
      <c r="E47" s="17"/>
      <c r="F47" s="8"/>
    </row>
    <row r="48" spans="1:6">
      <c r="D48" s="7"/>
      <c r="E48" s="7"/>
      <c r="F48" s="8"/>
    </row>
    <row r="49" spans="2:7">
      <c r="B49" s="9"/>
      <c r="C49" s="9"/>
      <c r="D49" s="12"/>
      <c r="E49" s="12"/>
      <c r="F49" s="8"/>
      <c r="G49" s="7"/>
    </row>
    <row r="50" spans="2:7">
      <c r="B50" s="11"/>
      <c r="C50" s="10"/>
      <c r="F50" s="8"/>
      <c r="G50" s="7"/>
    </row>
  </sheetData>
  <mergeCells count="9">
    <mergeCell ref="A7:E7"/>
    <mergeCell ref="A8:E8"/>
    <mergeCell ref="A3:E3"/>
    <mergeCell ref="A2:E2"/>
    <mergeCell ref="A1:E1"/>
    <mergeCell ref="A4:E4"/>
    <mergeCell ref="A5:A6"/>
    <mergeCell ref="D6:E6"/>
    <mergeCell ref="B6:C6"/>
  </mergeCells>
  <phoneticPr fontId="0" type="noConversion"/>
  <printOptions horizontalCentered="1"/>
  <pageMargins left="0.86614173228346458" right="0.86614173228346458" top="0.86614173228346458" bottom="0.86614173228346458" header="0.51181102362204722" footer="0.51181102362204722"/>
  <pageSetup paperSize="9" orientation="portrait" r:id="rId1"/>
  <headerFooter alignWithMargins="0">
    <oddFooter>&amp;R&amp;8 &amp;"Arial,Normalny"235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235</vt:lpstr>
      <vt:lpstr>'Str. 235'!Obszar_wydruku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</dc:creator>
  <cp:lastModifiedBy>Zbigniew Dobosz</cp:lastModifiedBy>
  <cp:lastPrinted>2017-07-25T12:15:52Z</cp:lastPrinted>
  <dcterms:created xsi:type="dcterms:W3CDTF">2006-06-08T12:04:08Z</dcterms:created>
  <dcterms:modified xsi:type="dcterms:W3CDTF">2017-07-25T12:25:21Z</dcterms:modified>
</cp:coreProperties>
</file>