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480" windowHeight="11640"/>
  </bookViews>
  <sheets>
    <sheet name="str. 284" sheetId="1" r:id="rId1"/>
  </sheets>
  <definedNames>
    <definedName name="_xlnm.Print_Area" localSheetId="0">'str. 284'!$A$1:$E$29</definedName>
  </definedNames>
  <calcPr calcId="125725"/>
</workbook>
</file>

<file path=xl/calcChain.xml><?xml version="1.0" encoding="utf-8"?>
<calcChain xmlns="http://schemas.openxmlformats.org/spreadsheetml/2006/main">
  <c r="C29" i="1"/>
  <c r="C27"/>
  <c r="D10"/>
  <c r="C10" s="1"/>
  <c r="E10"/>
  <c r="C28"/>
  <c r="C26"/>
  <c r="C24"/>
  <c r="C22"/>
  <c r="C20"/>
  <c r="C12"/>
  <c r="C6"/>
  <c r="E18"/>
  <c r="D18"/>
  <c r="C25"/>
  <c r="C23"/>
  <c r="C16"/>
  <c r="C14"/>
  <c r="C13"/>
  <c r="C8"/>
  <c r="C7"/>
  <c r="C18" l="1"/>
</calcChain>
</file>

<file path=xl/sharedStrings.xml><?xml version="1.0" encoding="utf-8"?>
<sst xmlns="http://schemas.openxmlformats.org/spreadsheetml/2006/main" count="37" uniqueCount="24">
  <si>
    <t>ŚWINOUJŚCIE</t>
  </si>
  <si>
    <t>TRZEBIEŻ - Niemcy</t>
  </si>
  <si>
    <t>MIĘDZYZDROJE - Niemcy</t>
  </si>
  <si>
    <t xml:space="preserve">                            INTERNATIONAL PASSENGER TRAFFIC AT SEAPORTS BY PLACE </t>
  </si>
  <si>
    <t>SZCZECIN</t>
  </si>
  <si>
    <t>KOŁOBRZEG Dania</t>
  </si>
  <si>
    <t>Denmark</t>
  </si>
  <si>
    <t>Germany</t>
  </si>
  <si>
    <t>Other countries</t>
  </si>
  <si>
    <t>Sweden</t>
  </si>
  <si>
    <t xml:space="preserve">-  </t>
  </si>
  <si>
    <r>
      <t xml:space="preserve">KRAJ/PORT
rozpoczęcia/zakończenia podróży                                                                 </t>
    </r>
    <r>
      <rPr>
        <i/>
        <sz val="9"/>
        <rFont val="Arial"/>
        <family val="2"/>
        <charset val="238"/>
      </rPr>
      <t>COUNTRIES/PORTS                                                                                                          started or finisched travel</t>
    </r>
  </si>
  <si>
    <r>
      <t xml:space="preserve">Pasażerowie przybyli                                                                   z portów                                             </t>
    </r>
    <r>
      <rPr>
        <i/>
        <sz val="9"/>
        <rFont val="Arial"/>
        <family val="2"/>
        <charset val="238"/>
      </rPr>
      <t>Passenger arrivals                                                                                      from seaports</t>
    </r>
  </si>
  <si>
    <r>
      <t xml:space="preserve">Pasażerowie odprawieni                                                                do  portów                                                          </t>
    </r>
    <r>
      <rPr>
        <i/>
        <sz val="9"/>
        <rFont val="Arial"/>
        <family val="2"/>
        <charset val="238"/>
      </rPr>
      <t>Passenger departures                                                                                          to seaports</t>
    </r>
  </si>
  <si>
    <r>
      <t>Niemcy</t>
    </r>
    <r>
      <rPr>
        <sz val="9.5"/>
        <rFont val="Arial"/>
        <family val="2"/>
        <charset val="238"/>
      </rPr>
      <t xml:space="preserve"> </t>
    </r>
  </si>
  <si>
    <r>
      <t xml:space="preserve">Pozostałe kraje </t>
    </r>
    <r>
      <rPr>
        <sz val="9.5"/>
        <rFont val="Arial"/>
        <family val="2"/>
        <charset val="238"/>
      </rPr>
      <t xml:space="preserve"> </t>
    </r>
  </si>
  <si>
    <r>
      <t>Szwecja</t>
    </r>
    <r>
      <rPr>
        <sz val="9.5"/>
        <rFont val="Arial"/>
        <family val="2"/>
        <charset val="238"/>
      </rPr>
      <t xml:space="preserve"> </t>
    </r>
  </si>
  <si>
    <r>
      <t xml:space="preserve">                            WEDŁUG  MIEJSCA  ROZPOCZĘCIA  LUB  ZAKOŃCZENIA  PODRÓŻY</t>
    </r>
    <r>
      <rPr>
        <b/>
        <sz val="9"/>
        <rFont val="Arial"/>
        <family val="2"/>
        <charset val="238"/>
      </rPr>
      <t xml:space="preserve"> (dok.)</t>
    </r>
  </si>
  <si>
    <r>
      <t xml:space="preserve">                            EMBARKED OR DISEMBARKED OF PASSENGERS</t>
    </r>
    <r>
      <rPr>
        <i/>
        <sz val="9"/>
        <rFont val="Arial"/>
        <family val="2"/>
        <charset val="238"/>
      </rPr>
      <t xml:space="preserve"> (cont.)</t>
    </r>
  </si>
  <si>
    <r>
      <t xml:space="preserve">Ogółem                        </t>
    </r>
    <r>
      <rPr>
        <i/>
        <sz val="9"/>
        <rFont val="Arial"/>
        <family val="2"/>
        <charset val="238"/>
      </rPr>
      <t>Total</t>
    </r>
  </si>
  <si>
    <t>DARŁOWO Dania</t>
  </si>
  <si>
    <t xml:space="preserve">TABL. 13(153).   MIĘDZYNARODOWY RUCH  PASAŻERÓW  W  PORTACH  MORSKICH </t>
  </si>
  <si>
    <t>POLICE - Łotwa</t>
  </si>
  <si>
    <t>Litvia</t>
  </si>
</sst>
</file>

<file path=xl/styles.xml><?xml version="1.0" encoding="utf-8"?>
<styleSheet xmlns="http://schemas.openxmlformats.org/spreadsheetml/2006/main">
  <numFmts count="2">
    <numFmt numFmtId="164" formatCode="@\ *._)"/>
    <numFmt numFmtId="165" formatCode="#,##0_)"/>
  </numFmts>
  <fonts count="6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9.5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wrapText="1"/>
    </xf>
    <xf numFmtId="0" fontId="2" fillId="0" borderId="0" xfId="0" applyNumberFormat="1" applyFont="1" applyAlignment="1">
      <alignment horizontal="left"/>
    </xf>
    <xf numFmtId="165" fontId="2" fillId="0" borderId="3" xfId="0" applyNumberFormat="1" applyFont="1" applyBorder="1" applyAlignment="1">
      <alignment horizontal="right"/>
    </xf>
    <xf numFmtId="165" fontId="2" fillId="0" borderId="4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left" vertical="top"/>
    </xf>
    <xf numFmtId="165" fontId="2" fillId="0" borderId="3" xfId="0" quotePrefix="1" applyNumberFormat="1" applyFont="1" applyBorder="1" applyAlignment="1">
      <alignment horizontal="right"/>
    </xf>
    <xf numFmtId="0" fontId="2" fillId="0" borderId="0" xfId="0" applyNumberFormat="1" applyFont="1" applyAlignment="1"/>
    <xf numFmtId="165" fontId="2" fillId="0" borderId="3" xfId="0" quotePrefix="1" applyNumberFormat="1" applyFont="1" applyBorder="1" applyAlignment="1">
      <alignment horizontal="right" vertical="top"/>
    </xf>
    <xf numFmtId="165" fontId="2" fillId="0" borderId="4" xfId="0" quotePrefix="1" applyNumberFormat="1" applyFont="1" applyBorder="1" applyAlignment="1">
      <alignment horizontal="right" vertical="top"/>
    </xf>
    <xf numFmtId="165" fontId="2" fillId="0" borderId="3" xfId="0" applyNumberFormat="1" applyFont="1" applyBorder="1" applyAlignment="1">
      <alignment horizontal="right" vertical="top"/>
    </xf>
    <xf numFmtId="49" fontId="4" fillId="0" borderId="0" xfId="0" applyNumberFormat="1" applyFont="1" applyBorder="1" applyAlignment="1">
      <alignment horizontal="left" vertical="top" wrapText="1" indent="1"/>
    </xf>
    <xf numFmtId="0" fontId="2" fillId="0" borderId="0" xfId="0" applyFont="1" applyAlignment="1">
      <alignment horizontal="left" vertical="top" indent="1"/>
    </xf>
    <xf numFmtId="0" fontId="4" fillId="0" borderId="0" xfId="0" applyFont="1" applyAlignment="1">
      <alignment horizontal="left" vertical="top" indent="1"/>
    </xf>
    <xf numFmtId="165" fontId="2" fillId="0" borderId="3" xfId="0" applyNumberFormat="1" applyFont="1" applyBorder="1" applyAlignment="1">
      <alignment vertical="top"/>
    </xf>
    <xf numFmtId="165" fontId="2" fillId="0" borderId="4" xfId="0" applyNumberFormat="1" applyFont="1" applyBorder="1" applyAlignment="1">
      <alignment vertical="top"/>
    </xf>
    <xf numFmtId="165" fontId="2" fillId="0" borderId="3" xfId="0" applyNumberFormat="1" applyFont="1" applyBorder="1" applyAlignment="1"/>
    <xf numFmtId="165" fontId="2" fillId="0" borderId="4" xfId="0" applyNumberFormat="1" applyFont="1" applyBorder="1" applyAlignment="1"/>
    <xf numFmtId="0" fontId="2" fillId="0" borderId="0" xfId="0" applyFont="1" applyBorder="1"/>
    <xf numFmtId="0" fontId="2" fillId="0" borderId="0" xfId="0" applyFont="1" applyBorder="1" applyAlignment="1">
      <alignment horizontal="left" vertical="top" indent="1"/>
    </xf>
    <xf numFmtId="165" fontId="2" fillId="0" borderId="0" xfId="0" applyNumberFormat="1" applyFont="1"/>
    <xf numFmtId="0" fontId="4" fillId="0" borderId="0" xfId="0" applyNumberFormat="1" applyFont="1" applyBorder="1" applyAlignment="1">
      <alignment horizontal="left" vertical="top" indent="1"/>
    </xf>
    <xf numFmtId="165" fontId="2" fillId="0" borderId="3" xfId="0" applyNumberFormat="1" applyFont="1" applyBorder="1" applyAlignment="1">
      <alignment horizontal="left" vertical="top" indent="1"/>
    </xf>
    <xf numFmtId="165" fontId="2" fillId="0" borderId="4" xfId="0" applyNumberFormat="1" applyFont="1" applyBorder="1" applyAlignment="1">
      <alignment horizontal="left" vertical="top" indent="1"/>
    </xf>
    <xf numFmtId="0" fontId="4" fillId="0" borderId="0" xfId="0" applyNumberFormat="1" applyFont="1" applyBorder="1" applyAlignment="1">
      <alignment horizontal="left" vertical="top" wrapText="1"/>
    </xf>
    <xf numFmtId="165" fontId="2" fillId="0" borderId="4" xfId="0" applyNumberFormat="1" applyFont="1" applyBorder="1" applyAlignment="1">
      <alignment horizontal="right"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vertical="top"/>
    </xf>
    <xf numFmtId="164" fontId="2" fillId="0" borderId="0" xfId="0" applyNumberFormat="1" applyFont="1" applyBorder="1" applyAlignment="1">
      <alignment vertical="top" wrapText="1"/>
    </xf>
    <xf numFmtId="164" fontId="2" fillId="0" borderId="0" xfId="0" applyNumberFormat="1" applyFont="1" applyBorder="1" applyAlignment="1">
      <alignment horizontal="left" wrapText="1" indent="1"/>
    </xf>
    <xf numFmtId="164" fontId="2" fillId="0" borderId="5" xfId="0" applyNumberFormat="1" applyFont="1" applyBorder="1" applyAlignment="1">
      <alignment horizontal="left" wrapText="1" inden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quotePrefix="1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quotePrefix="1" applyFont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"/>
  <sheetViews>
    <sheetView tabSelected="1" zoomScale="120" zoomScaleNormal="120" workbookViewId="0">
      <selection sqref="A1:E1"/>
    </sheetView>
  </sheetViews>
  <sheetFormatPr defaultRowHeight="12"/>
  <cols>
    <col min="1" max="1" width="25" style="1" customWidth="1"/>
    <col min="2" max="2" width="5" style="10" customWidth="1"/>
    <col min="3" max="5" width="18.7109375" style="1" customWidth="1"/>
    <col min="6" max="6" width="9.140625" style="21"/>
    <col min="7" max="16384" width="9.140625" style="1"/>
  </cols>
  <sheetData>
    <row r="1" spans="1:6">
      <c r="A1" s="35" t="s">
        <v>21</v>
      </c>
      <c r="B1" s="35"/>
      <c r="C1" s="35"/>
      <c r="D1" s="35"/>
      <c r="E1" s="35"/>
    </row>
    <row r="2" spans="1:6">
      <c r="A2" s="34" t="s">
        <v>17</v>
      </c>
      <c r="B2" s="34"/>
      <c r="C2" s="34"/>
      <c r="D2" s="34"/>
      <c r="E2" s="34"/>
    </row>
    <row r="3" spans="1:6">
      <c r="A3" s="36" t="s">
        <v>3</v>
      </c>
      <c r="B3" s="37"/>
      <c r="C3" s="37"/>
      <c r="D3" s="37"/>
      <c r="E3" s="37"/>
    </row>
    <row r="4" spans="1:6" ht="15.75" customHeight="1" thickBot="1">
      <c r="A4" s="36" t="s">
        <v>18</v>
      </c>
      <c r="B4" s="37"/>
      <c r="C4" s="37"/>
      <c r="D4" s="37"/>
      <c r="E4" s="37"/>
    </row>
    <row r="5" spans="1:6" ht="71.25" customHeight="1" thickBot="1">
      <c r="A5" s="38" t="s">
        <v>11</v>
      </c>
      <c r="B5" s="39"/>
      <c r="C5" s="3" t="s">
        <v>19</v>
      </c>
      <c r="D5" s="3" t="s">
        <v>12</v>
      </c>
      <c r="E5" s="2" t="s">
        <v>13</v>
      </c>
    </row>
    <row r="6" spans="1:6" ht="36.950000000000003" customHeight="1">
      <c r="A6" s="4" t="s">
        <v>4</v>
      </c>
      <c r="B6" s="5">
        <v>2015</v>
      </c>
      <c r="C6" s="6">
        <f>D6+E6</f>
        <v>1229</v>
      </c>
      <c r="D6" s="6">
        <v>1139</v>
      </c>
      <c r="E6" s="7">
        <v>90</v>
      </c>
    </row>
    <row r="7" spans="1:6" s="30" customFormat="1" ht="18" customHeight="1">
      <c r="A7" s="27"/>
      <c r="B7" s="8">
        <v>2016</v>
      </c>
      <c r="C7" s="13">
        <f>D7+E7</f>
        <v>888</v>
      </c>
      <c r="D7" s="13">
        <v>869</v>
      </c>
      <c r="E7" s="28">
        <v>19</v>
      </c>
      <c r="F7" s="29"/>
    </row>
    <row r="8" spans="1:6" ht="15.95" customHeight="1">
      <c r="A8" s="32" t="s">
        <v>14</v>
      </c>
      <c r="B8" s="33"/>
      <c r="C8" s="6">
        <f>D8+E8</f>
        <v>858</v>
      </c>
      <c r="D8" s="6">
        <v>852</v>
      </c>
      <c r="E8" s="7">
        <v>6</v>
      </c>
    </row>
    <row r="9" spans="1:6" s="15" customFormat="1" ht="15.95" customHeight="1">
      <c r="A9" s="14" t="s">
        <v>7</v>
      </c>
      <c r="B9" s="24"/>
      <c r="C9" s="25"/>
      <c r="D9" s="25"/>
      <c r="E9" s="26"/>
      <c r="F9" s="22"/>
    </row>
    <row r="10" spans="1:6" ht="15.95" customHeight="1">
      <c r="A10" s="32" t="s">
        <v>15</v>
      </c>
      <c r="B10" s="33"/>
      <c r="C10" s="6">
        <f>D10+E10</f>
        <v>30</v>
      </c>
      <c r="D10" s="6">
        <f>D7-D8</f>
        <v>17</v>
      </c>
      <c r="E10" s="7">
        <f>E7-E8</f>
        <v>13</v>
      </c>
    </row>
    <row r="11" spans="1:6" s="15" customFormat="1" ht="18" customHeight="1">
      <c r="A11" s="14" t="s">
        <v>8</v>
      </c>
      <c r="B11" s="24"/>
      <c r="C11" s="25"/>
      <c r="D11" s="25"/>
      <c r="E11" s="26"/>
      <c r="F11" s="22"/>
    </row>
    <row r="12" spans="1:6" ht="36.950000000000003" customHeight="1">
      <c r="A12" s="4" t="s">
        <v>0</v>
      </c>
      <c r="B12" s="5">
        <v>2015</v>
      </c>
      <c r="C12" s="6">
        <f>D12+E12</f>
        <v>1046633</v>
      </c>
      <c r="D12" s="6">
        <v>519066</v>
      </c>
      <c r="E12" s="7">
        <v>527567</v>
      </c>
    </row>
    <row r="13" spans="1:6" s="30" customFormat="1" ht="18" customHeight="1">
      <c r="A13" s="31"/>
      <c r="B13" s="8">
        <v>2016</v>
      </c>
      <c r="C13" s="13">
        <f>D13+E13</f>
        <v>1116290</v>
      </c>
      <c r="D13" s="13">
        <v>553149</v>
      </c>
      <c r="E13" s="28">
        <v>563141</v>
      </c>
      <c r="F13" s="29"/>
    </row>
    <row r="14" spans="1:6" ht="15.95" customHeight="1">
      <c r="A14" s="32" t="s">
        <v>14</v>
      </c>
      <c r="B14" s="33"/>
      <c r="C14" s="6">
        <f>D14+E14</f>
        <v>77944</v>
      </c>
      <c r="D14" s="6">
        <v>41785</v>
      </c>
      <c r="E14" s="7">
        <v>36159</v>
      </c>
    </row>
    <row r="15" spans="1:6" s="15" customFormat="1" ht="15.95" customHeight="1">
      <c r="A15" s="14" t="s">
        <v>7</v>
      </c>
      <c r="B15" s="24"/>
      <c r="C15" s="25"/>
      <c r="D15" s="25"/>
      <c r="E15" s="26"/>
      <c r="F15" s="22"/>
    </row>
    <row r="16" spans="1:6" ht="15.95" customHeight="1">
      <c r="A16" s="32" t="s">
        <v>16</v>
      </c>
      <c r="B16" s="33"/>
      <c r="C16" s="6">
        <f>D16+E16</f>
        <v>1038339</v>
      </c>
      <c r="D16" s="6">
        <v>511363</v>
      </c>
      <c r="E16" s="7">
        <v>526976</v>
      </c>
    </row>
    <row r="17" spans="1:6" s="15" customFormat="1" ht="15.95" customHeight="1">
      <c r="A17" s="14" t="s">
        <v>9</v>
      </c>
      <c r="B17" s="24"/>
      <c r="C17" s="25"/>
      <c r="D17" s="25"/>
      <c r="E17" s="26"/>
      <c r="F17" s="22"/>
    </row>
    <row r="18" spans="1:6" ht="15.95" customHeight="1">
      <c r="A18" s="32" t="s">
        <v>15</v>
      </c>
      <c r="B18" s="33"/>
      <c r="C18" s="6">
        <f>D18+E18</f>
        <v>7</v>
      </c>
      <c r="D18" s="6">
        <f>D13-D14-D16</f>
        <v>1</v>
      </c>
      <c r="E18" s="7">
        <f>E13-E14-E16</f>
        <v>6</v>
      </c>
    </row>
    <row r="19" spans="1:6" s="15" customFormat="1" ht="18" customHeight="1">
      <c r="A19" s="14" t="s">
        <v>8</v>
      </c>
      <c r="B19" s="24"/>
      <c r="C19" s="25"/>
      <c r="D19" s="25"/>
      <c r="E19" s="26"/>
      <c r="F19" s="22"/>
    </row>
    <row r="20" spans="1:6" ht="36.950000000000003" customHeight="1">
      <c r="A20" s="4" t="s">
        <v>20</v>
      </c>
      <c r="B20" s="5">
        <v>2015</v>
      </c>
      <c r="C20" s="6">
        <f t="shared" ref="C20:C25" si="0">D20+E20</f>
        <v>1024</v>
      </c>
      <c r="D20" s="19">
        <v>512</v>
      </c>
      <c r="E20" s="20">
        <v>512</v>
      </c>
    </row>
    <row r="21" spans="1:6" ht="20.100000000000001" customHeight="1">
      <c r="A21" s="14" t="s">
        <v>6</v>
      </c>
      <c r="B21" s="8">
        <v>2016</v>
      </c>
      <c r="C21" s="11" t="s">
        <v>10</v>
      </c>
      <c r="D21" s="11" t="s">
        <v>10</v>
      </c>
      <c r="E21" s="12" t="s">
        <v>10</v>
      </c>
    </row>
    <row r="22" spans="1:6" ht="36.950000000000003" customHeight="1">
      <c r="A22" s="4" t="s">
        <v>5</v>
      </c>
      <c r="B22" s="5">
        <v>2015</v>
      </c>
      <c r="C22" s="6">
        <f t="shared" si="0"/>
        <v>27117</v>
      </c>
      <c r="D22" s="19">
        <v>13508</v>
      </c>
      <c r="E22" s="20">
        <v>13609</v>
      </c>
    </row>
    <row r="23" spans="1:6" ht="20.100000000000001" customHeight="1">
      <c r="A23" s="14" t="s">
        <v>6</v>
      </c>
      <c r="B23" s="8">
        <v>2016</v>
      </c>
      <c r="C23" s="13">
        <f t="shared" si="0"/>
        <v>32480</v>
      </c>
      <c r="D23" s="17">
        <v>16220</v>
      </c>
      <c r="E23" s="18">
        <v>16260</v>
      </c>
    </row>
    <row r="24" spans="1:6" ht="36.950000000000003" customHeight="1">
      <c r="A24" s="4" t="s">
        <v>2</v>
      </c>
      <c r="B24" s="5">
        <v>2015</v>
      </c>
      <c r="C24" s="6">
        <f t="shared" si="0"/>
        <v>62467</v>
      </c>
      <c r="D24" s="19">
        <v>31236</v>
      </c>
      <c r="E24" s="20">
        <v>31231</v>
      </c>
    </row>
    <row r="25" spans="1:6" s="15" customFormat="1" ht="20.100000000000001" customHeight="1">
      <c r="A25" s="16" t="s">
        <v>7</v>
      </c>
      <c r="B25" s="8">
        <v>2016</v>
      </c>
      <c r="C25" s="13">
        <f t="shared" si="0"/>
        <v>66725</v>
      </c>
      <c r="D25" s="17">
        <v>34199</v>
      </c>
      <c r="E25" s="18">
        <v>32526</v>
      </c>
      <c r="F25" s="22"/>
    </row>
    <row r="26" spans="1:6" ht="36.950000000000003" customHeight="1">
      <c r="A26" s="4" t="s">
        <v>22</v>
      </c>
      <c r="B26" s="5">
        <v>2015</v>
      </c>
      <c r="C26" s="6">
        <f>E26</f>
        <v>1</v>
      </c>
      <c r="D26" s="9" t="s">
        <v>10</v>
      </c>
      <c r="E26" s="7">
        <v>1</v>
      </c>
    </row>
    <row r="27" spans="1:6" s="15" customFormat="1" ht="14.1" customHeight="1">
      <c r="A27" s="14" t="s">
        <v>23</v>
      </c>
      <c r="B27" s="8">
        <v>2016</v>
      </c>
      <c r="C27" s="13">
        <f>E27</f>
        <v>3</v>
      </c>
      <c r="D27" s="11" t="s">
        <v>10</v>
      </c>
      <c r="E27" s="7">
        <v>3</v>
      </c>
      <c r="F27" s="22"/>
    </row>
    <row r="28" spans="1:6" ht="36.950000000000003" customHeight="1">
      <c r="A28" s="4" t="s">
        <v>1</v>
      </c>
      <c r="B28" s="5">
        <v>2015</v>
      </c>
      <c r="C28" s="6">
        <f>E28</f>
        <v>827</v>
      </c>
      <c r="D28" s="9" t="s">
        <v>10</v>
      </c>
      <c r="E28" s="20">
        <v>827</v>
      </c>
    </row>
    <row r="29" spans="1:6" s="15" customFormat="1" ht="12.95" customHeight="1">
      <c r="A29" s="14" t="s">
        <v>7</v>
      </c>
      <c r="B29" s="8">
        <v>2016</v>
      </c>
      <c r="C29" s="13">
        <f>E29</f>
        <v>770</v>
      </c>
      <c r="D29" s="11" t="s">
        <v>10</v>
      </c>
      <c r="E29" s="18">
        <v>770</v>
      </c>
      <c r="F29" s="22"/>
    </row>
    <row r="30" spans="1:6" ht="15" customHeight="1"/>
    <row r="31" spans="1:6" ht="15" customHeight="1">
      <c r="C31" s="23"/>
      <c r="D31" s="23"/>
      <c r="E31" s="23"/>
    </row>
    <row r="32" spans="1:6" ht="15" customHeight="1"/>
    <row r="33" ht="15" customHeight="1"/>
    <row r="34" ht="15" customHeight="1"/>
    <row r="35" ht="15" customHeight="1"/>
    <row r="36" ht="15" customHeight="1"/>
    <row r="37" ht="15" customHeight="1"/>
    <row r="38" ht="12" customHeight="1"/>
    <row r="39" ht="12" customHeight="1"/>
    <row r="40" ht="12" customHeight="1"/>
    <row r="41" ht="12" customHeight="1"/>
  </sheetData>
  <mergeCells count="10">
    <mergeCell ref="A16:B16"/>
    <mergeCell ref="A18:B18"/>
    <mergeCell ref="A2:E2"/>
    <mergeCell ref="A1:E1"/>
    <mergeCell ref="A14:B14"/>
    <mergeCell ref="A4:E4"/>
    <mergeCell ref="A3:E3"/>
    <mergeCell ref="A5:B5"/>
    <mergeCell ref="A8:B8"/>
    <mergeCell ref="A10:B10"/>
  </mergeCells>
  <phoneticPr fontId="1" type="noConversion"/>
  <printOptions horizontalCentered="1"/>
  <pageMargins left="0.78740157480314965" right="0.78740157480314965" top="0.78740157480314965" bottom="0.9055118110236221" header="0.51181102362204722" footer="0.59055118110236227"/>
  <pageSetup paperSize="9" orientation="portrait" r:id="rId1"/>
  <headerFooter alignWithMargins="0">
    <oddFooter>&amp;L&amp;9 284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284</vt:lpstr>
      <vt:lpstr>'str. 284'!Obszar_wydruku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2017-07-14T09:51:42Z</cp:lastPrinted>
  <dcterms:created xsi:type="dcterms:W3CDTF">2007-05-18T12:38:29Z</dcterms:created>
  <dcterms:modified xsi:type="dcterms:W3CDTF">2017-07-17T06:36:33Z</dcterms:modified>
</cp:coreProperties>
</file>