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365" windowWidth="19245" windowHeight="7680"/>
  </bookViews>
  <sheets>
    <sheet name="Str. 219" sheetId="1" r:id="rId1"/>
  </sheets>
  <definedNames>
    <definedName name="_xlnm.Print_Area" localSheetId="0">'Str. 219'!$A$1:$I$44</definedName>
  </definedNames>
  <calcPr calcId="125725"/>
</workbook>
</file>

<file path=xl/calcChain.xml><?xml version="1.0" encoding="utf-8"?>
<calcChain xmlns="http://schemas.openxmlformats.org/spreadsheetml/2006/main">
  <c r="H33" i="1"/>
  <c r="D33"/>
  <c r="I14"/>
  <c r="I12"/>
  <c r="I10"/>
  <c r="I8"/>
  <c r="G8"/>
  <c r="G10"/>
  <c r="G12"/>
  <c r="G14"/>
  <c r="E22"/>
  <c r="E18"/>
  <c r="E16"/>
  <c r="E8" l="1"/>
  <c r="E12"/>
  <c r="E14"/>
  <c r="E10"/>
</calcChain>
</file>

<file path=xl/sharedStrings.xml><?xml version="1.0" encoding="utf-8"?>
<sst xmlns="http://schemas.openxmlformats.org/spreadsheetml/2006/main" count="46" uniqueCount="35">
  <si>
    <t>OGÓŁEM</t>
  </si>
  <si>
    <t>O masie startowej do 3,2 tony</t>
  </si>
  <si>
    <t>O masie startowej powyżej 3,2 tony</t>
  </si>
  <si>
    <t xml:space="preserve">  1 - silnikowe</t>
  </si>
  <si>
    <t xml:space="preserve">  2 - silnikowe</t>
  </si>
  <si>
    <t>TOTAL</t>
  </si>
  <si>
    <t xml:space="preserve">  single engine</t>
  </si>
  <si>
    <t xml:space="preserve">  two engine</t>
  </si>
  <si>
    <t>With maximum take-off weight up to 3.2 tonnes</t>
  </si>
  <si>
    <t>With maximum take-off weight higher 3.2 tonnes</t>
  </si>
  <si>
    <t>a  Dane Urzędu Lotnictwa Cywilnego.</t>
  </si>
  <si>
    <t>a  Data from the Civil Aviation Office.</t>
  </si>
  <si>
    <r>
      <t xml:space="preserve">WYSZCZEGÓLNIENIE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</si>
  <si>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Śmigłowce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Helicopters</t>
    </r>
  </si>
  <si>
    <r>
      <t xml:space="preserve">ogółem                              </t>
    </r>
    <r>
      <rPr>
        <i/>
        <sz val="9"/>
        <rFont val="Arial"/>
        <family val="2"/>
        <charset val="238"/>
      </rPr>
      <t>total</t>
    </r>
  </si>
  <si>
    <r>
      <t xml:space="preserve">turbinowe                                            </t>
    </r>
    <r>
      <rPr>
        <i/>
        <sz val="9"/>
        <rFont val="Arial"/>
        <family val="2"/>
        <charset val="238"/>
      </rPr>
      <t>turbine</t>
    </r>
  </si>
  <si>
    <r>
      <t xml:space="preserve">tłokowe                                                    </t>
    </r>
    <r>
      <rPr>
        <i/>
        <sz val="9"/>
        <rFont val="Arial"/>
        <family val="2"/>
        <charset val="238"/>
      </rPr>
      <t>piston</t>
    </r>
  </si>
  <si>
    <t>Embraer ERJ - 170-200</t>
  </si>
  <si>
    <t>Embraer ERJ - 170-100</t>
  </si>
  <si>
    <t>Boeing - 737-400</t>
  </si>
  <si>
    <t>Embraer ERJ - 195</t>
  </si>
  <si>
    <r>
      <t xml:space="preserve">TYPY  SAMOLOTÓW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TYPE OF AIRCRAFT </t>
    </r>
  </si>
  <si>
    <r>
      <t xml:space="preserve">Liczba samolotów                                                                           </t>
    </r>
    <r>
      <rPr>
        <i/>
        <sz val="9"/>
        <rFont val="Arial"/>
        <family val="2"/>
        <charset val="238"/>
      </rPr>
      <t>Number of aircrafts</t>
    </r>
  </si>
  <si>
    <r>
      <t xml:space="preserve">Ilość miejsc pasażerskich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Number of passenger seats</t>
    </r>
  </si>
  <si>
    <t>Boeing - 787-85D</t>
  </si>
  <si>
    <t xml:space="preserve">                          Stan w dniu 31 XII</t>
  </si>
  <si>
    <r>
      <t xml:space="preserve">                          CIVIL HELICOPTERS</t>
    </r>
    <r>
      <rPr>
        <i/>
        <vertAlign val="superscript"/>
        <sz val="9"/>
        <rFont val="Arial"/>
        <family val="2"/>
        <charset val="238"/>
      </rPr>
      <t>a</t>
    </r>
  </si>
  <si>
    <t xml:space="preserve">                          As of 31 December</t>
  </si>
  <si>
    <t>Bombardier Q400 NextGen</t>
  </si>
  <si>
    <t>-</t>
  </si>
  <si>
    <t xml:space="preserve">                          SCHEDULED PASSENGER AIRCRAFTS</t>
  </si>
  <si>
    <t>Saab 340A</t>
  </si>
  <si>
    <r>
      <t>TABL. 3(110).  ŚMIGŁOWCE  LOTNICTWA  CYWILNEGO</t>
    </r>
    <r>
      <rPr>
        <vertAlign val="superscript"/>
        <sz val="9"/>
        <rFont val="Arial"/>
        <family val="2"/>
        <charset val="238"/>
      </rPr>
      <t>a</t>
    </r>
  </si>
  <si>
    <t>TABL.4(111).   SAMOLOTY TRANSPORTU LOTNICZEGO ROZKŁADOWEGO (REGULARNEGO)</t>
  </si>
  <si>
    <t>ATR-72</t>
  </si>
</sst>
</file>

<file path=xl/styles.xml><?xml version="1.0" encoding="utf-8"?>
<styleSheet xmlns="http://schemas.openxmlformats.org/spreadsheetml/2006/main">
  <numFmts count="3">
    <numFmt numFmtId="164" formatCode="@\ *._)"/>
    <numFmt numFmtId="165" formatCode="#,##0_)"/>
    <numFmt numFmtId="166" formatCode="_-* #,##0\ ;\-* #,##0\ ;_-* &quot;-&quot;\ ;_-@_-"/>
  </numFmts>
  <fonts count="14">
    <font>
      <sz val="10"/>
      <name val="Arial CE"/>
      <charset val="238"/>
    </font>
    <font>
      <sz val="8"/>
      <name val="Arial CE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1" xfId="0" applyFont="1" applyBorder="1" applyAlignment="1">
      <alignment horizontal="center" vertical="center"/>
    </xf>
    <xf numFmtId="166" fontId="4" fillId="0" borderId="2" xfId="0" applyNumberFormat="1" applyFont="1" applyBorder="1" applyAlignment="1"/>
    <xf numFmtId="166" fontId="4" fillId="0" borderId="2" xfId="0" quotePrefix="1" applyNumberFormat="1" applyFont="1" applyBorder="1" applyAlignment="1"/>
    <xf numFmtId="166" fontId="4" fillId="0" borderId="3" xfId="0" applyNumberFormat="1" applyFont="1" applyBorder="1" applyAlignment="1"/>
    <xf numFmtId="166" fontId="4" fillId="0" borderId="3" xfId="0" quotePrefix="1" applyNumberFormat="1" applyFont="1" applyBorder="1" applyAlignment="1"/>
    <xf numFmtId="0" fontId="4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vertical="top"/>
    </xf>
    <xf numFmtId="0" fontId="10" fillId="0" borderId="0" xfId="0" quotePrefix="1" applyFont="1" applyAlignment="1">
      <alignment horizontal="left"/>
    </xf>
    <xf numFmtId="0" fontId="11" fillId="0" borderId="0" xfId="0" applyFont="1" applyBorder="1" applyAlignment="1"/>
    <xf numFmtId="0" fontId="11" fillId="0" borderId="0" xfId="0" applyFont="1" applyAlignment="1"/>
    <xf numFmtId="0" fontId="11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Border="1" applyAlignment="1"/>
    <xf numFmtId="166" fontId="4" fillId="0" borderId="4" xfId="0" applyNumberFormat="1" applyFont="1" applyBorder="1" applyAlignment="1"/>
    <xf numFmtId="166" fontId="4" fillId="0" borderId="5" xfId="0" applyNumberFormat="1" applyFont="1" applyBorder="1" applyAlignment="1"/>
    <xf numFmtId="166" fontId="4" fillId="0" borderId="3" xfId="0" applyNumberFormat="1" applyFont="1" applyBorder="1" applyAlignment="1">
      <alignment vertical="top"/>
    </xf>
    <xf numFmtId="166" fontId="4" fillId="0" borderId="2" xfId="0" applyNumberFormat="1" applyFont="1" applyBorder="1" applyAlignment="1">
      <alignment vertical="top"/>
    </xf>
    <xf numFmtId="166" fontId="4" fillId="0" borderId="3" xfId="0" quotePrefix="1" applyNumberFormat="1" applyFont="1" applyBorder="1" applyAlignment="1">
      <alignment vertical="top"/>
    </xf>
    <xf numFmtId="166" fontId="4" fillId="0" borderId="0" xfId="0" applyNumberFormat="1" applyFont="1" applyAlignment="1"/>
    <xf numFmtId="165" fontId="9" fillId="0" borderId="0" xfId="0" applyNumberFormat="1" applyFont="1" applyAlignment="1"/>
    <xf numFmtId="0" fontId="5" fillId="0" borderId="0" xfId="0" applyNumberFormat="1" applyFont="1" applyBorder="1" applyAlignment="1">
      <alignment horizontal="left"/>
    </xf>
    <xf numFmtId="165" fontId="4" fillId="0" borderId="0" xfId="0" applyNumberFormat="1" applyFont="1" applyAlignment="1"/>
    <xf numFmtId="164" fontId="4" fillId="0" borderId="0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 indent="1"/>
    </xf>
    <xf numFmtId="0" fontId="7" fillId="0" borderId="0" xfId="0" quotePrefix="1" applyFont="1" applyAlignment="1"/>
    <xf numFmtId="0" fontId="8" fillId="0" borderId="0" xfId="0" quotePrefix="1" applyFont="1" applyAlignment="1">
      <alignment vertical="top"/>
    </xf>
    <xf numFmtId="0" fontId="13" fillId="0" borderId="0" xfId="0" quotePrefix="1" applyNumberFormat="1" applyFont="1" applyBorder="1" applyAlignment="1"/>
    <xf numFmtId="0" fontId="12" fillId="0" borderId="0" xfId="0" quotePrefix="1" applyNumberFormat="1" applyFont="1" applyBorder="1" applyAlignment="1"/>
    <xf numFmtId="0" fontId="8" fillId="0" borderId="0" xfId="0" quotePrefix="1" applyNumberFormat="1" applyFont="1" applyBorder="1" applyAlignment="1"/>
    <xf numFmtId="166" fontId="4" fillId="0" borderId="2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14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left"/>
    </xf>
    <xf numFmtId="164" fontId="4" fillId="0" borderId="14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top"/>
    </xf>
    <xf numFmtId="0" fontId="5" fillId="0" borderId="14" xfId="0" applyNumberFormat="1" applyFont="1" applyBorder="1" applyAlignment="1">
      <alignment horizontal="left" vertical="top"/>
    </xf>
    <xf numFmtId="165" fontId="4" fillId="0" borderId="5" xfId="0" applyNumberFormat="1" applyFont="1" applyBorder="1" applyAlignment="1">
      <alignment horizontal="right"/>
    </xf>
    <xf numFmtId="165" fontId="4" fillId="0" borderId="13" xfId="0" applyNumberFormat="1" applyFont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top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7" fillId="0" borderId="0" xfId="0" quotePrefix="1" applyFont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4" fillId="0" borderId="0" xfId="0" quotePrefix="1" applyFont="1" applyBorder="1" applyAlignment="1">
      <alignment horizontal="left" vertical="top"/>
    </xf>
    <xf numFmtId="0" fontId="4" fillId="0" borderId="0" xfId="0" quotePrefix="1" applyNumberFormat="1" applyFont="1" applyAlignment="1">
      <alignment horizontal="left"/>
    </xf>
    <xf numFmtId="0" fontId="4" fillId="0" borderId="14" xfId="0" quotePrefix="1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left"/>
    </xf>
    <xf numFmtId="164" fontId="4" fillId="0" borderId="13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4" xfId="0" applyNumberFormat="1" applyFont="1" applyBorder="1" applyAlignment="1">
      <alignment horizontal="left"/>
    </xf>
    <xf numFmtId="0" fontId="5" fillId="0" borderId="15" xfId="0" quotePrefix="1" applyFont="1" applyBorder="1" applyAlignment="1">
      <alignment horizontal="left" vertical="top"/>
    </xf>
    <xf numFmtId="0" fontId="4" fillId="0" borderId="1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32"/>
  <sheetViews>
    <sheetView tabSelected="1" zoomScale="120" zoomScaleNormal="120" workbookViewId="0">
      <selection activeCell="A5" sqref="A5:C7"/>
    </sheetView>
  </sheetViews>
  <sheetFormatPr defaultRowHeight="11.25"/>
  <cols>
    <col min="1" max="1" width="30.85546875" style="7" customWidth="1"/>
    <col min="2" max="9" width="6.85546875" style="7" customWidth="1"/>
    <col min="10" max="16384" width="9.140625" style="7"/>
  </cols>
  <sheetData>
    <row r="1" spans="1:10" s="6" customFormat="1" ht="14.1" customHeight="1">
      <c r="A1" s="45" t="s">
        <v>32</v>
      </c>
      <c r="B1" s="45"/>
      <c r="C1" s="45"/>
      <c r="D1" s="45"/>
      <c r="E1" s="45"/>
      <c r="F1" s="45"/>
      <c r="G1" s="45"/>
      <c r="H1" s="45"/>
      <c r="I1" s="45"/>
    </row>
    <row r="2" spans="1:10" s="6" customFormat="1" ht="14.1" customHeight="1">
      <c r="A2" s="61" t="s">
        <v>25</v>
      </c>
      <c r="B2" s="61"/>
      <c r="C2" s="61"/>
      <c r="D2" s="61"/>
      <c r="E2" s="61"/>
      <c r="F2" s="61"/>
      <c r="G2" s="61"/>
      <c r="H2" s="61"/>
      <c r="I2" s="61"/>
    </row>
    <row r="3" spans="1:10" s="6" customFormat="1" ht="14.1" customHeight="1">
      <c r="A3" s="56" t="s">
        <v>26</v>
      </c>
      <c r="B3" s="57"/>
      <c r="C3" s="57"/>
      <c r="D3" s="57"/>
      <c r="E3" s="57"/>
      <c r="F3" s="57"/>
      <c r="G3" s="57"/>
      <c r="H3" s="57"/>
      <c r="I3" s="57"/>
    </row>
    <row r="4" spans="1:10" s="6" customFormat="1" ht="14.1" customHeight="1" thickBot="1">
      <c r="A4" s="64" t="s">
        <v>27</v>
      </c>
      <c r="B4" s="64"/>
      <c r="C4" s="64"/>
      <c r="D4" s="64"/>
      <c r="E4" s="64"/>
      <c r="F4" s="64"/>
      <c r="G4" s="64"/>
      <c r="H4" s="64"/>
      <c r="I4" s="64"/>
    </row>
    <row r="5" spans="1:10" s="6" customFormat="1" ht="24.75" customHeight="1">
      <c r="A5" s="69" t="s">
        <v>12</v>
      </c>
      <c r="B5" s="69"/>
      <c r="C5" s="49"/>
      <c r="D5" s="62" t="s">
        <v>13</v>
      </c>
      <c r="E5" s="63"/>
      <c r="F5" s="63"/>
      <c r="G5" s="63"/>
      <c r="H5" s="63"/>
      <c r="I5" s="63"/>
    </row>
    <row r="6" spans="1:10" s="6" customFormat="1" ht="26.25" customHeight="1">
      <c r="A6" s="70"/>
      <c r="B6" s="70"/>
      <c r="C6" s="71"/>
      <c r="D6" s="67" t="s">
        <v>14</v>
      </c>
      <c r="E6" s="68"/>
      <c r="F6" s="65" t="s">
        <v>15</v>
      </c>
      <c r="G6" s="66"/>
      <c r="H6" s="65" t="s">
        <v>16</v>
      </c>
      <c r="I6" s="66"/>
    </row>
    <row r="7" spans="1:10" s="6" customFormat="1" ht="17.25" customHeight="1" thickBot="1">
      <c r="A7" s="72"/>
      <c r="B7" s="72"/>
      <c r="C7" s="50"/>
      <c r="D7" s="1">
        <v>2015</v>
      </c>
      <c r="E7" s="1">
        <v>2016</v>
      </c>
      <c r="F7" s="1">
        <v>2015</v>
      </c>
      <c r="G7" s="1">
        <v>2016</v>
      </c>
      <c r="H7" s="1">
        <v>2015</v>
      </c>
      <c r="I7" s="1">
        <v>2016</v>
      </c>
    </row>
    <row r="8" spans="1:10" s="6" customFormat="1" ht="24.95" customHeight="1">
      <c r="A8" s="73" t="s">
        <v>0</v>
      </c>
      <c r="B8" s="73"/>
      <c r="C8" s="74"/>
      <c r="D8" s="17">
        <v>194</v>
      </c>
      <c r="E8" s="17">
        <f t="shared" ref="E8:I8" si="0">E16+E18+E22</f>
        <v>203</v>
      </c>
      <c r="F8" s="17">
        <v>116</v>
      </c>
      <c r="G8" s="17">
        <f t="shared" si="0"/>
        <v>122</v>
      </c>
      <c r="H8" s="18">
        <v>78</v>
      </c>
      <c r="I8" s="18">
        <f t="shared" si="0"/>
        <v>81</v>
      </c>
      <c r="J8" s="22"/>
    </row>
    <row r="9" spans="1:10" s="6" customFormat="1" ht="14.1" customHeight="1">
      <c r="A9" s="75" t="s">
        <v>5</v>
      </c>
      <c r="B9" s="75"/>
      <c r="C9" s="76"/>
      <c r="D9" s="4"/>
      <c r="E9" s="4"/>
      <c r="F9" s="4"/>
      <c r="G9" s="2"/>
      <c r="H9" s="2"/>
      <c r="I9" s="2"/>
    </row>
    <row r="10" spans="1:10" s="6" customFormat="1" ht="14.1" customHeight="1">
      <c r="A10" s="39" t="s">
        <v>3</v>
      </c>
      <c r="B10" s="39"/>
      <c r="C10" s="40"/>
      <c r="D10" s="4">
        <v>115</v>
      </c>
      <c r="E10" s="4">
        <f t="shared" ref="E10:I10" si="1">E16</f>
        <v>124</v>
      </c>
      <c r="F10" s="4">
        <v>37</v>
      </c>
      <c r="G10" s="4">
        <f t="shared" si="1"/>
        <v>43</v>
      </c>
      <c r="H10" s="2">
        <v>78</v>
      </c>
      <c r="I10" s="2">
        <f t="shared" si="1"/>
        <v>81</v>
      </c>
    </row>
    <row r="11" spans="1:10" s="15" customFormat="1" ht="14.1" customHeight="1">
      <c r="A11" s="41" t="s">
        <v>6</v>
      </c>
      <c r="B11" s="41"/>
      <c r="C11" s="42"/>
      <c r="D11" s="19"/>
      <c r="E11" s="19"/>
      <c r="F11" s="19"/>
      <c r="G11" s="20"/>
      <c r="H11" s="20"/>
      <c r="I11" s="20"/>
    </row>
    <row r="12" spans="1:10" s="6" customFormat="1" ht="14.1" customHeight="1">
      <c r="A12" s="39" t="s">
        <v>4</v>
      </c>
      <c r="B12" s="39"/>
      <c r="C12" s="40"/>
      <c r="D12" s="4">
        <v>79</v>
      </c>
      <c r="E12" s="4">
        <f t="shared" ref="E12:I12" si="2">E18+E22</f>
        <v>79</v>
      </c>
      <c r="F12" s="4">
        <v>79</v>
      </c>
      <c r="G12" s="4">
        <f t="shared" si="2"/>
        <v>79</v>
      </c>
      <c r="H12" s="2">
        <v>0</v>
      </c>
      <c r="I12" s="2">
        <f t="shared" si="2"/>
        <v>0</v>
      </c>
    </row>
    <row r="13" spans="1:10" s="15" customFormat="1" ht="14.1" customHeight="1">
      <c r="A13" s="41" t="s">
        <v>7</v>
      </c>
      <c r="B13" s="41"/>
      <c r="C13" s="42"/>
      <c r="D13" s="19"/>
      <c r="E13" s="19"/>
      <c r="F13" s="19"/>
      <c r="G13" s="20"/>
      <c r="H13" s="20"/>
      <c r="I13" s="20"/>
    </row>
    <row r="14" spans="1:10" s="6" customFormat="1" ht="14.1" customHeight="1">
      <c r="A14" s="39" t="s">
        <v>1</v>
      </c>
      <c r="B14" s="39"/>
      <c r="C14" s="40"/>
      <c r="D14" s="4">
        <v>152</v>
      </c>
      <c r="E14" s="4">
        <f>E16+E18</f>
        <v>162</v>
      </c>
      <c r="F14" s="4">
        <v>74</v>
      </c>
      <c r="G14" s="4">
        <f>G16+G18</f>
        <v>81</v>
      </c>
      <c r="H14" s="2">
        <v>78</v>
      </c>
      <c r="I14" s="2">
        <f>I16</f>
        <v>81</v>
      </c>
    </row>
    <row r="15" spans="1:10" s="15" customFormat="1" ht="14.1" customHeight="1">
      <c r="A15" s="41" t="s">
        <v>8</v>
      </c>
      <c r="B15" s="41"/>
      <c r="C15" s="42"/>
      <c r="D15" s="19"/>
      <c r="E15" s="19"/>
      <c r="F15" s="19"/>
      <c r="G15" s="20"/>
      <c r="H15" s="20"/>
      <c r="I15" s="20"/>
    </row>
    <row r="16" spans="1:10" s="6" customFormat="1" ht="14.1" customHeight="1">
      <c r="A16" s="39" t="s">
        <v>3</v>
      </c>
      <c r="B16" s="39"/>
      <c r="C16" s="39"/>
      <c r="D16" s="4">
        <v>115</v>
      </c>
      <c r="E16" s="4">
        <f>G16+I16</f>
        <v>124</v>
      </c>
      <c r="F16" s="4">
        <v>37</v>
      </c>
      <c r="G16" s="2">
        <v>43</v>
      </c>
      <c r="H16" s="2">
        <v>78</v>
      </c>
      <c r="I16" s="2">
        <v>81</v>
      </c>
    </row>
    <row r="17" spans="1:41" s="15" customFormat="1" ht="14.1" customHeight="1">
      <c r="A17" s="41" t="s">
        <v>6</v>
      </c>
      <c r="B17" s="41"/>
      <c r="C17" s="42"/>
      <c r="D17" s="19"/>
      <c r="E17" s="19"/>
      <c r="F17" s="19"/>
      <c r="G17" s="20"/>
      <c r="H17" s="20"/>
      <c r="I17" s="20"/>
    </row>
    <row r="18" spans="1:41" s="6" customFormat="1" ht="14.1" customHeight="1">
      <c r="A18" s="39" t="s">
        <v>4</v>
      </c>
      <c r="B18" s="39"/>
      <c r="C18" s="40"/>
      <c r="D18" s="5">
        <v>37</v>
      </c>
      <c r="E18" s="5">
        <f>G18+I18</f>
        <v>38</v>
      </c>
      <c r="F18" s="5">
        <v>37</v>
      </c>
      <c r="G18" s="3">
        <v>38</v>
      </c>
      <c r="H18" s="3">
        <v>0</v>
      </c>
      <c r="I18" s="3">
        <v>0</v>
      </c>
    </row>
    <row r="19" spans="1:41" s="15" customFormat="1" ht="14.1" customHeight="1">
      <c r="A19" s="41" t="s">
        <v>7</v>
      </c>
      <c r="B19" s="41"/>
      <c r="C19" s="42"/>
      <c r="D19" s="21"/>
      <c r="E19" s="19"/>
      <c r="F19" s="21"/>
      <c r="G19" s="20"/>
      <c r="H19" s="20"/>
      <c r="I19" s="20"/>
    </row>
    <row r="20" spans="1:41" s="6" customFormat="1" ht="14.1" customHeight="1">
      <c r="A20" s="59" t="s">
        <v>2</v>
      </c>
      <c r="B20" s="59"/>
      <c r="C20" s="60"/>
      <c r="D20" s="4"/>
      <c r="E20" s="4"/>
      <c r="F20" s="4"/>
      <c r="G20" s="2"/>
      <c r="H20" s="2"/>
      <c r="I20" s="2"/>
    </row>
    <row r="21" spans="1:41" s="15" customFormat="1" ht="14.1" customHeight="1">
      <c r="A21" s="41" t="s">
        <v>9</v>
      </c>
      <c r="B21" s="41"/>
      <c r="C21" s="42"/>
      <c r="D21" s="19"/>
      <c r="E21" s="19"/>
      <c r="F21" s="19"/>
      <c r="G21" s="20"/>
      <c r="H21" s="20"/>
      <c r="I21" s="20"/>
    </row>
    <row r="22" spans="1:41" s="6" customFormat="1" ht="14.1" customHeight="1">
      <c r="A22" s="39" t="s">
        <v>4</v>
      </c>
      <c r="B22" s="39"/>
      <c r="C22" s="40"/>
      <c r="D22" s="5">
        <v>42</v>
      </c>
      <c r="E22" s="5">
        <f>G22+I22</f>
        <v>41</v>
      </c>
      <c r="F22" s="5">
        <v>42</v>
      </c>
      <c r="G22" s="3">
        <v>41</v>
      </c>
      <c r="H22" s="3">
        <v>0</v>
      </c>
      <c r="I22" s="3">
        <v>0</v>
      </c>
    </row>
    <row r="23" spans="1:41" s="15" customFormat="1" ht="12.95" customHeight="1">
      <c r="A23" s="41" t="s">
        <v>7</v>
      </c>
      <c r="B23" s="41"/>
      <c r="C23" s="42"/>
      <c r="D23" s="21"/>
      <c r="E23" s="19"/>
      <c r="F23" s="21"/>
      <c r="G23" s="20"/>
      <c r="H23" s="20"/>
      <c r="I23" s="20"/>
    </row>
    <row r="24" spans="1:41" ht="25.5" customHeight="1">
      <c r="A24" s="53" t="s">
        <v>10</v>
      </c>
      <c r="B24" s="53"/>
      <c r="C24" s="53"/>
      <c r="D24" s="53"/>
      <c r="E24" s="53"/>
      <c r="F24" s="53"/>
      <c r="G24" s="53"/>
      <c r="H24" s="53"/>
      <c r="I24" s="53"/>
    </row>
    <row r="25" spans="1:41" s="8" customFormat="1" ht="12" customHeight="1">
      <c r="A25" s="48" t="s">
        <v>11</v>
      </c>
      <c r="B25" s="48"/>
      <c r="C25" s="48"/>
      <c r="D25" s="48"/>
      <c r="E25" s="48"/>
      <c r="F25" s="48"/>
      <c r="G25" s="48"/>
      <c r="H25" s="48"/>
      <c r="I25" s="48"/>
    </row>
    <row r="26" spans="1:41" ht="39" customHeight="1">
      <c r="A26" s="9"/>
    </row>
    <row r="27" spans="1:41" ht="12.95" customHeight="1">
      <c r="A27" s="45" t="s">
        <v>33</v>
      </c>
      <c r="B27" s="45"/>
      <c r="C27" s="45"/>
      <c r="D27" s="45"/>
      <c r="E27" s="45"/>
      <c r="F27" s="45"/>
      <c r="G27" s="45"/>
      <c r="H27" s="45"/>
      <c r="I27" s="45"/>
    </row>
    <row r="28" spans="1:41" ht="12.95" customHeight="1">
      <c r="A28" s="58" t="s">
        <v>25</v>
      </c>
      <c r="B28" s="58"/>
      <c r="C28" s="58"/>
      <c r="D28" s="58"/>
      <c r="E28" s="58"/>
      <c r="F28" s="58"/>
      <c r="G28" s="58"/>
      <c r="H28" s="58"/>
      <c r="I28" s="58"/>
    </row>
    <row r="29" spans="1:41" s="11" customFormat="1" ht="12.95" customHeight="1">
      <c r="A29" s="56" t="s">
        <v>30</v>
      </c>
      <c r="B29" s="57"/>
      <c r="C29" s="57"/>
      <c r="D29" s="57"/>
      <c r="E29" s="57"/>
      <c r="F29" s="57"/>
      <c r="G29" s="57"/>
      <c r="H29" s="57"/>
      <c r="I29" s="57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</row>
    <row r="30" spans="1:41" s="13" customFormat="1" ht="12.95" customHeight="1" thickBot="1">
      <c r="A30" s="77" t="s">
        <v>27</v>
      </c>
      <c r="B30" s="77"/>
      <c r="C30" s="77"/>
      <c r="D30" s="77"/>
      <c r="E30" s="77"/>
      <c r="F30" s="77"/>
      <c r="G30" s="77"/>
      <c r="H30" s="77"/>
      <c r="I30" s="77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</row>
    <row r="31" spans="1:41" s="14" customFormat="1" ht="25.5" customHeight="1">
      <c r="A31" s="49" t="s">
        <v>21</v>
      </c>
      <c r="B31" s="54" t="s">
        <v>22</v>
      </c>
      <c r="C31" s="55"/>
      <c r="D31" s="55"/>
      <c r="E31" s="55"/>
      <c r="F31" s="54" t="s">
        <v>23</v>
      </c>
      <c r="G31" s="55"/>
      <c r="H31" s="55"/>
      <c r="I31" s="55"/>
    </row>
    <row r="32" spans="1:41" s="14" customFormat="1" ht="15.75" customHeight="1" thickBot="1">
      <c r="A32" s="50"/>
      <c r="B32" s="51">
        <v>2015</v>
      </c>
      <c r="C32" s="52"/>
      <c r="D32" s="51">
        <v>2016</v>
      </c>
      <c r="E32" s="52"/>
      <c r="F32" s="51">
        <v>2015</v>
      </c>
      <c r="G32" s="78"/>
      <c r="H32" s="46">
        <v>2016</v>
      </c>
      <c r="I32" s="47"/>
    </row>
    <row r="33" spans="1:12" s="6" customFormat="1" ht="24.95" customHeight="1">
      <c r="A33" s="26" t="s">
        <v>0</v>
      </c>
      <c r="B33" s="43">
        <v>53</v>
      </c>
      <c r="C33" s="44"/>
      <c r="D33" s="43">
        <f>SUM(D35:E42)</f>
        <v>59</v>
      </c>
      <c r="E33" s="44"/>
      <c r="F33" s="35">
        <v>4837</v>
      </c>
      <c r="G33" s="37"/>
      <c r="H33" s="35">
        <f>SUM(H35:I42)</f>
        <v>4936</v>
      </c>
      <c r="I33" s="37"/>
    </row>
    <row r="34" spans="1:12" s="6" customFormat="1" ht="14.1" customHeight="1">
      <c r="A34" s="24" t="s">
        <v>5</v>
      </c>
      <c r="B34" s="35"/>
      <c r="C34" s="36"/>
      <c r="D34" s="35"/>
      <c r="E34" s="36"/>
      <c r="F34" s="35"/>
      <c r="G34" s="37"/>
      <c r="H34" s="35"/>
      <c r="I34" s="37"/>
    </row>
    <row r="35" spans="1:12" s="6" customFormat="1" ht="14.1" customHeight="1">
      <c r="A35" s="27" t="s">
        <v>19</v>
      </c>
      <c r="B35" s="35">
        <v>3</v>
      </c>
      <c r="C35" s="36"/>
      <c r="D35" s="35">
        <v>3</v>
      </c>
      <c r="E35" s="36"/>
      <c r="F35" s="35">
        <v>468</v>
      </c>
      <c r="G35" s="37"/>
      <c r="H35" s="35">
        <v>468</v>
      </c>
      <c r="I35" s="37"/>
    </row>
    <row r="36" spans="1:12" s="6" customFormat="1" ht="14.1" customHeight="1">
      <c r="A36" s="27" t="s">
        <v>24</v>
      </c>
      <c r="B36" s="33">
        <v>6</v>
      </c>
      <c r="C36" s="38"/>
      <c r="D36" s="35">
        <v>6</v>
      </c>
      <c r="E36" s="36"/>
      <c r="F36" s="35">
        <v>1512</v>
      </c>
      <c r="G36" s="37"/>
      <c r="H36" s="35">
        <v>1512</v>
      </c>
      <c r="I36" s="37"/>
    </row>
    <row r="37" spans="1:12" s="6" customFormat="1" ht="14.1" customHeight="1">
      <c r="A37" s="27" t="s">
        <v>28</v>
      </c>
      <c r="B37" s="33">
        <v>10</v>
      </c>
      <c r="C37" s="38"/>
      <c r="D37" s="33">
        <v>10</v>
      </c>
      <c r="E37" s="38"/>
      <c r="F37" s="33">
        <v>770</v>
      </c>
      <c r="G37" s="34"/>
      <c r="H37" s="33">
        <v>770</v>
      </c>
      <c r="I37" s="34"/>
    </row>
    <row r="38" spans="1:12" s="6" customFormat="1" ht="14.1" customHeight="1">
      <c r="A38" s="27" t="s">
        <v>18</v>
      </c>
      <c r="B38" s="35">
        <v>6</v>
      </c>
      <c r="C38" s="36"/>
      <c r="D38" s="35">
        <v>6</v>
      </c>
      <c r="E38" s="36"/>
      <c r="F38" s="35">
        <v>402</v>
      </c>
      <c r="G38" s="37"/>
      <c r="H38" s="35">
        <v>402</v>
      </c>
      <c r="I38" s="37"/>
    </row>
    <row r="39" spans="1:12" s="6" customFormat="1" ht="14.1" customHeight="1">
      <c r="A39" s="27" t="s">
        <v>17</v>
      </c>
      <c r="B39" s="35">
        <v>12</v>
      </c>
      <c r="C39" s="36"/>
      <c r="D39" s="35">
        <v>12</v>
      </c>
      <c r="E39" s="36"/>
      <c r="F39" s="35">
        <v>936</v>
      </c>
      <c r="G39" s="37"/>
      <c r="H39" s="35">
        <v>936</v>
      </c>
      <c r="I39" s="37"/>
    </row>
    <row r="40" spans="1:12" s="6" customFormat="1" ht="14.1" customHeight="1">
      <c r="A40" s="27" t="s">
        <v>20</v>
      </c>
      <c r="B40" s="35">
        <v>6</v>
      </c>
      <c r="C40" s="36"/>
      <c r="D40" s="35">
        <v>6</v>
      </c>
      <c r="E40" s="36"/>
      <c r="F40" s="35">
        <v>648</v>
      </c>
      <c r="G40" s="37"/>
      <c r="H40" s="35">
        <v>648</v>
      </c>
      <c r="I40" s="37"/>
      <c r="L40" s="22"/>
    </row>
    <row r="41" spans="1:12" s="6" customFormat="1" ht="14.1" customHeight="1">
      <c r="A41" s="27" t="s">
        <v>34</v>
      </c>
      <c r="B41" s="33" t="s">
        <v>29</v>
      </c>
      <c r="C41" s="38"/>
      <c r="D41" s="35">
        <v>5</v>
      </c>
      <c r="E41" s="36"/>
      <c r="F41" s="33" t="s">
        <v>29</v>
      </c>
      <c r="G41" s="34"/>
      <c r="H41" s="33">
        <v>66</v>
      </c>
      <c r="I41" s="34"/>
      <c r="L41" s="22"/>
    </row>
    <row r="42" spans="1:12" s="6" customFormat="1" ht="14.1" customHeight="1">
      <c r="A42" s="27" t="s">
        <v>31</v>
      </c>
      <c r="B42" s="35">
        <v>10</v>
      </c>
      <c r="C42" s="36"/>
      <c r="D42" s="33">
        <v>11</v>
      </c>
      <c r="E42" s="38"/>
      <c r="F42" s="33">
        <v>101</v>
      </c>
      <c r="G42" s="34"/>
      <c r="H42" s="33">
        <v>134</v>
      </c>
      <c r="I42" s="34"/>
    </row>
    <row r="43" spans="1:12" s="6" customFormat="1" ht="15" customHeight="1">
      <c r="A43" s="28"/>
      <c r="B43" s="28"/>
      <c r="C43" s="28"/>
      <c r="D43" s="28"/>
      <c r="E43" s="28"/>
      <c r="F43" s="28"/>
      <c r="G43" s="28"/>
      <c r="H43" s="28"/>
      <c r="I43" s="28"/>
      <c r="J43" s="25"/>
      <c r="K43" s="25"/>
    </row>
    <row r="44" spans="1:12" ht="15" customHeight="1">
      <c r="A44" s="29"/>
      <c r="B44" s="29"/>
      <c r="C44" s="29"/>
      <c r="D44" s="29"/>
      <c r="E44" s="29"/>
      <c r="F44" s="29"/>
      <c r="G44" s="29"/>
      <c r="H44" s="29"/>
      <c r="I44" s="29"/>
    </row>
    <row r="45" spans="1:12" ht="15" customHeight="1">
      <c r="A45" s="30"/>
      <c r="B45" s="30"/>
      <c r="C45" s="30"/>
      <c r="D45" s="30"/>
      <c r="E45" s="30"/>
      <c r="F45" s="30"/>
      <c r="G45" s="31"/>
      <c r="H45" s="32"/>
      <c r="I45" s="32"/>
    </row>
    <row r="46" spans="1:12" ht="15" customHeight="1">
      <c r="B46" s="16"/>
      <c r="C46" s="23"/>
      <c r="E46" s="23"/>
      <c r="G46" s="23"/>
      <c r="H46" s="23"/>
      <c r="I46" s="23"/>
    </row>
    <row r="47" spans="1:12" ht="15" customHeight="1">
      <c r="B47" s="16"/>
    </row>
    <row r="48" spans="1:12" ht="15" customHeight="1"/>
    <row r="49" ht="1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</sheetData>
  <mergeCells count="78">
    <mergeCell ref="B36:C36"/>
    <mergeCell ref="A30:I30"/>
    <mergeCell ref="D35:E35"/>
    <mergeCell ref="H34:I34"/>
    <mergeCell ref="F31:I31"/>
    <mergeCell ref="F32:G32"/>
    <mergeCell ref="D32:E32"/>
    <mergeCell ref="D36:E36"/>
    <mergeCell ref="H36:I36"/>
    <mergeCell ref="F36:G36"/>
    <mergeCell ref="B34:C34"/>
    <mergeCell ref="D34:E34"/>
    <mergeCell ref="A1:I1"/>
    <mergeCell ref="A2:I2"/>
    <mergeCell ref="A11:C11"/>
    <mergeCell ref="D5:I5"/>
    <mergeCell ref="A13:C13"/>
    <mergeCell ref="A4:I4"/>
    <mergeCell ref="A3:I3"/>
    <mergeCell ref="H6:I6"/>
    <mergeCell ref="F6:G6"/>
    <mergeCell ref="D6:E6"/>
    <mergeCell ref="A5:C7"/>
    <mergeCell ref="A8:C8"/>
    <mergeCell ref="A9:C9"/>
    <mergeCell ref="A12:C12"/>
    <mergeCell ref="A10:C10"/>
    <mergeCell ref="A22:C22"/>
    <mergeCell ref="A17:C17"/>
    <mergeCell ref="A19:C19"/>
    <mergeCell ref="A24:I24"/>
    <mergeCell ref="H33:I33"/>
    <mergeCell ref="B31:E31"/>
    <mergeCell ref="A29:I29"/>
    <mergeCell ref="A21:C21"/>
    <mergeCell ref="A28:I28"/>
    <mergeCell ref="A20:C20"/>
    <mergeCell ref="A18:C18"/>
    <mergeCell ref="A16:C16"/>
    <mergeCell ref="A14:C14"/>
    <mergeCell ref="A15:C15"/>
    <mergeCell ref="H35:I35"/>
    <mergeCell ref="F35:G35"/>
    <mergeCell ref="B35:C35"/>
    <mergeCell ref="F34:G34"/>
    <mergeCell ref="D33:E33"/>
    <mergeCell ref="A27:I27"/>
    <mergeCell ref="A23:C23"/>
    <mergeCell ref="H32:I32"/>
    <mergeCell ref="B33:C33"/>
    <mergeCell ref="F33:G33"/>
    <mergeCell ref="A25:I25"/>
    <mergeCell ref="A31:A32"/>
    <mergeCell ref="B32:C32"/>
    <mergeCell ref="F37:G37"/>
    <mergeCell ref="B40:C40"/>
    <mergeCell ref="F38:G38"/>
    <mergeCell ref="F39:G39"/>
    <mergeCell ref="H38:I38"/>
    <mergeCell ref="H37:I37"/>
    <mergeCell ref="H39:I39"/>
    <mergeCell ref="B42:C42"/>
    <mergeCell ref="B39:C39"/>
    <mergeCell ref="B37:C37"/>
    <mergeCell ref="B38:C38"/>
    <mergeCell ref="D41:E41"/>
    <mergeCell ref="B41:C41"/>
    <mergeCell ref="D37:E37"/>
    <mergeCell ref="D38:E38"/>
    <mergeCell ref="D39:E39"/>
    <mergeCell ref="H41:I41"/>
    <mergeCell ref="H42:I42"/>
    <mergeCell ref="D40:E40"/>
    <mergeCell ref="F40:G40"/>
    <mergeCell ref="H40:I40"/>
    <mergeCell ref="F41:G41"/>
    <mergeCell ref="D42:E42"/>
    <mergeCell ref="F42:G42"/>
  </mergeCells>
  <phoneticPr fontId="1" type="noConversion"/>
  <printOptions horizontalCentered="1"/>
  <pageMargins left="0.78740157480314965" right="0.78740157480314965" top="0.82677165354330717" bottom="0.9055118110236221" header="0.51181102362204722" footer="0.51181102362204722"/>
  <pageSetup paperSize="9" orientation="portrait" r:id="rId1"/>
  <headerFooter alignWithMargins="0">
    <oddFooter>&amp;L&amp;9 226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219</vt:lpstr>
      <vt:lpstr>'Str. 219'!Obszar_wydruku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LubienieckiL</cp:lastModifiedBy>
  <cp:lastPrinted>2017-07-13T13:44:46Z</cp:lastPrinted>
  <dcterms:created xsi:type="dcterms:W3CDTF">2006-06-09T08:45:58Z</dcterms:created>
  <dcterms:modified xsi:type="dcterms:W3CDTF">2017-07-13T13:44:50Z</dcterms:modified>
</cp:coreProperties>
</file>