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855" windowHeight="11640" tabRatio="601"/>
  </bookViews>
  <sheets>
    <sheet name="Str. 275" sheetId="1" r:id="rId1"/>
  </sheets>
  <externalReferences>
    <externalReference r:id="rId2"/>
  </externalReferences>
  <definedNames>
    <definedName name="_xlnm.Print_Area" localSheetId="0">'Str. 275'!$A$1:$F$44</definedName>
  </definedNames>
  <calcPr calcId="125725"/>
</workbook>
</file>

<file path=xl/calcChain.xml><?xml version="1.0" encoding="utf-8"?>
<calcChain xmlns="http://schemas.openxmlformats.org/spreadsheetml/2006/main">
  <c r="F43" i="1"/>
  <c r="E43"/>
  <c r="C43"/>
  <c r="D9"/>
  <c r="D8"/>
  <c r="D43" l="1"/>
  <c r="C44"/>
  <c r="E44" l="1"/>
  <c r="F44"/>
  <c r="D42"/>
  <c r="D40"/>
  <c r="D38"/>
  <c r="D36"/>
  <c r="D33"/>
  <c r="D30"/>
  <c r="D27"/>
  <c r="D24"/>
  <c r="D22"/>
  <c r="D18"/>
  <c r="D14"/>
  <c r="D12"/>
  <c r="D35"/>
  <c r="D11"/>
  <c r="D13"/>
  <c r="D17"/>
  <c r="D21"/>
  <c r="D23"/>
  <c r="D26"/>
  <c r="D29"/>
  <c r="D32"/>
  <c r="D37"/>
  <c r="D39"/>
  <c r="D41"/>
  <c r="D44" l="1"/>
</calcChain>
</file>

<file path=xl/sharedStrings.xml><?xml version="1.0" encoding="utf-8"?>
<sst xmlns="http://schemas.openxmlformats.org/spreadsheetml/2006/main" count="82" uniqueCount="53">
  <si>
    <t>kamienie, piasek, żwir, gliny</t>
  </si>
  <si>
    <t>stone, sand, gravel, clay</t>
  </si>
  <si>
    <t>Other goods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</si>
  <si>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</si>
  <si>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</si>
  <si>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</si>
  <si>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</si>
  <si>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</si>
  <si>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</si>
  <si>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</si>
  <si>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</si>
  <si>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</si>
  <si>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</si>
  <si>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</si>
  <si>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</si>
  <si>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</si>
  <si>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</si>
  <si>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</si>
  <si>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t>Wyroby z pozostałych surowców niemetalicznych</t>
  </si>
  <si>
    <t>Other non metallic mineral products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</si>
  <si>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</si>
  <si>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</si>
  <si>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</si>
  <si>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</si>
  <si>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Surowce wtórne, odpady komunalne</t>
  </si>
  <si>
    <t>Secondary raw materials, municipal wastes</t>
  </si>
  <si>
    <t>Food products, beverages and tobacco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</si>
  <si>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</si>
  <si>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</si>
  <si>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</si>
  <si>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</si>
  <si>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</si>
  <si>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</si>
  <si>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</si>
  <si>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                          CARGO TRAFFIC AT SEAPORTS BY DIRECTION, GROUPS OF GOODS AND PORTS</t>
  </si>
  <si>
    <t>Sprzęt transportowy</t>
  </si>
  <si>
    <t xml:space="preserve">Transport equipment </t>
  </si>
  <si>
    <t xml:space="preserve">- </t>
  </si>
  <si>
    <t>a</t>
  </si>
  <si>
    <t>b</t>
  </si>
  <si>
    <t>Towary nieidentyfikowalne</t>
  </si>
  <si>
    <t>Towary mieszane (bez spożywczych)</t>
  </si>
  <si>
    <t>Grupped goods (without food products)</t>
  </si>
  <si>
    <t>Unindentificable goods</t>
  </si>
  <si>
    <t>Pozostałe towary</t>
  </si>
  <si>
    <r>
      <t xml:space="preserve">SZCZECIN (dok.)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(cont.)</t>
    </r>
  </si>
  <si>
    <t>b - 2016</t>
  </si>
  <si>
    <t xml:space="preserve">TABL. 6(146).   OBROTY ŁADUNKOWE W PORTACH MORSKICH WEDŁUG RELACJI  PRZEŁADUNKOWYCH, </t>
  </si>
  <si>
    <t>w tym: minerały chemiczne i do produkcji nawozów</t>
  </si>
  <si>
    <t xml:space="preserve">of which: chemical minerals and for producing </t>
  </si>
  <si>
    <t xml:space="preserve"> fertilizers</t>
  </si>
  <si>
    <t>a - 2015*</t>
  </si>
  <si>
    <t xml:space="preserve">                          GRUP ŁADUNKÓW ORAZ PORTÓW (cd.)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</si>
</sst>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,##0.0_)"/>
    <numFmt numFmtId="166" formatCode="@\ *._)"/>
  </numFmts>
  <fonts count="4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51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Alignment="1" applyProtection="1">
      <alignment horizontal="left" wrapText="1" indent="1"/>
    </xf>
    <xf numFmtId="165" fontId="2" fillId="0" borderId="3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4" fontId="2" fillId="0" borderId="0" xfId="0" applyFont="1" applyBorder="1" applyAlignment="1"/>
    <xf numFmtId="164" fontId="2" fillId="0" borderId="0" xfId="0" applyFont="1" applyAlignment="1"/>
    <xf numFmtId="166" fontId="2" fillId="0" borderId="0" xfId="0" applyNumberFormat="1" applyFont="1" applyAlignment="1" applyProtection="1">
      <alignment horizontal="left" wrapText="1"/>
    </xf>
    <xf numFmtId="0" fontId="3" fillId="0" borderId="0" xfId="0" applyNumberFormat="1" applyFont="1" applyAlignment="1" applyProtection="1">
      <alignment horizontal="left" wrapText="1"/>
    </xf>
    <xf numFmtId="0" fontId="2" fillId="0" borderId="0" xfId="0" applyNumberFormat="1" applyFont="1" applyAlignment="1" applyProtection="1">
      <alignment horizontal="left" wrapText="1"/>
    </xf>
    <xf numFmtId="165" fontId="2" fillId="0" borderId="3" xfId="0" quotePrefix="1" applyNumberFormat="1" applyFont="1" applyBorder="1" applyAlignment="1">
      <alignment horizontal="right"/>
    </xf>
    <xf numFmtId="165" fontId="2" fillId="0" borderId="4" xfId="0" quotePrefix="1" applyNumberFormat="1" applyFont="1" applyBorder="1" applyAlignment="1">
      <alignment horizontal="right"/>
    </xf>
    <xf numFmtId="164" fontId="2" fillId="0" borderId="0" xfId="0" applyFont="1"/>
    <xf numFmtId="164" fontId="2" fillId="0" borderId="0" xfId="0" applyFont="1" applyBorder="1"/>
    <xf numFmtId="0" fontId="2" fillId="0" borderId="0" xfId="0" applyNumberFormat="1" applyFont="1" applyAlignment="1" applyProtection="1">
      <alignment horizontal="center" wrapText="1"/>
    </xf>
    <xf numFmtId="164" fontId="2" fillId="0" borderId="0" xfId="0" applyFont="1" applyBorder="1" applyAlignment="1">
      <alignment horizontal="left"/>
    </xf>
    <xf numFmtId="164" fontId="2" fillId="0" borderId="0" xfId="0" applyFont="1" applyAlignment="1">
      <alignment horizontal="left"/>
    </xf>
    <xf numFmtId="164" fontId="3" fillId="0" borderId="0" xfId="0" applyFont="1" applyAlignment="1"/>
    <xf numFmtId="0" fontId="3" fillId="0" borderId="0" xfId="0" applyNumberFormat="1" applyFont="1" applyAlignment="1" applyProtection="1">
      <alignment horizontal="left" wrapText="1" indent="1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3" fillId="0" borderId="0" xfId="0" applyFont="1" applyBorder="1" applyAlignment="1" applyProtection="1">
      <alignment horizontal="left"/>
    </xf>
    <xf numFmtId="164" fontId="3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9" xfId="0" applyFont="1" applyFill="1" applyBorder="1" applyAlignment="1">
      <alignment horizontal="center" wrapText="1"/>
    </xf>
    <xf numFmtId="164" fontId="2" fillId="0" borderId="10" xfId="0" applyFont="1" applyFill="1" applyBorder="1" applyAlignment="1">
      <alignment horizontal="center" wrapText="1"/>
    </xf>
    <xf numFmtId="165" fontId="2" fillId="0" borderId="3" xfId="0" applyNumberFormat="1" applyFont="1" applyBorder="1" applyAlignment="1">
      <alignment vertical="center"/>
    </xf>
    <xf numFmtId="165" fontId="2" fillId="0" borderId="3" xfId="0" quotePrefix="1" applyNumberFormat="1" applyFont="1" applyBorder="1" applyAlignment="1">
      <alignment vertical="center"/>
    </xf>
    <xf numFmtId="165" fontId="2" fillId="0" borderId="4" xfId="0" applyNumberFormat="1" applyFont="1" applyBorder="1" applyAlignment="1">
      <alignment vertical="center"/>
    </xf>
    <xf numFmtId="0" fontId="2" fillId="0" borderId="0" xfId="0" applyNumberFormat="1" applyFont="1" applyAlignment="1" applyProtection="1">
      <alignment horizontal="center" vertical="center" wrapText="1"/>
    </xf>
    <xf numFmtId="166" fontId="2" fillId="0" borderId="0" xfId="0" applyNumberFormat="1" applyFont="1" applyAlignment="1" applyProtection="1">
      <alignment horizontal="left" vertical="center" indent="1"/>
    </xf>
    <xf numFmtId="0" fontId="3" fillId="0" borderId="0" xfId="0" applyNumberFormat="1" applyFont="1" applyAlignment="1" applyProtection="1">
      <alignment horizontal="left" vertical="center" indent="1"/>
    </xf>
    <xf numFmtId="0" fontId="3" fillId="0" borderId="0" xfId="0" applyNumberFormat="1" applyFont="1" applyAlignment="1" applyProtection="1">
      <alignment horizontal="left" vertical="center"/>
    </xf>
    <xf numFmtId="164" fontId="2" fillId="0" borderId="0" xfId="0" applyFont="1" applyFill="1" applyBorder="1" applyAlignment="1">
      <alignment horizontal="left" wrapText="1" indent="10"/>
    </xf>
    <xf numFmtId="164" fontId="2" fillId="0" borderId="12" xfId="0" applyFont="1" applyFill="1" applyBorder="1" applyAlignment="1">
      <alignment horizontal="left" wrapText="1" indent="10"/>
    </xf>
    <xf numFmtId="164" fontId="2" fillId="0" borderId="5" xfId="0" applyFont="1" applyFill="1" applyBorder="1" applyAlignment="1">
      <alignment horizontal="left" vertical="top" wrapText="1" indent="10"/>
    </xf>
    <xf numFmtId="164" fontId="2" fillId="0" borderId="11" xfId="0" applyFont="1" applyFill="1" applyBorder="1" applyAlignment="1">
      <alignment horizontal="left" vertical="top" wrapText="1" indent="10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74%20tbl%2006(146)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74"/>
    </sheetNames>
    <sheetDataSet>
      <sheetData sheetId="0">
        <row r="25">
          <cell r="C25">
            <v>8284</v>
          </cell>
          <cell r="E25">
            <v>3033.2</v>
          </cell>
          <cell r="F25">
            <v>4828</v>
          </cell>
        </row>
        <row r="26">
          <cell r="C26">
            <v>8920.7999999999993</v>
          </cell>
          <cell r="E26">
            <v>3018.2</v>
          </cell>
          <cell r="F26">
            <v>5219.2</v>
          </cell>
        </row>
        <row r="28">
          <cell r="C28">
            <v>886.4</v>
          </cell>
          <cell r="E28">
            <v>599.70000000000005</v>
          </cell>
          <cell r="F28">
            <v>231.5</v>
          </cell>
        </row>
        <row r="29">
          <cell r="C29">
            <v>1203.9000000000001</v>
          </cell>
          <cell r="E29">
            <v>833.4</v>
          </cell>
          <cell r="F29">
            <v>316.60000000000002</v>
          </cell>
        </row>
        <row r="34">
          <cell r="C34">
            <v>765.7</v>
          </cell>
          <cell r="E34">
            <v>666.6</v>
          </cell>
          <cell r="F34">
            <v>99.1</v>
          </cell>
        </row>
        <row r="35">
          <cell r="C35">
            <v>794</v>
          </cell>
          <cell r="E35">
            <v>548.6</v>
          </cell>
          <cell r="F35">
            <v>245.5</v>
          </cell>
        </row>
        <row r="40">
          <cell r="C40">
            <v>1703.9</v>
          </cell>
          <cell r="E40">
            <v>91.2</v>
          </cell>
          <cell r="F40">
            <v>1612.7</v>
          </cell>
        </row>
        <row r="41">
          <cell r="C41">
            <v>1662.2</v>
          </cell>
          <cell r="E41">
            <v>186.9</v>
          </cell>
          <cell r="F41">
            <v>1475.3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811"/>
  <sheetViews>
    <sheetView tabSelected="1" zoomScale="120" zoomScaleNormal="120" workbookViewId="0">
      <selection sqref="A1:F1"/>
    </sheetView>
  </sheetViews>
  <sheetFormatPr defaultColWidth="9.7109375" defaultRowHeight="8.1" customHeight="1"/>
  <cols>
    <col min="1" max="1" width="42.140625" style="19" customWidth="1"/>
    <col min="2" max="2" width="1.85546875" style="19" customWidth="1"/>
    <col min="3" max="6" width="10.7109375" style="19" customWidth="1"/>
    <col min="7" max="7" width="9.7109375" style="20"/>
    <col min="8" max="16384" width="9.7109375" style="19"/>
  </cols>
  <sheetData>
    <row r="1" spans="1:7" s="2" customFormat="1" ht="12.95" customHeight="1">
      <c r="A1" s="29" t="s">
        <v>47</v>
      </c>
      <c r="B1" s="29"/>
      <c r="C1" s="29"/>
      <c r="D1" s="29"/>
      <c r="E1" s="29"/>
      <c r="F1" s="29"/>
      <c r="G1" s="1"/>
    </row>
    <row r="2" spans="1:7" s="4" customFormat="1" ht="12.95" customHeight="1">
      <c r="A2" s="36" t="s">
        <v>52</v>
      </c>
      <c r="B2" s="36"/>
      <c r="C2" s="37"/>
      <c r="D2" s="37"/>
      <c r="E2" s="37"/>
      <c r="F2" s="37"/>
      <c r="G2" s="3"/>
    </row>
    <row r="3" spans="1:7" s="4" customFormat="1" ht="12.95" customHeight="1" thickBot="1">
      <c r="A3" s="30" t="s">
        <v>34</v>
      </c>
      <c r="B3" s="30"/>
      <c r="C3" s="31"/>
      <c r="D3" s="31"/>
      <c r="E3" s="31"/>
      <c r="F3" s="31"/>
      <c r="G3" s="3"/>
    </row>
    <row r="4" spans="1:7" s="6" customFormat="1" ht="24.95" customHeight="1">
      <c r="A4" s="38" t="s">
        <v>27</v>
      </c>
      <c r="B4" s="39"/>
      <c r="C4" s="34" t="s">
        <v>28</v>
      </c>
      <c r="D4" s="32" t="s">
        <v>29</v>
      </c>
      <c r="E4" s="33"/>
      <c r="F4" s="33"/>
      <c r="G4" s="5"/>
    </row>
    <row r="5" spans="1:7" s="6" customFormat="1" ht="24.95" customHeight="1">
      <c r="A5" s="47" t="s">
        <v>51</v>
      </c>
      <c r="B5" s="48"/>
      <c r="C5" s="35"/>
      <c r="D5" s="7" t="s">
        <v>30</v>
      </c>
      <c r="E5" s="7" t="s">
        <v>31</v>
      </c>
      <c r="F5" s="8" t="s">
        <v>32</v>
      </c>
      <c r="G5" s="5"/>
    </row>
    <row r="6" spans="1:7" s="6" customFormat="1" ht="24.95" customHeight="1" thickBot="1">
      <c r="A6" s="49" t="s">
        <v>46</v>
      </c>
      <c r="B6" s="50"/>
      <c r="C6" s="27" t="s">
        <v>33</v>
      </c>
      <c r="D6" s="28"/>
      <c r="E6" s="28"/>
      <c r="F6" s="28"/>
      <c r="G6" s="5"/>
    </row>
    <row r="7" spans="1:7" s="6" customFormat="1" ht="54.95" customHeight="1">
      <c r="A7" s="26" t="s">
        <v>45</v>
      </c>
      <c r="B7" s="26"/>
      <c r="C7" s="26"/>
      <c r="D7" s="26"/>
      <c r="E7" s="26"/>
      <c r="F7" s="26"/>
      <c r="G7" s="5"/>
    </row>
    <row r="8" spans="1:7" s="6" customFormat="1" ht="15.6" customHeight="1">
      <c r="A8" s="44" t="s">
        <v>48</v>
      </c>
      <c r="B8" s="43" t="s">
        <v>38</v>
      </c>
      <c r="C8" s="40">
        <v>537.79999999999995</v>
      </c>
      <c r="D8" s="41">
        <f>E8+F8</f>
        <v>537.70000000000005</v>
      </c>
      <c r="E8" s="40">
        <v>25.5</v>
      </c>
      <c r="F8" s="42">
        <v>512.20000000000005</v>
      </c>
      <c r="G8" s="5"/>
    </row>
    <row r="9" spans="1:7" s="6" customFormat="1" ht="15.6" customHeight="1">
      <c r="A9" s="45" t="s">
        <v>49</v>
      </c>
      <c r="B9" s="43" t="s">
        <v>39</v>
      </c>
      <c r="C9" s="40">
        <v>536.6</v>
      </c>
      <c r="D9" s="41">
        <f>E9+F9</f>
        <v>536.6</v>
      </c>
      <c r="E9" s="40">
        <v>32.5</v>
      </c>
      <c r="F9" s="42">
        <v>504.1</v>
      </c>
      <c r="G9" s="5"/>
    </row>
    <row r="10" spans="1:7" s="6" customFormat="1" ht="15.6" customHeight="1">
      <c r="A10" s="45" t="s">
        <v>50</v>
      </c>
      <c r="B10" s="46"/>
      <c r="C10" s="40"/>
      <c r="D10" s="41"/>
      <c r="E10" s="40"/>
      <c r="F10" s="42"/>
      <c r="G10" s="5"/>
    </row>
    <row r="11" spans="1:7" s="13" customFormat="1" ht="15.6" customHeight="1">
      <c r="A11" s="9" t="s">
        <v>0</v>
      </c>
      <c r="B11" s="21" t="s">
        <v>38</v>
      </c>
      <c r="C11" s="10">
        <v>693.2</v>
      </c>
      <c r="D11" s="17">
        <f>E11+F11</f>
        <v>693.2</v>
      </c>
      <c r="E11" s="10">
        <v>65.7</v>
      </c>
      <c r="F11" s="11">
        <v>627.5</v>
      </c>
      <c r="G11" s="12"/>
    </row>
    <row r="12" spans="1:7" s="23" customFormat="1" ht="15.6" customHeight="1">
      <c r="A12" s="25" t="s">
        <v>1</v>
      </c>
      <c r="B12" s="21" t="s">
        <v>39</v>
      </c>
      <c r="C12" s="10">
        <v>564.9</v>
      </c>
      <c r="D12" s="17">
        <f>E12+F12</f>
        <v>1068.9000000000001</v>
      </c>
      <c r="E12" s="10">
        <v>560.4</v>
      </c>
      <c r="F12" s="11">
        <v>508.5</v>
      </c>
      <c r="G12" s="22"/>
    </row>
    <row r="13" spans="1:7" s="13" customFormat="1" ht="15.6" customHeight="1">
      <c r="A13" s="14" t="s">
        <v>3</v>
      </c>
      <c r="B13" s="21" t="s">
        <v>38</v>
      </c>
      <c r="C13" s="10">
        <v>434.8</v>
      </c>
      <c r="D13" s="17">
        <f>E13+F13</f>
        <v>344</v>
      </c>
      <c r="E13" s="10">
        <v>162.5</v>
      </c>
      <c r="F13" s="11">
        <v>181.5</v>
      </c>
      <c r="G13" s="12"/>
    </row>
    <row r="14" spans="1:7" s="13" customFormat="1" ht="15.6" customHeight="1">
      <c r="A14" s="15" t="s">
        <v>26</v>
      </c>
      <c r="B14" s="21" t="s">
        <v>39</v>
      </c>
      <c r="C14" s="10">
        <v>308</v>
      </c>
      <c r="D14" s="17">
        <f>E14+F14</f>
        <v>260.8</v>
      </c>
      <c r="E14" s="10">
        <v>58.1</v>
      </c>
      <c r="F14" s="11">
        <v>202.7</v>
      </c>
      <c r="G14" s="12"/>
    </row>
    <row r="15" spans="1:7" s="13" customFormat="1" ht="15.6" customHeight="1">
      <c r="A15" s="16" t="s">
        <v>6</v>
      </c>
      <c r="B15" s="16"/>
      <c r="C15" s="10"/>
      <c r="D15" s="17"/>
      <c r="E15" s="10"/>
      <c r="F15" s="11"/>
      <c r="G15" s="12"/>
    </row>
    <row r="16" spans="1:7" s="13" customFormat="1" ht="15.6" customHeight="1">
      <c r="A16" s="16" t="s">
        <v>4</v>
      </c>
      <c r="B16" s="16"/>
      <c r="C16" s="10"/>
      <c r="D16" s="17"/>
      <c r="E16" s="10"/>
      <c r="F16" s="11"/>
      <c r="G16" s="12"/>
    </row>
    <row r="17" spans="1:7" s="13" customFormat="1" ht="15.6" customHeight="1">
      <c r="A17" s="14" t="s">
        <v>5</v>
      </c>
      <c r="B17" s="21" t="s">
        <v>38</v>
      </c>
      <c r="C17" s="10">
        <v>418</v>
      </c>
      <c r="D17" s="17">
        <f>E17+F17</f>
        <v>418</v>
      </c>
      <c r="E17" s="10">
        <v>84.5</v>
      </c>
      <c r="F17" s="11">
        <v>333.5</v>
      </c>
      <c r="G17" s="12"/>
    </row>
    <row r="18" spans="1:7" s="13" customFormat="1" ht="15.6" customHeight="1">
      <c r="A18" s="15" t="s">
        <v>7</v>
      </c>
      <c r="B18" s="21" t="s">
        <v>39</v>
      </c>
      <c r="C18" s="10">
        <v>458.2</v>
      </c>
      <c r="D18" s="17">
        <f>E18+F18</f>
        <v>458.2</v>
      </c>
      <c r="E18" s="10">
        <v>71.7</v>
      </c>
      <c r="F18" s="11">
        <v>386.5</v>
      </c>
      <c r="G18" s="12"/>
    </row>
    <row r="19" spans="1:7" s="13" customFormat="1" ht="15.6" customHeight="1">
      <c r="A19" s="15" t="s">
        <v>9</v>
      </c>
      <c r="B19" s="15"/>
      <c r="C19" s="10"/>
      <c r="D19" s="17"/>
      <c r="E19" s="10"/>
      <c r="F19" s="11"/>
      <c r="G19" s="12"/>
    </row>
    <row r="20" spans="1:7" s="13" customFormat="1" ht="15.6" customHeight="1">
      <c r="A20" s="15" t="s">
        <v>8</v>
      </c>
      <c r="B20" s="15"/>
      <c r="C20" s="10"/>
      <c r="D20" s="17"/>
      <c r="E20" s="10"/>
      <c r="F20" s="11"/>
      <c r="G20" s="12"/>
    </row>
    <row r="21" spans="1:7" s="13" customFormat="1" ht="15.6" customHeight="1">
      <c r="A21" s="14" t="s">
        <v>17</v>
      </c>
      <c r="B21" s="21" t="s">
        <v>38</v>
      </c>
      <c r="C21" s="10">
        <v>822.1</v>
      </c>
      <c r="D21" s="17">
        <f>E21+F21</f>
        <v>550.5</v>
      </c>
      <c r="E21" s="10">
        <v>232</v>
      </c>
      <c r="F21" s="11">
        <v>318.5</v>
      </c>
      <c r="G21" s="12"/>
    </row>
    <row r="22" spans="1:7" s="13" customFormat="1" ht="15.6" customHeight="1">
      <c r="A22" s="15" t="s">
        <v>10</v>
      </c>
      <c r="B22" s="21" t="s">
        <v>39</v>
      </c>
      <c r="C22" s="10">
        <v>870.8</v>
      </c>
      <c r="D22" s="17">
        <f>E22+F22</f>
        <v>307.7</v>
      </c>
      <c r="E22" s="10">
        <v>181.9</v>
      </c>
      <c r="F22" s="11">
        <v>125.8</v>
      </c>
      <c r="G22" s="12"/>
    </row>
    <row r="23" spans="1:7" s="23" customFormat="1" ht="15.6" customHeight="1">
      <c r="A23" s="9" t="s">
        <v>11</v>
      </c>
      <c r="B23" s="21" t="s">
        <v>38</v>
      </c>
      <c r="C23" s="10">
        <v>543.20000000000005</v>
      </c>
      <c r="D23" s="17">
        <f>E23+F23</f>
        <v>271.60000000000002</v>
      </c>
      <c r="E23" s="17">
        <v>16.5</v>
      </c>
      <c r="F23" s="11">
        <v>255.1</v>
      </c>
      <c r="G23" s="22"/>
    </row>
    <row r="24" spans="1:7" s="23" customFormat="1" ht="15.6" customHeight="1">
      <c r="A24" s="25" t="s">
        <v>12</v>
      </c>
      <c r="B24" s="21" t="s">
        <v>39</v>
      </c>
      <c r="C24" s="10">
        <v>643.79999999999995</v>
      </c>
      <c r="D24" s="17">
        <f>E24+F24</f>
        <v>80.7</v>
      </c>
      <c r="E24" s="17" t="s">
        <v>37</v>
      </c>
      <c r="F24" s="11">
        <v>80.7</v>
      </c>
      <c r="G24" s="22"/>
    </row>
    <row r="25" spans="1:7" s="13" customFormat="1" ht="15.6" customHeight="1">
      <c r="A25" s="16" t="s">
        <v>13</v>
      </c>
      <c r="B25" s="16"/>
      <c r="C25" s="10"/>
      <c r="D25" s="17"/>
      <c r="E25" s="10"/>
      <c r="F25" s="11"/>
      <c r="G25" s="12"/>
    </row>
    <row r="26" spans="1:7" s="13" customFormat="1" ht="15.6" customHeight="1">
      <c r="A26" s="14" t="s">
        <v>14</v>
      </c>
      <c r="B26" s="21" t="s">
        <v>38</v>
      </c>
      <c r="C26" s="10">
        <v>1509.5</v>
      </c>
      <c r="D26" s="17">
        <f>E26+F26</f>
        <v>1509.5</v>
      </c>
      <c r="E26" s="10">
        <v>412.1</v>
      </c>
      <c r="F26" s="11">
        <v>1097.4000000000001</v>
      </c>
      <c r="G26" s="12"/>
    </row>
    <row r="27" spans="1:7" s="13" customFormat="1" ht="15.6" customHeight="1">
      <c r="A27" s="15" t="s">
        <v>15</v>
      </c>
      <c r="B27" s="21" t="s">
        <v>39</v>
      </c>
      <c r="C27" s="10">
        <v>1405.7</v>
      </c>
      <c r="D27" s="17">
        <f>E27+F27</f>
        <v>1403.4</v>
      </c>
      <c r="E27" s="10">
        <v>303.60000000000002</v>
      </c>
      <c r="F27" s="11">
        <v>1099.8</v>
      </c>
      <c r="G27" s="12"/>
    </row>
    <row r="28" spans="1:7" s="13" customFormat="1" ht="15.6" customHeight="1">
      <c r="A28" s="15" t="s">
        <v>16</v>
      </c>
      <c r="B28" s="15"/>
      <c r="C28" s="10"/>
      <c r="D28" s="17"/>
      <c r="E28" s="10"/>
      <c r="F28" s="11"/>
      <c r="G28" s="12"/>
    </row>
    <row r="29" spans="1:7" s="13" customFormat="1" ht="15.6" customHeight="1">
      <c r="A29" s="14" t="s">
        <v>18</v>
      </c>
      <c r="B29" s="21" t="s">
        <v>38</v>
      </c>
      <c r="C29" s="10">
        <v>159.1</v>
      </c>
      <c r="D29" s="17">
        <f>E29+F29</f>
        <v>157.4</v>
      </c>
      <c r="E29" s="10">
        <v>119.4</v>
      </c>
      <c r="F29" s="11">
        <v>38</v>
      </c>
      <c r="G29" s="12"/>
    </row>
    <row r="30" spans="1:7" s="13" customFormat="1" ht="15.6" customHeight="1">
      <c r="A30" s="15" t="s">
        <v>19</v>
      </c>
      <c r="B30" s="21" t="s">
        <v>39</v>
      </c>
      <c r="C30" s="10">
        <v>175.3</v>
      </c>
      <c r="D30" s="17">
        <f>E30+F30</f>
        <v>175.29999999999998</v>
      </c>
      <c r="E30" s="10">
        <v>136.19999999999999</v>
      </c>
      <c r="F30" s="11">
        <v>39.1</v>
      </c>
      <c r="G30" s="12"/>
    </row>
    <row r="31" spans="1:7" s="13" customFormat="1" ht="15.6" customHeight="1">
      <c r="A31" s="16" t="s">
        <v>20</v>
      </c>
      <c r="B31" s="16"/>
      <c r="C31" s="10"/>
      <c r="D31" s="17"/>
      <c r="E31" s="10"/>
      <c r="F31" s="11"/>
      <c r="G31" s="12"/>
    </row>
    <row r="32" spans="1:7" s="13" customFormat="1" ht="15.6" customHeight="1">
      <c r="A32" s="14" t="s">
        <v>21</v>
      </c>
      <c r="B32" s="21" t="s">
        <v>38</v>
      </c>
      <c r="C32" s="10">
        <v>1044.5999999999999</v>
      </c>
      <c r="D32" s="17">
        <f>E32+F32</f>
        <v>1043.0999999999999</v>
      </c>
      <c r="E32" s="10">
        <v>438.2</v>
      </c>
      <c r="F32" s="11">
        <v>604.9</v>
      </c>
      <c r="G32" s="12"/>
    </row>
    <row r="33" spans="1:7" s="13" customFormat="1" ht="15.6" customHeight="1">
      <c r="A33" s="15" t="s">
        <v>22</v>
      </c>
      <c r="B33" s="21" t="s">
        <v>39</v>
      </c>
      <c r="C33" s="10">
        <v>1515.7</v>
      </c>
      <c r="D33" s="17">
        <f>E33+F33</f>
        <v>1510.1999999999998</v>
      </c>
      <c r="E33" s="10">
        <v>487.9</v>
      </c>
      <c r="F33" s="11">
        <v>1022.3</v>
      </c>
      <c r="G33" s="12"/>
    </row>
    <row r="34" spans="1:7" s="13" customFormat="1" ht="15.6" customHeight="1">
      <c r="A34" s="15" t="s">
        <v>23</v>
      </c>
      <c r="B34" s="15"/>
      <c r="C34" s="10"/>
      <c r="D34" s="17"/>
      <c r="E34" s="10"/>
      <c r="F34" s="11"/>
      <c r="G34" s="12"/>
    </row>
    <row r="35" spans="1:7" s="13" customFormat="1" ht="15.6" customHeight="1">
      <c r="A35" s="14" t="s">
        <v>35</v>
      </c>
      <c r="B35" s="21" t="s">
        <v>38</v>
      </c>
      <c r="C35" s="10">
        <v>9.1</v>
      </c>
      <c r="D35" s="17">
        <f t="shared" ref="D35:D44" si="0">E35+F35</f>
        <v>9</v>
      </c>
      <c r="E35" s="10">
        <v>8.1</v>
      </c>
      <c r="F35" s="11">
        <v>0.9</v>
      </c>
      <c r="G35" s="12"/>
    </row>
    <row r="36" spans="1:7" s="13" customFormat="1" ht="15.6" customHeight="1">
      <c r="A36" s="15" t="s">
        <v>36</v>
      </c>
      <c r="B36" s="21" t="s">
        <v>39</v>
      </c>
      <c r="C36" s="10">
        <v>9.4</v>
      </c>
      <c r="D36" s="17">
        <f t="shared" si="0"/>
        <v>9.5</v>
      </c>
      <c r="E36" s="10">
        <v>4</v>
      </c>
      <c r="F36" s="11">
        <v>5.5</v>
      </c>
      <c r="G36" s="12"/>
    </row>
    <row r="37" spans="1:7" s="13" customFormat="1" ht="15.6" customHeight="1">
      <c r="A37" s="14" t="s">
        <v>24</v>
      </c>
      <c r="B37" s="21" t="s">
        <v>38</v>
      </c>
      <c r="C37" s="10">
        <v>6.9</v>
      </c>
      <c r="D37" s="17">
        <f t="shared" si="0"/>
        <v>6.9</v>
      </c>
      <c r="E37" s="10" t="s">
        <v>37</v>
      </c>
      <c r="F37" s="18">
        <v>6.9</v>
      </c>
      <c r="G37" s="12"/>
    </row>
    <row r="38" spans="1:7" s="13" customFormat="1" ht="15.6" customHeight="1">
      <c r="A38" s="15" t="s">
        <v>25</v>
      </c>
      <c r="B38" s="21" t="s">
        <v>39</v>
      </c>
      <c r="C38" s="10">
        <v>16</v>
      </c>
      <c r="D38" s="17">
        <f t="shared" si="0"/>
        <v>16</v>
      </c>
      <c r="E38" s="17">
        <v>16</v>
      </c>
      <c r="F38" s="18" t="s">
        <v>37</v>
      </c>
      <c r="G38" s="12"/>
    </row>
    <row r="39" spans="1:7" s="13" customFormat="1" ht="15.6" customHeight="1">
      <c r="A39" s="14" t="s">
        <v>41</v>
      </c>
      <c r="B39" s="21" t="s">
        <v>38</v>
      </c>
      <c r="C39" s="10">
        <v>47</v>
      </c>
      <c r="D39" s="17">
        <f t="shared" si="0"/>
        <v>47</v>
      </c>
      <c r="E39" s="10">
        <v>13.9</v>
      </c>
      <c r="F39" s="11">
        <v>33.1</v>
      </c>
      <c r="G39" s="12"/>
    </row>
    <row r="40" spans="1:7" s="13" customFormat="1" ht="15.6" customHeight="1">
      <c r="A40" s="24" t="s">
        <v>42</v>
      </c>
      <c r="B40" s="21" t="s">
        <v>39</v>
      </c>
      <c r="C40" s="10">
        <v>0</v>
      </c>
      <c r="D40" s="17">
        <f t="shared" si="0"/>
        <v>0</v>
      </c>
      <c r="E40" s="10">
        <v>0</v>
      </c>
      <c r="F40" s="18" t="s">
        <v>37</v>
      </c>
      <c r="G40" s="12"/>
    </row>
    <row r="41" spans="1:7" s="13" customFormat="1" ht="15.6" customHeight="1">
      <c r="A41" s="14" t="s">
        <v>40</v>
      </c>
      <c r="B41" s="21" t="s">
        <v>38</v>
      </c>
      <c r="C41" s="10">
        <v>82.7</v>
      </c>
      <c r="D41" s="17">
        <f t="shared" si="0"/>
        <v>80.8</v>
      </c>
      <c r="E41" s="10">
        <v>26.3</v>
      </c>
      <c r="F41" s="18">
        <v>54.5</v>
      </c>
      <c r="G41" s="12"/>
    </row>
    <row r="42" spans="1:7" s="13" customFormat="1" ht="15.6" customHeight="1">
      <c r="A42" s="24" t="s">
        <v>43</v>
      </c>
      <c r="B42" s="21" t="s">
        <v>39</v>
      </c>
      <c r="C42" s="10">
        <v>483.5</v>
      </c>
      <c r="D42" s="17">
        <f t="shared" si="0"/>
        <v>472.29999999999995</v>
      </c>
      <c r="E42" s="10">
        <v>182.6</v>
      </c>
      <c r="F42" s="11">
        <v>289.7</v>
      </c>
      <c r="G42" s="12"/>
    </row>
    <row r="43" spans="1:7" s="13" customFormat="1" ht="15.6" customHeight="1">
      <c r="A43" s="14" t="s">
        <v>44</v>
      </c>
      <c r="B43" s="21" t="s">
        <v>38</v>
      </c>
      <c r="C43" s="10">
        <f>'[1]Str. 274'!$C$25-'[1]Str. 274'!$C$28-'[1]Str. 274'!$C$34-'[1]Str. 274'!$C$40-C13-C17-C21-C26-C29-C32-C35-C37-C39-C41</f>
        <v>394.2000000000001</v>
      </c>
      <c r="D43" s="17">
        <f t="shared" si="0"/>
        <v>394.19999999999982</v>
      </c>
      <c r="E43" s="10">
        <f>'[1]Str. 274'!$E$25-'[1]Str. 274'!$E$28-'[1]Str. 274'!$E$34-'[1]Str. 274'!$E$40-E13-E17-E21-E26-E29-E32-E35-E37-E39-E41</f>
        <v>178.70000000000005</v>
      </c>
      <c r="F43" s="11">
        <f>'[1]Str. 274'!$F$25-'[1]Str. 274'!$F$28-'[1]Str. 274'!$F$34-'[1]Str. 274'!$F$40-F13-F17-F21-F26-F29-F32-F35-F37-F39-F41</f>
        <v>215.49999999999977</v>
      </c>
      <c r="G43" s="12"/>
    </row>
    <row r="44" spans="1:7" s="13" customFormat="1" ht="15.6" customHeight="1">
      <c r="A44" s="15" t="s">
        <v>2</v>
      </c>
      <c r="B44" s="21" t="s">
        <v>39</v>
      </c>
      <c r="C44" s="10">
        <f>'[1]Str. 274'!$C$26-'[1]Str. 274'!$C$29-'[1]Str. 274'!$C$35-'[1]Str. 274'!$C$41-C14-C18-C22-C27-C30-C33-C36-C38-C40-C42</f>
        <v>18.100000000000023</v>
      </c>
      <c r="D44" s="17">
        <f t="shared" si="0"/>
        <v>17.699999999999221</v>
      </c>
      <c r="E44" s="10">
        <f>'[1]Str. 274'!$E$26-'[1]Str. 274'!$E$29-'[1]Str. 274'!$E$35-'[1]Str. 274'!$E$41-E14-E18-E22-E27-E30-E33-E36-E38-E40-E42</f>
        <v>7.2999999999997556</v>
      </c>
      <c r="F44" s="11">
        <f>'[1]Str. 274'!$F$26-'[1]Str. 274'!$F$29-'[1]Str. 274'!$F$35-'[1]Str. 274'!$F$41-F14-F18-F22-F27-F30-F33-F36-F38-F40-F42</f>
        <v>10.399999999999466</v>
      </c>
      <c r="G44" s="12"/>
    </row>
    <row r="45" spans="1:7" ht="11.45" customHeight="1"/>
    <row r="46" spans="1:7" ht="11.45" customHeight="1"/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</sheetData>
  <mergeCells count="10">
    <mergeCell ref="A7:F7"/>
    <mergeCell ref="C6:F6"/>
    <mergeCell ref="A1:F1"/>
    <mergeCell ref="A3:F3"/>
    <mergeCell ref="D4:F4"/>
    <mergeCell ref="C4:C5"/>
    <mergeCell ref="A2:F2"/>
    <mergeCell ref="A4:B4"/>
    <mergeCell ref="A6:B6"/>
    <mergeCell ref="A5:B5"/>
  </mergeCells>
  <phoneticPr fontId="0" type="noConversion"/>
  <printOptions horizontalCentered="1"/>
  <pageMargins left="0.78740157480314965" right="0.78740157480314965" top="0.78740157480314965" bottom="0.86614173228346458" header="0.59055118110236227" footer="0.59055118110236227"/>
  <pageSetup paperSize="9" orientation="portrait" r:id="rId1"/>
  <headerFooter alignWithMargins="0">
    <oddHeader>&amp;R&amp;"Arial,Normalny\63</oddHeader>
    <oddFooter>&amp;R&amp;9 275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275</vt:lpstr>
      <vt:lpstr>'Str. 275'!Obszar_wydruku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2017-07-12T09:07:38Z</cp:lastPrinted>
  <dcterms:created xsi:type="dcterms:W3CDTF">2006-06-19T11:57:12Z</dcterms:created>
  <dcterms:modified xsi:type="dcterms:W3CDTF">2017-07-12T11:51:20Z</dcterms:modified>
</cp:coreProperties>
</file>