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690" windowWidth="12120" windowHeight="7200"/>
  </bookViews>
  <sheets>
    <sheet name="str. 129" sheetId="1" r:id="rId1"/>
  </sheets>
  <definedNames>
    <definedName name="_xlnm.Print_Area" localSheetId="0">'str. 129'!$A$1:$J$25</definedName>
  </definedNames>
  <calcPr calcId="125725"/>
</workbook>
</file>

<file path=xl/calcChain.xml><?xml version="1.0" encoding="utf-8"?>
<calcChain xmlns="http://schemas.openxmlformats.org/spreadsheetml/2006/main">
  <c r="B10" i="1"/>
  <c r="F19"/>
  <c r="J19" s="1"/>
  <c r="B8"/>
  <c r="F23" l="1"/>
  <c r="J23" s="1"/>
  <c r="F22"/>
  <c r="J22" s="1"/>
  <c r="F20"/>
  <c r="J20" s="1"/>
  <c r="F18"/>
  <c r="J18" s="1"/>
  <c r="F17"/>
  <c r="J17" s="1"/>
  <c r="F16"/>
  <c r="J16" s="1"/>
  <c r="F15"/>
  <c r="J15" s="1"/>
  <c r="F14"/>
  <c r="J14" s="1"/>
  <c r="F13"/>
  <c r="J13" s="1"/>
  <c r="F12"/>
  <c r="J12" s="1"/>
  <c r="F11"/>
  <c r="J11" s="1"/>
  <c r="F10"/>
  <c r="F9"/>
  <c r="F8"/>
  <c r="J8" s="1"/>
  <c r="B23"/>
  <c r="B22"/>
  <c r="B21"/>
  <c r="B20"/>
  <c r="B19"/>
  <c r="B18"/>
  <c r="B17"/>
  <c r="B16"/>
  <c r="B15"/>
  <c r="B14"/>
  <c r="B13"/>
  <c r="B12"/>
  <c r="B11"/>
  <c r="B9"/>
  <c r="J9" l="1"/>
  <c r="B6"/>
  <c r="J10"/>
  <c r="F21" l="1"/>
  <c r="J21" s="1"/>
  <c r="F6" l="1"/>
  <c r="J6" s="1"/>
</calcChain>
</file>

<file path=xl/sharedStrings.xml><?xml version="1.0" encoding="utf-8"?>
<sst xmlns="http://schemas.openxmlformats.org/spreadsheetml/2006/main" count="35" uniqueCount="34">
  <si>
    <t>Dolnośląskie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</si>
  <si>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</si>
  <si>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</si>
  <si>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</si>
  <si>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</si>
  <si>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</si>
  <si>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</si>
  <si>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</si>
  <si>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</si>
  <si>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</si>
  <si>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</si>
  <si>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</si>
  <si>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Wielkopolskie</t>
  </si>
  <si>
    <t>Zachodniopomorskie</t>
  </si>
  <si>
    <t>Warmińsko-mazurskie</t>
  </si>
  <si>
    <t>Kujawsko-pomorskie</t>
  </si>
  <si>
    <r>
      <t>Pasażerowie odprawieni (wyjazdy)</t>
    </r>
    <r>
      <rPr>
        <i/>
        <vertAlign val="superscript"/>
        <sz val="9"/>
        <rFont val="Arial"/>
        <family val="2"/>
        <charset val="238"/>
      </rPr>
      <t xml:space="preserve"> </t>
    </r>
    <r>
      <rPr>
        <i/>
        <sz val="9"/>
        <rFont val="Arial"/>
        <family val="2"/>
        <charset val="238"/>
      </rPr>
      <t xml:space="preserve">                                                         Passengers departures</t>
    </r>
  </si>
  <si>
    <r>
      <t>Pasażerowie przybyli (przyjazdy</t>
    </r>
    <r>
      <rPr>
        <i/>
        <sz val="9"/>
        <rFont val="Arial"/>
        <family val="2"/>
        <charset val="238"/>
      </rPr>
      <t xml:space="preserve">) </t>
    </r>
    <r>
      <rPr>
        <i/>
        <vertAlign val="superscript"/>
        <sz val="9"/>
        <rFont val="Arial"/>
        <family val="2"/>
        <charset val="238"/>
      </rPr>
      <t xml:space="preserve">                                            </t>
    </r>
    <r>
      <rPr>
        <i/>
        <sz val="9"/>
        <rFont val="Arial"/>
        <family val="2"/>
        <charset val="238"/>
      </rPr>
      <t>Passengers arrivals</t>
    </r>
  </si>
  <si>
    <r>
      <t xml:space="preserve">Bilans przewozów (dodatni + ujemny -)  </t>
    </r>
    <r>
      <rPr>
        <i/>
        <sz val="9"/>
        <rFont val="Arial"/>
        <family val="2"/>
        <charset val="238"/>
      </rPr>
      <t>Transport balance (active +   adverse -)</t>
    </r>
  </si>
  <si>
    <r>
      <t xml:space="preserve">ogółem                                  </t>
    </r>
    <r>
      <rPr>
        <i/>
        <sz val="9"/>
        <rFont val="Arial"/>
        <family val="2"/>
        <charset val="238"/>
      </rPr>
      <t xml:space="preserve"> total</t>
    </r>
  </si>
  <si>
    <r>
      <t xml:space="preserve">do innych woje-wództw       </t>
    </r>
    <r>
      <rPr>
        <i/>
        <sz val="9"/>
        <rFont val="Arial"/>
        <family val="2"/>
        <charset val="238"/>
      </rPr>
      <t xml:space="preserve">                                                                                                to of the voivodship </t>
    </r>
  </si>
  <si>
    <r>
      <t xml:space="preserve">za                                granicę  </t>
    </r>
    <r>
      <rPr>
        <i/>
        <sz val="9"/>
        <rFont val="Arial"/>
        <family val="2"/>
        <charset val="238"/>
      </rPr>
      <t>abroad</t>
    </r>
  </si>
  <si>
    <r>
      <t xml:space="preserve">przewozy wewnątrz woje-wództwa </t>
    </r>
    <r>
      <rPr>
        <i/>
        <sz val="9"/>
        <rFont val="Arial"/>
        <family val="2"/>
        <charset val="238"/>
      </rPr>
      <t xml:space="preserve">                                                                            within the voivodship</t>
    </r>
  </si>
  <si>
    <r>
      <t xml:space="preserve">z zagra-nicy                                                                                     </t>
    </r>
    <r>
      <rPr>
        <i/>
        <sz val="9"/>
        <rFont val="Arial"/>
        <family val="2"/>
        <charset val="238"/>
      </rPr>
      <t>from</t>
    </r>
    <r>
      <rPr>
        <sz val="9"/>
        <rFont val="Arial"/>
        <family val="2"/>
        <charset val="238"/>
      </rPr>
      <t xml:space="preserve"> </t>
    </r>
    <r>
      <rPr>
        <i/>
        <sz val="9"/>
        <rFont val="Arial"/>
        <family val="2"/>
        <charset val="238"/>
      </rPr>
      <t>abroad</t>
    </r>
  </si>
  <si>
    <r>
      <t xml:space="preserve">WYSZCZEGÓLNIENIE </t>
    </r>
    <r>
      <rPr>
        <i/>
        <sz val="9"/>
        <rFont val="Arial"/>
        <family val="2"/>
        <charset val="238"/>
      </rPr>
      <t>SPECIFICATION</t>
    </r>
  </si>
  <si>
    <r>
      <t xml:space="preserve"> w tys.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thousand</t>
    </r>
  </si>
  <si>
    <t>POLSKA</t>
  </si>
  <si>
    <t>POLAND</t>
  </si>
  <si>
    <r>
      <t xml:space="preserve">                         VOIVODSHIP BALANCE OF PASSENGER  RAILWAY</t>
    </r>
    <r>
      <rPr>
        <i/>
        <vertAlign val="superscript"/>
        <sz val="9"/>
        <rFont val="Arial"/>
        <family val="2"/>
        <charset val="238"/>
      </rPr>
      <t>a</t>
    </r>
    <r>
      <rPr>
        <i/>
        <sz val="9"/>
        <rFont val="Arial"/>
        <family val="2"/>
        <charset val="238"/>
      </rPr>
      <t xml:space="preserve"> TRANSPORT  IN  2015</t>
    </r>
  </si>
  <si>
    <t>a  Excluding transport with network tickets, weekend tickets and tickets REGIO karnet.</t>
  </si>
  <si>
    <t>a  Bez przewozów z biletami sieciowymi i weekendowymi oraz  biletów REGIO karnet.</t>
  </si>
  <si>
    <r>
      <t>TABL. 23(36).   WOJEWÓDZKI  BILANS PRZEWOZÓW PASAŻERÓW TRANSPORTEM  KOLEJOWYM</t>
    </r>
    <r>
      <rPr>
        <b/>
        <vertAlign val="superscript"/>
        <sz val="9"/>
        <rFont val="Arial"/>
        <family val="2"/>
        <charset val="238"/>
      </rPr>
      <t xml:space="preserve">a  </t>
    </r>
    <r>
      <rPr>
        <b/>
        <sz val="9"/>
        <rFont val="Arial"/>
        <family val="2"/>
        <charset val="238"/>
      </rPr>
      <t>W  2015 R.</t>
    </r>
  </si>
  <si>
    <r>
      <t xml:space="preserve">przewozy wewnątrz woje-wództwa </t>
    </r>
    <r>
      <rPr>
        <i/>
        <sz val="9"/>
        <rFont val="Arial"/>
        <family val="2"/>
        <charset val="238"/>
      </rPr>
      <t xml:space="preserve">                                                              within the voivodship</t>
    </r>
  </si>
  <si>
    <r>
      <t xml:space="preserve">z innych woje-wództw       </t>
    </r>
    <r>
      <rPr>
        <i/>
        <sz val="9"/>
        <rFont val="Arial"/>
        <family val="2"/>
        <charset val="238"/>
      </rPr>
      <t xml:space="preserve">      trans-ported from                                                   of the voivodship </t>
    </r>
  </si>
</sst>
</file>

<file path=xl/styles.xml><?xml version="1.0" encoding="utf-8"?>
<styleSheet xmlns="http://schemas.openxmlformats.org/spreadsheetml/2006/main">
  <numFmts count="5">
    <numFmt numFmtId="164" formatCode="@\ *._)"/>
    <numFmt numFmtId="165" formatCode="_-* #,##0\ ;\-* #,##0\ ;_-* &quot;-&quot;\ ;_-@_-"/>
    <numFmt numFmtId="166" formatCode="_-* #,##0.0\ _z_ł_-;\-* #,##0.0\ _z_ł_-;_-* &quot;-&quot;?\ _z_ł_-;_-@_-"/>
    <numFmt numFmtId="167" formatCode="\+_-* #,##0\ ;\-* #,##0\ ;_-* &quot;-&quot;\ ;_-@_-"/>
    <numFmt numFmtId="168" formatCode="0_)"/>
  </numFmts>
  <fonts count="8">
    <font>
      <sz val="10"/>
      <name val="Arial"/>
      <charset val="238"/>
    </font>
    <font>
      <b/>
      <sz val="9"/>
      <name val="Arial"/>
      <family val="2"/>
      <charset val="238"/>
    </font>
    <font>
      <b/>
      <vertAlign val="superscript"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/>
    <xf numFmtId="0" fontId="3" fillId="0" borderId="0" xfId="0" applyFont="1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left"/>
    </xf>
    <xf numFmtId="165" fontId="3" fillId="0" borderId="3" xfId="0" applyNumberFormat="1" applyFont="1" applyBorder="1" applyAlignment="1">
      <alignment horizontal="right"/>
    </xf>
    <xf numFmtId="165" fontId="3" fillId="0" borderId="4" xfId="0" applyNumberFormat="1" applyFont="1" applyBorder="1" applyAlignment="1">
      <alignment horizontal="right"/>
    </xf>
    <xf numFmtId="165" fontId="3" fillId="0" borderId="0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horizontal="right"/>
    </xf>
    <xf numFmtId="165" fontId="3" fillId="0" borderId="6" xfId="0" applyNumberFormat="1" applyFont="1" applyBorder="1" applyAlignment="1">
      <alignment horizontal="left" indent="1"/>
    </xf>
    <xf numFmtId="0" fontId="3" fillId="0" borderId="0" xfId="0" applyFont="1" applyAlignment="1"/>
    <xf numFmtId="0" fontId="4" fillId="0" borderId="0" xfId="0" applyNumberFormat="1" applyFont="1" applyBorder="1" applyAlignment="1">
      <alignment horizontal="left"/>
    </xf>
    <xf numFmtId="165" fontId="3" fillId="0" borderId="5" xfId="0" applyNumberFormat="1" applyFont="1" applyBorder="1" applyAlignment="1"/>
    <xf numFmtId="165" fontId="3" fillId="0" borderId="6" xfId="0" applyNumberFormat="1" applyFont="1" applyBorder="1" applyAlignment="1"/>
    <xf numFmtId="167" fontId="3" fillId="0" borderId="6" xfId="0" applyNumberFormat="1" applyFont="1" applyBorder="1" applyAlignment="1">
      <alignment horizontal="left" indent="1"/>
    </xf>
    <xf numFmtId="166" fontId="3" fillId="0" borderId="0" xfId="0" applyNumberFormat="1" applyFont="1"/>
    <xf numFmtId="168" fontId="3" fillId="0" borderId="0" xfId="0" applyNumberFormat="1" applyFont="1" applyAlignment="1"/>
    <xf numFmtId="165" fontId="3" fillId="0" borderId="0" xfId="0" applyNumberFormat="1" applyFont="1" applyAlignment="1"/>
    <xf numFmtId="0" fontId="1" fillId="0" borderId="0" xfId="0" applyFont="1" applyAlignment="1">
      <alignment horizontal="left"/>
    </xf>
    <xf numFmtId="0" fontId="4" fillId="0" borderId="7" xfId="0" applyFont="1" applyBorder="1" applyAlignment="1">
      <alignment horizontal="left" vertical="top"/>
    </xf>
    <xf numFmtId="0" fontId="6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1</xdr:col>
      <xdr:colOff>0</xdr:colOff>
      <xdr:row>17</xdr:row>
      <xdr:rowOff>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0" y="6334125"/>
          <a:ext cx="1143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PODREGIONY</a:t>
          </a:r>
        </a:p>
      </xdr:txBody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76200</xdr:colOff>
      <xdr:row>6</xdr:row>
      <xdr:rowOff>190500</xdr:rowOff>
    </xdr:to>
    <xdr:sp macro="" textlink="">
      <xdr:nvSpPr>
        <xdr:cNvPr id="3734" name="Text Box 2"/>
        <xdr:cNvSpPr txBox="1">
          <a:spLocks noChangeArrowheads="1"/>
        </xdr:cNvSpPr>
      </xdr:nvSpPr>
      <xdr:spPr bwMode="auto">
        <a:xfrm>
          <a:off x="0" y="27051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76200</xdr:colOff>
      <xdr:row>16</xdr:row>
      <xdr:rowOff>190500</xdr:rowOff>
    </xdr:to>
    <xdr:sp macro="" textlink="">
      <xdr:nvSpPr>
        <xdr:cNvPr id="3735" name="Text Box 3"/>
        <xdr:cNvSpPr txBox="1">
          <a:spLocks noChangeArrowheads="1"/>
        </xdr:cNvSpPr>
      </xdr:nvSpPr>
      <xdr:spPr bwMode="auto">
        <a:xfrm>
          <a:off x="0" y="65151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76200</xdr:colOff>
      <xdr:row>6</xdr:row>
      <xdr:rowOff>190500</xdr:rowOff>
    </xdr:to>
    <xdr:sp macro="" textlink="">
      <xdr:nvSpPr>
        <xdr:cNvPr id="3736" name="Text Box 4"/>
        <xdr:cNvSpPr txBox="1">
          <a:spLocks noChangeArrowheads="1"/>
        </xdr:cNvSpPr>
      </xdr:nvSpPr>
      <xdr:spPr bwMode="auto">
        <a:xfrm>
          <a:off x="0" y="27051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76200</xdr:colOff>
      <xdr:row>16</xdr:row>
      <xdr:rowOff>190500</xdr:rowOff>
    </xdr:to>
    <xdr:sp macro="" textlink="">
      <xdr:nvSpPr>
        <xdr:cNvPr id="3737" name="Text Box 5"/>
        <xdr:cNvSpPr txBox="1">
          <a:spLocks noChangeArrowheads="1"/>
        </xdr:cNvSpPr>
      </xdr:nvSpPr>
      <xdr:spPr bwMode="auto">
        <a:xfrm>
          <a:off x="0" y="65151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76200</xdr:colOff>
      <xdr:row>15</xdr:row>
      <xdr:rowOff>190500</xdr:rowOff>
    </xdr:to>
    <xdr:sp macro="" textlink="">
      <xdr:nvSpPr>
        <xdr:cNvPr id="3738" name="Text Box 6"/>
        <xdr:cNvSpPr txBox="1">
          <a:spLocks noChangeArrowheads="1"/>
        </xdr:cNvSpPr>
      </xdr:nvSpPr>
      <xdr:spPr bwMode="auto">
        <a:xfrm>
          <a:off x="0" y="6115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76200</xdr:colOff>
      <xdr:row>15</xdr:row>
      <xdr:rowOff>190500</xdr:rowOff>
    </xdr:to>
    <xdr:sp macro="" textlink="">
      <xdr:nvSpPr>
        <xdr:cNvPr id="3739" name="Text Box 7"/>
        <xdr:cNvSpPr txBox="1">
          <a:spLocks noChangeArrowheads="1"/>
        </xdr:cNvSpPr>
      </xdr:nvSpPr>
      <xdr:spPr bwMode="auto">
        <a:xfrm>
          <a:off x="0" y="61150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18</xdr:row>
      <xdr:rowOff>0</xdr:rowOff>
    </xdr:from>
    <xdr:to>
      <xdr:col>1</xdr:col>
      <xdr:colOff>0</xdr:colOff>
      <xdr:row>18</xdr:row>
      <xdr:rowOff>0</xdr:rowOff>
    </xdr:to>
    <xdr:sp macro="" textlink="">
      <xdr:nvSpPr>
        <xdr:cNvPr id="1032" name="Text Box 8"/>
        <xdr:cNvSpPr txBox="1">
          <a:spLocks noChangeArrowheads="1"/>
        </xdr:cNvSpPr>
      </xdr:nvSpPr>
      <xdr:spPr bwMode="auto">
        <a:xfrm>
          <a:off x="0" y="6677025"/>
          <a:ext cx="1143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PODREGIONY</a:t>
          </a:r>
        </a:p>
      </xdr:txBody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76200</xdr:colOff>
      <xdr:row>7</xdr:row>
      <xdr:rowOff>190500</xdr:rowOff>
    </xdr:to>
    <xdr:sp macro="" textlink="">
      <xdr:nvSpPr>
        <xdr:cNvPr id="3741" name="Text Box 9"/>
        <xdr:cNvSpPr txBox="1">
          <a:spLocks noChangeArrowheads="1"/>
        </xdr:cNvSpPr>
      </xdr:nvSpPr>
      <xdr:spPr bwMode="auto">
        <a:xfrm>
          <a:off x="0" y="2905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76200</xdr:colOff>
      <xdr:row>17</xdr:row>
      <xdr:rowOff>190500</xdr:rowOff>
    </xdr:to>
    <xdr:sp macro="" textlink="">
      <xdr:nvSpPr>
        <xdr:cNvPr id="3742" name="Text Box 10"/>
        <xdr:cNvSpPr txBox="1">
          <a:spLocks noChangeArrowheads="1"/>
        </xdr:cNvSpPr>
      </xdr:nvSpPr>
      <xdr:spPr bwMode="auto">
        <a:xfrm>
          <a:off x="0" y="6915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76200</xdr:colOff>
      <xdr:row>7</xdr:row>
      <xdr:rowOff>190500</xdr:rowOff>
    </xdr:to>
    <xdr:sp macro="" textlink="">
      <xdr:nvSpPr>
        <xdr:cNvPr id="3743" name="Text Box 11"/>
        <xdr:cNvSpPr txBox="1">
          <a:spLocks noChangeArrowheads="1"/>
        </xdr:cNvSpPr>
      </xdr:nvSpPr>
      <xdr:spPr bwMode="auto">
        <a:xfrm>
          <a:off x="0" y="290512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76200</xdr:colOff>
      <xdr:row>17</xdr:row>
      <xdr:rowOff>190500</xdr:rowOff>
    </xdr:to>
    <xdr:sp macro="" textlink="">
      <xdr:nvSpPr>
        <xdr:cNvPr id="3744" name="Text Box 12"/>
        <xdr:cNvSpPr txBox="1">
          <a:spLocks noChangeArrowheads="1"/>
        </xdr:cNvSpPr>
      </xdr:nvSpPr>
      <xdr:spPr bwMode="auto">
        <a:xfrm>
          <a:off x="0" y="6915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76200</xdr:colOff>
      <xdr:row>16</xdr:row>
      <xdr:rowOff>190500</xdr:rowOff>
    </xdr:to>
    <xdr:sp macro="" textlink="">
      <xdr:nvSpPr>
        <xdr:cNvPr id="3745" name="Text Box 13"/>
        <xdr:cNvSpPr txBox="1">
          <a:spLocks noChangeArrowheads="1"/>
        </xdr:cNvSpPr>
      </xdr:nvSpPr>
      <xdr:spPr bwMode="auto">
        <a:xfrm>
          <a:off x="0" y="65151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76200</xdr:colOff>
      <xdr:row>16</xdr:row>
      <xdr:rowOff>190500</xdr:rowOff>
    </xdr:to>
    <xdr:sp macro="" textlink="">
      <xdr:nvSpPr>
        <xdr:cNvPr id="3746" name="Text Box 14"/>
        <xdr:cNvSpPr txBox="1">
          <a:spLocks noChangeArrowheads="1"/>
        </xdr:cNvSpPr>
      </xdr:nvSpPr>
      <xdr:spPr bwMode="auto">
        <a:xfrm>
          <a:off x="0" y="651510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21</xdr:row>
      <xdr:rowOff>0</xdr:rowOff>
    </xdr:from>
    <xdr:to>
      <xdr:col>5</xdr:col>
      <xdr:colOff>0</xdr:colOff>
      <xdr:row>21</xdr:row>
      <xdr:rowOff>0</xdr:rowOff>
    </xdr:to>
    <xdr:sp macro="" textlink="">
      <xdr:nvSpPr>
        <xdr:cNvPr id="1039" name="Text Box 15"/>
        <xdr:cNvSpPr txBox="1">
          <a:spLocks noChangeArrowheads="1"/>
        </xdr:cNvSpPr>
      </xdr:nvSpPr>
      <xdr:spPr bwMode="auto">
        <a:xfrm>
          <a:off x="3219450" y="7705725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PODREGIONY</a:t>
          </a:r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76200</xdr:colOff>
      <xdr:row>6</xdr:row>
      <xdr:rowOff>190500</xdr:rowOff>
    </xdr:to>
    <xdr:sp macro="" textlink="">
      <xdr:nvSpPr>
        <xdr:cNvPr id="3748" name="Text Box 2"/>
        <xdr:cNvSpPr txBox="1">
          <a:spLocks noChangeArrowheads="1"/>
        </xdr:cNvSpPr>
      </xdr:nvSpPr>
      <xdr:spPr bwMode="auto">
        <a:xfrm>
          <a:off x="0" y="2705100"/>
          <a:ext cx="76200" cy="19050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76200</xdr:colOff>
      <xdr:row>6</xdr:row>
      <xdr:rowOff>190500</xdr:rowOff>
    </xdr:to>
    <xdr:sp macro="" textlink="">
      <xdr:nvSpPr>
        <xdr:cNvPr id="3749" name="Text Box 4"/>
        <xdr:cNvSpPr txBox="1">
          <a:spLocks noChangeArrowheads="1"/>
        </xdr:cNvSpPr>
      </xdr:nvSpPr>
      <xdr:spPr bwMode="auto">
        <a:xfrm>
          <a:off x="0" y="2705100"/>
          <a:ext cx="76200" cy="19050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9"/>
  <sheetViews>
    <sheetView tabSelected="1" zoomScale="120" zoomScaleNormal="120" workbookViewId="0">
      <selection sqref="A1:J1"/>
    </sheetView>
  </sheetViews>
  <sheetFormatPr defaultRowHeight="12"/>
  <cols>
    <col min="1" max="1" width="18.7109375" style="1" customWidth="1"/>
    <col min="2" max="2" width="8.7109375" style="1" customWidth="1"/>
    <col min="3" max="3" width="9.140625" style="1" customWidth="1"/>
    <col min="4" max="4" width="8.7109375" style="1" customWidth="1"/>
    <col min="5" max="5" width="8" style="1" customWidth="1"/>
    <col min="6" max="6" width="8.28515625" style="1" customWidth="1"/>
    <col min="7" max="8" width="8.7109375" style="1" customWidth="1"/>
    <col min="9" max="9" width="7" style="1" customWidth="1"/>
    <col min="10" max="10" width="8.7109375" style="1" customWidth="1"/>
    <col min="11" max="16384" width="9.140625" style="1"/>
  </cols>
  <sheetData>
    <row r="1" spans="1:12" ht="13.5" customHeight="1">
      <c r="A1" s="19" t="s">
        <v>31</v>
      </c>
      <c r="B1" s="19"/>
      <c r="C1" s="19"/>
      <c r="D1" s="19"/>
      <c r="E1" s="19"/>
      <c r="F1" s="19"/>
      <c r="G1" s="19"/>
      <c r="H1" s="19"/>
      <c r="I1" s="19"/>
      <c r="J1" s="19"/>
    </row>
    <row r="2" spans="1:12" s="2" customFormat="1" ht="18" customHeight="1" thickBot="1">
      <c r="A2" s="20" t="s">
        <v>28</v>
      </c>
      <c r="B2" s="20"/>
      <c r="C2" s="20"/>
      <c r="D2" s="20"/>
      <c r="E2" s="20"/>
      <c r="F2" s="20"/>
      <c r="G2" s="20"/>
      <c r="H2" s="20"/>
      <c r="I2" s="20"/>
      <c r="J2" s="20"/>
    </row>
    <row r="3" spans="1:12" ht="32.25" customHeight="1">
      <c r="A3" s="28" t="s">
        <v>24</v>
      </c>
      <c r="B3" s="23" t="s">
        <v>16</v>
      </c>
      <c r="C3" s="24"/>
      <c r="D3" s="24"/>
      <c r="E3" s="24"/>
      <c r="F3" s="23" t="s">
        <v>17</v>
      </c>
      <c r="G3" s="24"/>
      <c r="H3" s="24"/>
      <c r="I3" s="25"/>
      <c r="J3" s="26" t="s">
        <v>18</v>
      </c>
    </row>
    <row r="4" spans="1:12" ht="101.25" customHeight="1">
      <c r="A4" s="29"/>
      <c r="B4" s="3" t="s">
        <v>19</v>
      </c>
      <c r="C4" s="3" t="s">
        <v>32</v>
      </c>
      <c r="D4" s="4" t="s">
        <v>20</v>
      </c>
      <c r="E4" s="3" t="s">
        <v>21</v>
      </c>
      <c r="F4" s="3" t="s">
        <v>19</v>
      </c>
      <c r="G4" s="3" t="s">
        <v>22</v>
      </c>
      <c r="H4" s="4" t="s">
        <v>33</v>
      </c>
      <c r="I4" s="3" t="s">
        <v>23</v>
      </c>
      <c r="J4" s="27"/>
    </row>
    <row r="5" spans="1:12" ht="27.75" customHeight="1" thickBot="1">
      <c r="A5" s="30"/>
      <c r="B5" s="31" t="s">
        <v>25</v>
      </c>
      <c r="C5" s="32"/>
      <c r="D5" s="32"/>
      <c r="E5" s="32"/>
      <c r="F5" s="32"/>
      <c r="G5" s="32"/>
      <c r="H5" s="32"/>
      <c r="I5" s="32"/>
      <c r="J5" s="32"/>
    </row>
    <row r="6" spans="1:12" s="11" customFormat="1" ht="37.5" customHeight="1">
      <c r="A6" s="5" t="s">
        <v>26</v>
      </c>
      <c r="B6" s="6">
        <f>SUM(B8:B23)</f>
        <v>274402.49300000002</v>
      </c>
      <c r="C6" s="7">
        <v>230753</v>
      </c>
      <c r="D6" s="7">
        <v>43261</v>
      </c>
      <c r="E6" s="8">
        <v>388</v>
      </c>
      <c r="F6" s="6">
        <f>SUM(F8:F23)</f>
        <v>274769.20299999998</v>
      </c>
      <c r="G6" s="7">
        <v>230753</v>
      </c>
      <c r="H6" s="7">
        <v>43261</v>
      </c>
      <c r="I6" s="7">
        <v>755</v>
      </c>
      <c r="J6" s="10">
        <f>B6-F6</f>
        <v>-366.70999999996275</v>
      </c>
      <c r="K6" s="18"/>
      <c r="L6" s="18"/>
    </row>
    <row r="7" spans="1:12" s="11" customFormat="1" ht="15.75" customHeight="1">
      <c r="A7" s="12" t="s">
        <v>27</v>
      </c>
      <c r="B7" s="13"/>
      <c r="C7" s="13"/>
      <c r="D7" s="13"/>
      <c r="E7" s="14"/>
      <c r="F7" s="13"/>
      <c r="G7" s="13"/>
      <c r="H7" s="13"/>
      <c r="I7" s="13"/>
      <c r="J7" s="10"/>
    </row>
    <row r="8" spans="1:12" s="11" customFormat="1" ht="27" customHeight="1">
      <c r="A8" s="5" t="s">
        <v>0</v>
      </c>
      <c r="B8" s="13">
        <f t="shared" ref="B8:B14" si="0">C8+D8+E8</f>
        <v>19465</v>
      </c>
      <c r="C8" s="9">
        <v>16226</v>
      </c>
      <c r="D8" s="7">
        <v>3224</v>
      </c>
      <c r="E8" s="8">
        <v>15</v>
      </c>
      <c r="F8" s="9">
        <f t="shared" ref="F8:F18" si="1">G8+H8+I8</f>
        <v>19584</v>
      </c>
      <c r="G8" s="7">
        <v>16226</v>
      </c>
      <c r="H8" s="7">
        <v>3290</v>
      </c>
      <c r="I8" s="7">
        <v>68</v>
      </c>
      <c r="J8" s="10">
        <f t="shared" ref="J8:J23" si="2">C8-F8</f>
        <v>-3358</v>
      </c>
    </row>
    <row r="9" spans="1:12" s="11" customFormat="1" ht="27" customHeight="1">
      <c r="A9" s="5" t="s">
        <v>15</v>
      </c>
      <c r="B9" s="13">
        <f t="shared" si="0"/>
        <v>7726</v>
      </c>
      <c r="C9" s="9">
        <v>5925</v>
      </c>
      <c r="D9" s="7">
        <v>1800</v>
      </c>
      <c r="E9" s="8">
        <v>1</v>
      </c>
      <c r="F9" s="9">
        <f t="shared" si="1"/>
        <v>7768</v>
      </c>
      <c r="G9" s="7">
        <v>5925</v>
      </c>
      <c r="H9" s="7">
        <v>1841</v>
      </c>
      <c r="I9" s="7">
        <v>2</v>
      </c>
      <c r="J9" s="15">
        <f t="shared" si="2"/>
        <v>-1843</v>
      </c>
    </row>
    <row r="10" spans="1:12" s="11" customFormat="1" ht="27" customHeight="1">
      <c r="A10" s="5" t="s">
        <v>1</v>
      </c>
      <c r="B10" s="13">
        <f>C10+D10+E10</f>
        <v>5434</v>
      </c>
      <c r="C10" s="9">
        <v>3263</v>
      </c>
      <c r="D10" s="7">
        <v>2072</v>
      </c>
      <c r="E10" s="8">
        <v>99</v>
      </c>
      <c r="F10" s="9">
        <f t="shared" si="1"/>
        <v>5598</v>
      </c>
      <c r="G10" s="7">
        <v>3263</v>
      </c>
      <c r="H10" s="7">
        <v>2248</v>
      </c>
      <c r="I10" s="7">
        <v>87</v>
      </c>
      <c r="J10" s="10">
        <f t="shared" si="2"/>
        <v>-2335</v>
      </c>
    </row>
    <row r="11" spans="1:12" s="11" customFormat="1" ht="27" customHeight="1">
      <c r="A11" s="5" t="s">
        <v>2</v>
      </c>
      <c r="B11" s="13">
        <f t="shared" si="0"/>
        <v>2859</v>
      </c>
      <c r="C11" s="9">
        <v>1657</v>
      </c>
      <c r="D11" s="7">
        <v>1167</v>
      </c>
      <c r="E11" s="8">
        <v>35</v>
      </c>
      <c r="F11" s="9">
        <f t="shared" si="1"/>
        <v>2896</v>
      </c>
      <c r="G11" s="7">
        <v>1657</v>
      </c>
      <c r="H11" s="7">
        <v>1186</v>
      </c>
      <c r="I11" s="7">
        <v>53</v>
      </c>
      <c r="J11" s="10">
        <f t="shared" si="2"/>
        <v>-1239</v>
      </c>
    </row>
    <row r="12" spans="1:12" s="11" customFormat="1" ht="27" customHeight="1">
      <c r="A12" s="5" t="s">
        <v>3</v>
      </c>
      <c r="B12" s="13">
        <f t="shared" si="0"/>
        <v>8413</v>
      </c>
      <c r="C12" s="9">
        <v>3495</v>
      </c>
      <c r="D12" s="7">
        <v>4914</v>
      </c>
      <c r="E12" s="8">
        <v>4</v>
      </c>
      <c r="F12" s="9">
        <f t="shared" si="1"/>
        <v>7229</v>
      </c>
      <c r="G12" s="7">
        <v>3495</v>
      </c>
      <c r="H12" s="7">
        <v>3724</v>
      </c>
      <c r="I12" s="7">
        <v>10</v>
      </c>
      <c r="J12" s="10">
        <f t="shared" si="2"/>
        <v>-3734</v>
      </c>
    </row>
    <row r="13" spans="1:12" s="11" customFormat="1" ht="27" customHeight="1">
      <c r="A13" s="5" t="s">
        <v>4</v>
      </c>
      <c r="B13" s="13">
        <f t="shared" si="0"/>
        <v>8606</v>
      </c>
      <c r="C13" s="9">
        <v>5543</v>
      </c>
      <c r="D13" s="7">
        <v>3038</v>
      </c>
      <c r="E13" s="8">
        <v>25</v>
      </c>
      <c r="F13" s="9">
        <f t="shared" si="1"/>
        <v>8653</v>
      </c>
      <c r="G13" s="7">
        <v>5543</v>
      </c>
      <c r="H13" s="7">
        <v>3070</v>
      </c>
      <c r="I13" s="7">
        <v>40</v>
      </c>
      <c r="J13" s="15">
        <f t="shared" si="2"/>
        <v>-3110</v>
      </c>
    </row>
    <row r="14" spans="1:12" s="11" customFormat="1" ht="27" customHeight="1">
      <c r="A14" s="5" t="s">
        <v>5</v>
      </c>
      <c r="B14" s="13">
        <f t="shared" si="0"/>
        <v>101639</v>
      </c>
      <c r="C14" s="9">
        <v>92180</v>
      </c>
      <c r="D14" s="7">
        <v>9374</v>
      </c>
      <c r="E14" s="8">
        <v>85</v>
      </c>
      <c r="F14" s="9">
        <f t="shared" si="1"/>
        <v>102599</v>
      </c>
      <c r="G14" s="7">
        <v>92180</v>
      </c>
      <c r="H14" s="7">
        <v>10225</v>
      </c>
      <c r="I14" s="7">
        <v>194</v>
      </c>
      <c r="J14" s="10">
        <f t="shared" si="2"/>
        <v>-10419</v>
      </c>
    </row>
    <row r="15" spans="1:12" s="11" customFormat="1" ht="27" customHeight="1">
      <c r="A15" s="5" t="s">
        <v>6</v>
      </c>
      <c r="B15" s="13">
        <f>C15+E15+D15</f>
        <v>5494.2559999999994</v>
      </c>
      <c r="C15" s="9">
        <v>3815</v>
      </c>
      <c r="D15" s="7">
        <v>1679</v>
      </c>
      <c r="E15" s="8">
        <v>0.25600000000000001</v>
      </c>
      <c r="F15" s="9">
        <f t="shared" si="1"/>
        <v>5436</v>
      </c>
      <c r="G15" s="7">
        <v>3815</v>
      </c>
      <c r="H15" s="7">
        <v>1614</v>
      </c>
      <c r="I15" s="7">
        <v>7</v>
      </c>
      <c r="J15" s="10">
        <f t="shared" si="2"/>
        <v>-1621</v>
      </c>
    </row>
    <row r="16" spans="1:12" s="11" customFormat="1" ht="27" customHeight="1">
      <c r="A16" s="5" t="s">
        <v>7</v>
      </c>
      <c r="B16" s="13">
        <f t="shared" ref="B16:B23" si="3">C16+D16+E16</f>
        <v>3175</v>
      </c>
      <c r="C16" s="9">
        <v>2490</v>
      </c>
      <c r="D16" s="7">
        <v>684</v>
      </c>
      <c r="E16" s="8">
        <v>1</v>
      </c>
      <c r="F16" s="9">
        <f t="shared" si="1"/>
        <v>3182</v>
      </c>
      <c r="G16" s="7">
        <v>2490</v>
      </c>
      <c r="H16" s="7">
        <v>680</v>
      </c>
      <c r="I16" s="7">
        <v>12</v>
      </c>
      <c r="J16" s="10">
        <f t="shared" si="2"/>
        <v>-692</v>
      </c>
    </row>
    <row r="17" spans="1:10" s="11" customFormat="1" ht="27" customHeight="1">
      <c r="A17" s="5" t="s">
        <v>8</v>
      </c>
      <c r="B17" s="13">
        <f t="shared" si="3"/>
        <v>1389</v>
      </c>
      <c r="C17" s="9">
        <v>966</v>
      </c>
      <c r="D17" s="7">
        <v>391</v>
      </c>
      <c r="E17" s="8">
        <v>32</v>
      </c>
      <c r="F17" s="9">
        <f t="shared" si="1"/>
        <v>1445</v>
      </c>
      <c r="G17" s="7">
        <v>966</v>
      </c>
      <c r="H17" s="7">
        <v>382</v>
      </c>
      <c r="I17" s="7">
        <v>97</v>
      </c>
      <c r="J17" s="10">
        <f t="shared" si="2"/>
        <v>-479</v>
      </c>
    </row>
    <row r="18" spans="1:10" s="11" customFormat="1" ht="27" customHeight="1">
      <c r="A18" s="5" t="s">
        <v>9</v>
      </c>
      <c r="B18" s="13">
        <f t="shared" si="3"/>
        <v>50115</v>
      </c>
      <c r="C18" s="9">
        <v>46922</v>
      </c>
      <c r="D18" s="7">
        <v>3191</v>
      </c>
      <c r="E18" s="8">
        <v>2</v>
      </c>
      <c r="F18" s="9">
        <f t="shared" si="1"/>
        <v>50187</v>
      </c>
      <c r="G18" s="7">
        <v>46922</v>
      </c>
      <c r="H18" s="7">
        <v>3251</v>
      </c>
      <c r="I18" s="7">
        <v>14</v>
      </c>
      <c r="J18" s="10">
        <f t="shared" si="2"/>
        <v>-3265</v>
      </c>
    </row>
    <row r="19" spans="1:10" s="11" customFormat="1" ht="27" customHeight="1">
      <c r="A19" s="5" t="s">
        <v>10</v>
      </c>
      <c r="B19" s="13">
        <f t="shared" si="3"/>
        <v>19903</v>
      </c>
      <c r="C19" s="9">
        <v>16981</v>
      </c>
      <c r="D19" s="7">
        <v>2906</v>
      </c>
      <c r="E19" s="8">
        <v>16</v>
      </c>
      <c r="F19" s="9">
        <f>G19+H19+I19</f>
        <v>19997</v>
      </c>
      <c r="G19" s="7">
        <v>16981</v>
      </c>
      <c r="H19" s="7">
        <v>2970</v>
      </c>
      <c r="I19" s="7">
        <v>46</v>
      </c>
      <c r="J19" s="15">
        <f>C19-F19</f>
        <v>-3016</v>
      </c>
    </row>
    <row r="20" spans="1:10" s="11" customFormat="1" ht="27" customHeight="1">
      <c r="A20" s="5" t="s">
        <v>11</v>
      </c>
      <c r="B20" s="13">
        <f t="shared" si="3"/>
        <v>2381.0340000000001</v>
      </c>
      <c r="C20" s="9">
        <v>1342</v>
      </c>
      <c r="D20" s="7">
        <v>1039</v>
      </c>
      <c r="E20" s="17">
        <v>3.4000000000000002E-2</v>
      </c>
      <c r="F20" s="9">
        <f>G20+H20+I20</f>
        <v>2339.203</v>
      </c>
      <c r="G20" s="7">
        <v>1342</v>
      </c>
      <c r="H20" s="7">
        <v>997</v>
      </c>
      <c r="I20" s="17">
        <v>0.20300000000000001</v>
      </c>
      <c r="J20" s="10">
        <f t="shared" si="2"/>
        <v>-997.20299999999997</v>
      </c>
    </row>
    <row r="21" spans="1:10" s="11" customFormat="1" ht="27" customHeight="1">
      <c r="A21" s="5" t="s">
        <v>14</v>
      </c>
      <c r="B21" s="13">
        <f t="shared" si="3"/>
        <v>4582.2030000000004</v>
      </c>
      <c r="C21" s="9">
        <v>3110</v>
      </c>
      <c r="D21" s="7">
        <v>1472</v>
      </c>
      <c r="E21" s="8">
        <v>0.20300000000000001</v>
      </c>
      <c r="F21" s="9">
        <f>G21+H21+I21</f>
        <v>4618</v>
      </c>
      <c r="G21" s="7">
        <v>3110</v>
      </c>
      <c r="H21" s="7">
        <v>1507</v>
      </c>
      <c r="I21" s="17">
        <v>1</v>
      </c>
      <c r="J21" s="15">
        <f t="shared" si="2"/>
        <v>-1508</v>
      </c>
    </row>
    <row r="22" spans="1:10" s="11" customFormat="1" ht="27" customHeight="1">
      <c r="A22" s="5" t="s">
        <v>12</v>
      </c>
      <c r="B22" s="13">
        <f t="shared" si="3"/>
        <v>24601</v>
      </c>
      <c r="C22" s="9">
        <v>20315</v>
      </c>
      <c r="D22" s="7">
        <v>4254</v>
      </c>
      <c r="E22" s="8">
        <v>32</v>
      </c>
      <c r="F22" s="9">
        <f>G22+H22+I22</f>
        <v>24593</v>
      </c>
      <c r="G22" s="7">
        <v>20315</v>
      </c>
      <c r="H22" s="7">
        <v>4210</v>
      </c>
      <c r="I22" s="7">
        <v>68</v>
      </c>
      <c r="J22" s="10">
        <f t="shared" si="2"/>
        <v>-4278</v>
      </c>
    </row>
    <row r="23" spans="1:10" s="11" customFormat="1" ht="27" customHeight="1">
      <c r="A23" s="5" t="s">
        <v>13</v>
      </c>
      <c r="B23" s="13">
        <f t="shared" si="3"/>
        <v>8620</v>
      </c>
      <c r="C23" s="9">
        <v>6523</v>
      </c>
      <c r="D23" s="7">
        <v>2056</v>
      </c>
      <c r="E23" s="8">
        <v>41</v>
      </c>
      <c r="F23" s="9">
        <f>G23+H23+I23</f>
        <v>8645</v>
      </c>
      <c r="G23" s="8">
        <v>6523</v>
      </c>
      <c r="H23" s="9">
        <v>2066</v>
      </c>
      <c r="I23" s="7">
        <v>56</v>
      </c>
      <c r="J23" s="10">
        <f t="shared" si="2"/>
        <v>-2122</v>
      </c>
    </row>
    <row r="24" spans="1:10" ht="45" customHeight="1">
      <c r="A24" s="21" t="s">
        <v>30</v>
      </c>
      <c r="B24" s="21"/>
      <c r="C24" s="21"/>
      <c r="D24" s="21"/>
      <c r="E24" s="21"/>
      <c r="F24" s="21"/>
      <c r="G24" s="21"/>
      <c r="H24" s="21"/>
      <c r="I24" s="21"/>
      <c r="J24" s="21"/>
    </row>
    <row r="25" spans="1:10" ht="12" customHeight="1">
      <c r="A25" s="22" t="s">
        <v>29</v>
      </c>
      <c r="B25" s="22"/>
      <c r="C25" s="22"/>
      <c r="D25" s="22"/>
      <c r="E25" s="22"/>
      <c r="F25" s="22"/>
      <c r="G25" s="22"/>
      <c r="H25" s="22"/>
      <c r="I25" s="22"/>
      <c r="J25" s="22"/>
    </row>
    <row r="27" spans="1:10">
      <c r="D27" s="16"/>
    </row>
    <row r="29" spans="1:10">
      <c r="C29" s="16"/>
    </row>
  </sheetData>
  <mergeCells count="9">
    <mergeCell ref="A1:J1"/>
    <mergeCell ref="A2:J2"/>
    <mergeCell ref="A24:J24"/>
    <mergeCell ref="A25:J25"/>
    <mergeCell ref="B3:E3"/>
    <mergeCell ref="F3:I3"/>
    <mergeCell ref="J3:J4"/>
    <mergeCell ref="A3:A5"/>
    <mergeCell ref="B5:J5"/>
  </mergeCells>
  <phoneticPr fontId="0" type="noConversion"/>
  <printOptions horizontalCentered="1"/>
  <pageMargins left="0.51181102362204722" right="0.43307086614173229" top="0.70866141732283472" bottom="0.82677165354330717" header="0.51181102362204722" footer="0.51181102362204722"/>
  <pageSetup paperSize="9" orientation="portrait" r:id="rId1"/>
  <headerFooter alignWithMargins="0">
    <oddFooter>&amp;R&amp;9 129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129</vt:lpstr>
      <vt:lpstr>'str. 129'!Obszar_wydruku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Alke</dc:creator>
  <cp:lastModifiedBy>Tomasz Ładno</cp:lastModifiedBy>
  <cp:lastPrinted>2017-07-20T09:20:19Z</cp:lastPrinted>
  <dcterms:created xsi:type="dcterms:W3CDTF">2005-07-05T10:44:05Z</dcterms:created>
  <dcterms:modified xsi:type="dcterms:W3CDTF">2017-07-20T09:20:42Z</dcterms:modified>
</cp:coreProperties>
</file>