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2120" windowHeight="9045"/>
  </bookViews>
  <sheets>
    <sheet name="str. 151" sheetId="1" r:id="rId1"/>
  </sheets>
  <definedNames>
    <definedName name="_xlnm.Print_Area" localSheetId="0">'str. 151'!$A$1:$H$47</definedName>
    <definedName name="Pole1">'str. 151'!$A$1:$F$27</definedName>
  </definedNames>
  <calcPr calcId="125725" fullPrecision="0"/>
</workbook>
</file>

<file path=xl/calcChain.xml><?xml version="1.0" encoding="utf-8"?>
<calcChain xmlns="http://schemas.openxmlformats.org/spreadsheetml/2006/main">
  <c r="F44" i="1"/>
  <c r="H43" l="1"/>
  <c r="D44"/>
  <c r="G44"/>
  <c r="D43"/>
  <c r="E43"/>
  <c r="F43"/>
  <c r="C42"/>
  <c r="D42"/>
  <c r="E42"/>
  <c r="F42"/>
  <c r="H42"/>
  <c r="C41"/>
  <c r="D41"/>
  <c r="E41"/>
  <c r="F41"/>
  <c r="G41"/>
  <c r="H41"/>
  <c r="C40"/>
  <c r="D40"/>
  <c r="E40"/>
  <c r="F40"/>
  <c r="G40"/>
  <c r="H40"/>
  <c r="C39"/>
  <c r="D39"/>
  <c r="E39"/>
  <c r="F39"/>
  <c r="G39"/>
  <c r="H39"/>
  <c r="C38"/>
  <c r="D38"/>
  <c r="E38"/>
  <c r="F38"/>
  <c r="G38"/>
  <c r="H38"/>
  <c r="C37"/>
  <c r="D37"/>
  <c r="E37"/>
  <c r="F37"/>
  <c r="G37"/>
  <c r="H37"/>
  <c r="C36"/>
  <c r="D36"/>
  <c r="E36"/>
  <c r="F36"/>
  <c r="G36"/>
  <c r="H36"/>
  <c r="C35"/>
  <c r="D35"/>
  <c r="E35"/>
  <c r="F35"/>
  <c r="G35"/>
  <c r="H35"/>
  <c r="C33"/>
  <c r="D33"/>
  <c r="E33"/>
  <c r="F33"/>
  <c r="G33"/>
  <c r="H33"/>
  <c r="C31"/>
  <c r="D31"/>
  <c r="E31"/>
  <c r="F31"/>
  <c r="G31"/>
  <c r="H31"/>
  <c r="B44"/>
  <c r="B43"/>
  <c r="B42"/>
  <c r="B41"/>
  <c r="B40"/>
  <c r="B39"/>
  <c r="B38"/>
  <c r="B37"/>
  <c r="B36"/>
  <c r="B35"/>
  <c r="B33"/>
  <c r="B31"/>
  <c r="C29" l="1"/>
  <c r="B29"/>
  <c r="H29"/>
  <c r="G29"/>
  <c r="E29"/>
  <c r="F29"/>
  <c r="D29"/>
</calcChain>
</file>

<file path=xl/sharedStrings.xml><?xml version="1.0" encoding="utf-8"?>
<sst xmlns="http://schemas.openxmlformats.org/spreadsheetml/2006/main" count="55" uniqueCount="37">
  <si>
    <t xml:space="preserve">up to 1 year </t>
  </si>
  <si>
    <t xml:space="preserve">                        Stan w dniu 31 XII</t>
  </si>
  <si>
    <t xml:space="preserve">                        As of 31 December</t>
  </si>
  <si>
    <r>
      <t xml:space="preserve">WIEK                                                         </t>
    </r>
    <r>
      <rPr>
        <i/>
        <sz val="9"/>
        <rFont val="Arial"/>
        <family val="2"/>
        <charset val="238"/>
      </rPr>
      <t>AGE</t>
    </r>
  </si>
  <si>
    <r>
      <t xml:space="preserve">Autobusy                                                   </t>
    </r>
    <r>
      <rPr>
        <i/>
        <sz val="9"/>
        <rFont val="Arial"/>
        <family val="2"/>
        <charset val="238"/>
      </rPr>
      <t xml:space="preserve">                     Buses</t>
    </r>
  </si>
  <si>
    <r>
      <t xml:space="preserve">Samochody ciężarowe                             </t>
    </r>
    <r>
      <rPr>
        <i/>
        <sz val="9"/>
        <rFont val="Arial"/>
        <family val="2"/>
        <charset val="238"/>
      </rPr>
      <t xml:space="preserve">          Lorries</t>
    </r>
  </si>
  <si>
    <r>
      <t xml:space="preserve">Ciągniki siodłowe                                         </t>
    </r>
    <r>
      <rPr>
        <i/>
        <sz val="9"/>
        <rFont val="Arial"/>
        <family val="2"/>
        <charset val="238"/>
      </rPr>
      <t xml:space="preserve"> Road tractors</t>
    </r>
  </si>
  <si>
    <r>
      <t xml:space="preserve">razem                           </t>
    </r>
    <r>
      <rPr>
        <i/>
        <sz val="9"/>
        <rFont val="Arial"/>
        <family val="2"/>
        <charset val="238"/>
      </rPr>
      <t xml:space="preserve">                      total</t>
    </r>
  </si>
  <si>
    <r>
      <t xml:space="preserve">w tym o liczbie miejsc                                                                          </t>
    </r>
    <r>
      <rPr>
        <i/>
        <sz val="9"/>
        <rFont val="Arial"/>
        <family val="2"/>
        <charset val="238"/>
      </rPr>
      <t xml:space="preserve">   of which with the number of seats</t>
    </r>
  </si>
  <si>
    <r>
      <t xml:space="preserve">w tym                                                    o ładowności 1500 kg                                       i wiecej                                                                             </t>
    </r>
    <r>
      <rPr>
        <i/>
        <sz val="9"/>
        <rFont val="Arial"/>
        <family val="2"/>
        <charset val="238"/>
      </rPr>
      <t>of which                                               the load capacity 1500 kg and more</t>
    </r>
  </si>
  <si>
    <r>
      <t xml:space="preserve">do 15                        </t>
    </r>
    <r>
      <rPr>
        <i/>
        <sz val="9"/>
        <rFont val="Arial"/>
        <family val="2"/>
        <charset val="238"/>
      </rPr>
      <t xml:space="preserve">                   up to 15</t>
    </r>
  </si>
  <si>
    <r>
      <t xml:space="preserve">16 do 45                                </t>
    </r>
    <r>
      <rPr>
        <i/>
        <sz val="9"/>
        <rFont val="Arial"/>
        <family val="2"/>
        <charset val="238"/>
      </rPr>
      <t xml:space="preserve">           16 to 45</t>
    </r>
  </si>
  <si>
    <r>
      <t xml:space="preserve">Samochody specjalne                                         </t>
    </r>
    <r>
      <rPr>
        <i/>
        <sz val="9"/>
        <rFont val="Arial"/>
        <family val="2"/>
        <charset val="238"/>
      </rPr>
      <t xml:space="preserve"> Special purpose vehicles</t>
    </r>
  </si>
  <si>
    <t>TOTAL</t>
  </si>
  <si>
    <t xml:space="preserve">2 years </t>
  </si>
  <si>
    <t>OGÓŁEM</t>
  </si>
  <si>
    <t>do 1 roku</t>
  </si>
  <si>
    <t>2 lata</t>
  </si>
  <si>
    <t>3</t>
  </si>
  <si>
    <t>6 - 7</t>
  </si>
  <si>
    <t>8 - 9</t>
  </si>
  <si>
    <t>12 - 15</t>
  </si>
  <si>
    <t>21 - 25</t>
  </si>
  <si>
    <t>10 - 11</t>
  </si>
  <si>
    <t>26 - 30</t>
  </si>
  <si>
    <t>16 - 20</t>
  </si>
  <si>
    <t>4 - 5</t>
  </si>
  <si>
    <t>31 lat i starsze</t>
  </si>
  <si>
    <t xml:space="preserve">Ź r ó d ł o: dane według Centralnej Ewidencji Pojazdów. </t>
  </si>
  <si>
    <t>S o u r c e: data according to the Central Register of Vehicles.</t>
  </si>
  <si>
    <r>
      <t xml:space="preserve">                        BUSES, LORRIES, SPECIAL PURPOSE VEHICLES AND ROAD TRACTORS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BY AGE GROUPS</t>
    </r>
  </si>
  <si>
    <t xml:space="preserve">     and older</t>
  </si>
  <si>
    <t xml:space="preserve">                        WEDŁUG GRUP WIEKU W 2016 R.</t>
  </si>
  <si>
    <t xml:space="preserve">                        IN 2016</t>
  </si>
  <si>
    <t>TABL. 19(58). AUTOBUSY, SAMOCHODY CIĘŻAROWE I SPECJALNE ORAZ CIĄGNIKI SIODŁOWE</t>
  </si>
  <si>
    <r>
      <rPr>
        <sz val="9"/>
        <rFont val="arans"/>
        <charset val="238"/>
      </rPr>
      <t xml:space="preserve">W LICZBACH BEZWZGLĘDNYCH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IN ABSOLUTE NUMBERS</t>
    </r>
  </si>
  <si>
    <r>
      <rPr>
        <sz val="9"/>
        <rFont val="arans"/>
        <charset val="238"/>
      </rPr>
      <t xml:space="preserve">W ODSETKACH        </t>
    </r>
    <r>
      <rPr>
        <i/>
        <sz val="9"/>
        <rFont val="arans"/>
        <charset val="238"/>
      </rPr>
      <t xml:space="preserve">                                                                                                                                                                                          IN PERCENT</t>
    </r>
  </si>
</sst>
</file>

<file path=xl/styles.xml><?xml version="1.0" encoding="utf-8"?>
<styleSheet xmlns="http://schemas.openxmlformats.org/spreadsheetml/2006/main">
  <numFmts count="4">
    <numFmt numFmtId="164" formatCode="@\ *.\ "/>
    <numFmt numFmtId="165" formatCode="#,##0.0"/>
    <numFmt numFmtId="166" formatCode="#,##0_)"/>
    <numFmt numFmtId="167" formatCode="#,##0.0_)"/>
  </numFmts>
  <fonts count="12">
    <font>
      <sz val="10"/>
      <name val="Arial"/>
      <charset val="238"/>
    </font>
    <font>
      <sz val="8"/>
      <name val="Arial"/>
      <family val="2"/>
      <charset val="238"/>
    </font>
    <font>
      <sz val="9"/>
      <color theme="5" tint="-0.249977111117893"/>
      <name val="arans"/>
      <charset val="238"/>
    </font>
    <font>
      <sz val="9"/>
      <name val="Arial"/>
      <family val="2"/>
      <charset val="238"/>
    </font>
    <font>
      <i/>
      <sz val="9"/>
      <name val="arans"/>
      <charset val="238"/>
    </font>
    <font>
      <sz val="9"/>
      <name val="arans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3" fillId="0" borderId="4" xfId="0" applyNumberFormat="1" applyFont="1" applyBorder="1"/>
    <xf numFmtId="0" fontId="3" fillId="0" borderId="0" xfId="0" applyFont="1"/>
    <xf numFmtId="0" fontId="3" fillId="0" borderId="7" xfId="0" applyFont="1" applyBorder="1"/>
    <xf numFmtId="0" fontId="3" fillId="0" borderId="1" xfId="0" applyFont="1" applyBorder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horizontal="left" vertical="top" wrapText="1"/>
    </xf>
    <xf numFmtId="3" fontId="3" fillId="0" borderId="2" xfId="0" applyNumberFormat="1" applyFont="1" applyBorder="1"/>
    <xf numFmtId="0" fontId="7" fillId="0" borderId="0" xfId="0" applyNumberFormat="1" applyFont="1" applyAlignment="1" applyProtection="1">
      <alignment horizontal="left" vertical="center" wrapText="1"/>
    </xf>
    <xf numFmtId="0" fontId="7" fillId="0" borderId="0" xfId="0" applyNumberFormat="1" applyFont="1" applyAlignment="1" applyProtection="1">
      <alignment horizontal="left" wrapText="1"/>
    </xf>
    <xf numFmtId="3" fontId="3" fillId="0" borderId="4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3" fillId="0" borderId="4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4" xfId="0" applyNumberFormat="1" applyFont="1" applyBorder="1"/>
    <xf numFmtId="166" fontId="5" fillId="0" borderId="3" xfId="0" applyNumberFormat="1" applyFont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0" fontId="3" fillId="0" borderId="0" xfId="0" applyFont="1" applyBorder="1"/>
    <xf numFmtId="166" fontId="5" fillId="0" borderId="19" xfId="0" applyNumberFormat="1" applyFont="1" applyBorder="1" applyAlignment="1">
      <alignment vertical="center"/>
    </xf>
    <xf numFmtId="167" fontId="5" fillId="0" borderId="19" xfId="0" applyNumberFormat="1" applyFont="1" applyBorder="1" applyAlignment="1">
      <alignment vertical="center"/>
    </xf>
    <xf numFmtId="0" fontId="2" fillId="0" borderId="0" xfId="0" applyFont="1" applyBorder="1"/>
    <xf numFmtId="0" fontId="10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vertical="top"/>
    </xf>
    <xf numFmtId="0" fontId="10" fillId="0" borderId="0" xfId="0" applyFont="1" applyBorder="1"/>
    <xf numFmtId="0" fontId="10" fillId="0" borderId="0" xfId="0" applyFont="1" applyBorder="1" applyAlignment="1"/>
    <xf numFmtId="0" fontId="10" fillId="0" borderId="0" xfId="0" applyFont="1" applyAlignment="1"/>
    <xf numFmtId="164" fontId="3" fillId="0" borderId="0" xfId="0" applyNumberFormat="1" applyFont="1" applyBorder="1" applyAlignment="1" applyProtection="1">
      <alignment horizontal="left"/>
    </xf>
    <xf numFmtId="166" fontId="2" fillId="0" borderId="0" xfId="0" applyNumberFormat="1" applyFont="1" applyBorder="1"/>
    <xf numFmtId="166" fontId="2" fillId="0" borderId="0" xfId="0" applyNumberFormat="1" applyFont="1"/>
    <xf numFmtId="0" fontId="6" fillId="0" borderId="0" xfId="0" quotePrefix="1" applyFont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quotePrefix="1" applyFont="1" applyBorder="1" applyAlignment="1" applyProtection="1">
      <alignment horizontal="left" vertical="top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7" fillId="0" borderId="7" xfId="0" quotePrefix="1" applyFont="1" applyBorder="1" applyAlignment="1" applyProtection="1">
      <alignment horizontal="left" vertical="top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 applyProtection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zoomScale="120" zoomScaleNormal="120" workbookViewId="0">
      <selection sqref="A1:H1"/>
    </sheetView>
  </sheetViews>
  <sheetFormatPr defaultColWidth="8.85546875" defaultRowHeight="12"/>
  <cols>
    <col min="1" max="1" width="17.7109375" style="1" customWidth="1"/>
    <col min="2" max="5" width="9.7109375" style="1" customWidth="1"/>
    <col min="6" max="6" width="10.7109375" style="1" customWidth="1"/>
    <col min="7" max="7" width="9.7109375" style="1" customWidth="1"/>
    <col min="8" max="8" width="10.28515625" style="25" customWidth="1"/>
    <col min="9" max="9" width="8.85546875" style="25"/>
    <col min="10" max="16384" width="8.85546875" style="1"/>
  </cols>
  <sheetData>
    <row r="1" spans="1:12" ht="12" customHeight="1">
      <c r="A1" s="35" t="s">
        <v>34</v>
      </c>
      <c r="B1" s="35"/>
      <c r="C1" s="35"/>
      <c r="D1" s="35"/>
      <c r="E1" s="35"/>
      <c r="F1" s="35"/>
      <c r="G1" s="35"/>
      <c r="H1" s="35"/>
    </row>
    <row r="2" spans="1:12" ht="12" customHeight="1">
      <c r="A2" s="54" t="s">
        <v>32</v>
      </c>
      <c r="B2" s="35"/>
      <c r="C2" s="35"/>
      <c r="D2" s="35"/>
      <c r="E2" s="35"/>
      <c r="F2" s="35"/>
      <c r="G2" s="35"/>
      <c r="H2" s="35"/>
    </row>
    <row r="3" spans="1:12" ht="12" customHeight="1">
      <c r="A3" s="51" t="s">
        <v>1</v>
      </c>
      <c r="B3" s="51"/>
      <c r="C3" s="51"/>
      <c r="D3" s="51"/>
      <c r="E3" s="51"/>
      <c r="F3" s="51"/>
      <c r="G3" s="5"/>
      <c r="H3" s="22"/>
    </row>
    <row r="4" spans="1:12" ht="12" customHeight="1">
      <c r="A4" s="55" t="s">
        <v>30</v>
      </c>
      <c r="B4" s="55"/>
      <c r="C4" s="55"/>
      <c r="D4" s="55"/>
      <c r="E4" s="55"/>
      <c r="F4" s="55"/>
      <c r="G4" s="55"/>
      <c r="H4" s="55"/>
    </row>
    <row r="5" spans="1:12" ht="12" customHeight="1">
      <c r="A5" s="55" t="s">
        <v>33</v>
      </c>
      <c r="B5" s="55"/>
      <c r="C5" s="55"/>
      <c r="D5" s="55"/>
      <c r="E5" s="55"/>
      <c r="F5" s="55"/>
      <c r="G5" s="55"/>
      <c r="H5" s="55"/>
    </row>
    <row r="6" spans="1:12" ht="12" customHeight="1" thickBot="1">
      <c r="A6" s="59" t="s">
        <v>2</v>
      </c>
      <c r="B6" s="59"/>
      <c r="C6" s="59"/>
      <c r="D6" s="59"/>
      <c r="E6" s="59"/>
      <c r="F6" s="59"/>
      <c r="G6" s="5"/>
      <c r="H6" s="6"/>
    </row>
    <row r="7" spans="1:12" ht="24" customHeight="1">
      <c r="A7" s="48" t="s">
        <v>3</v>
      </c>
      <c r="B7" s="56" t="s">
        <v>4</v>
      </c>
      <c r="C7" s="57"/>
      <c r="D7" s="58"/>
      <c r="E7" s="42" t="s">
        <v>5</v>
      </c>
      <c r="F7" s="43"/>
      <c r="G7" s="39" t="s">
        <v>6</v>
      </c>
      <c r="H7" s="36" t="s">
        <v>12</v>
      </c>
    </row>
    <row r="8" spans="1:12" ht="36" customHeight="1">
      <c r="A8" s="49"/>
      <c r="B8" s="44" t="s">
        <v>7</v>
      </c>
      <c r="C8" s="52" t="s">
        <v>8</v>
      </c>
      <c r="D8" s="53"/>
      <c r="E8" s="44" t="s">
        <v>7</v>
      </c>
      <c r="F8" s="46" t="s">
        <v>9</v>
      </c>
      <c r="G8" s="40"/>
      <c r="H8" s="37"/>
    </row>
    <row r="9" spans="1:12" ht="71.25" customHeight="1" thickBot="1">
      <c r="A9" s="50"/>
      <c r="B9" s="45"/>
      <c r="C9" s="7" t="s">
        <v>10</v>
      </c>
      <c r="D9" s="7" t="s">
        <v>11</v>
      </c>
      <c r="E9" s="45"/>
      <c r="F9" s="47"/>
      <c r="G9" s="41"/>
      <c r="H9" s="38"/>
    </row>
    <row r="10" spans="1:12" ht="40.15" customHeight="1">
      <c r="A10" s="61" t="s">
        <v>35</v>
      </c>
      <c r="B10" s="61"/>
      <c r="C10" s="61"/>
      <c r="D10" s="61"/>
      <c r="E10" s="61"/>
      <c r="F10" s="61"/>
      <c r="G10" s="61"/>
      <c r="H10" s="61"/>
    </row>
    <row r="11" spans="1:12" s="2" customFormat="1" ht="12.95" customHeight="1">
      <c r="A11" s="32" t="s">
        <v>15</v>
      </c>
      <c r="B11" s="20">
        <v>113139</v>
      </c>
      <c r="C11" s="20">
        <v>8873</v>
      </c>
      <c r="D11" s="20">
        <v>37525</v>
      </c>
      <c r="E11" s="20">
        <v>3179655</v>
      </c>
      <c r="F11" s="20">
        <v>663904</v>
      </c>
      <c r="G11" s="20">
        <v>361681</v>
      </c>
      <c r="H11" s="23">
        <v>182245</v>
      </c>
      <c r="I11" s="27"/>
    </row>
    <row r="12" spans="1:12" s="3" customFormat="1" ht="12.95" customHeight="1">
      <c r="A12" s="8" t="s">
        <v>13</v>
      </c>
      <c r="B12" s="20"/>
      <c r="C12" s="20"/>
      <c r="D12" s="20"/>
      <c r="E12" s="20"/>
      <c r="F12" s="20"/>
      <c r="G12" s="20"/>
      <c r="H12" s="23"/>
      <c r="I12" s="28"/>
    </row>
    <row r="13" spans="1:12" ht="12.95" customHeight="1">
      <c r="A13" s="32" t="s">
        <v>16</v>
      </c>
      <c r="B13" s="20">
        <v>3812</v>
      </c>
      <c r="C13" s="20">
        <v>58</v>
      </c>
      <c r="D13" s="20">
        <v>1378</v>
      </c>
      <c r="E13" s="20">
        <v>108343</v>
      </c>
      <c r="F13" s="20">
        <v>13166</v>
      </c>
      <c r="G13" s="20">
        <v>38138</v>
      </c>
      <c r="H13" s="23">
        <v>5355</v>
      </c>
      <c r="J13" s="34"/>
      <c r="K13" s="34"/>
    </row>
    <row r="14" spans="1:12" ht="12.95" customHeight="1">
      <c r="A14" s="10" t="s">
        <v>0</v>
      </c>
      <c r="B14" s="20"/>
      <c r="C14" s="20"/>
      <c r="D14" s="20"/>
      <c r="E14" s="20"/>
      <c r="F14" s="20"/>
      <c r="G14" s="20"/>
      <c r="H14" s="23"/>
      <c r="I14" s="33"/>
    </row>
    <row r="15" spans="1:12" ht="12.95" customHeight="1">
      <c r="A15" s="32" t="s">
        <v>17</v>
      </c>
      <c r="B15" s="20">
        <v>1526</v>
      </c>
      <c r="C15" s="20">
        <v>13</v>
      </c>
      <c r="D15" s="20">
        <v>651</v>
      </c>
      <c r="E15" s="20">
        <v>68360</v>
      </c>
      <c r="F15" s="20">
        <v>4651</v>
      </c>
      <c r="G15" s="20">
        <v>14226</v>
      </c>
      <c r="H15" s="23">
        <v>2196</v>
      </c>
      <c r="I15" s="33"/>
      <c r="J15" s="34"/>
      <c r="L15" s="34"/>
    </row>
    <row r="16" spans="1:12" ht="12.95" customHeight="1">
      <c r="A16" s="11" t="s">
        <v>14</v>
      </c>
      <c r="B16" s="20"/>
      <c r="C16" s="20"/>
      <c r="D16" s="20"/>
      <c r="E16" s="20"/>
      <c r="F16" s="20"/>
      <c r="G16" s="20"/>
      <c r="H16" s="23"/>
      <c r="I16" s="33"/>
      <c r="J16" s="34"/>
    </row>
    <row r="17" spans="1:10" ht="12.95" customHeight="1">
      <c r="A17" s="32" t="s">
        <v>18</v>
      </c>
      <c r="B17" s="20">
        <v>1563</v>
      </c>
      <c r="C17" s="20">
        <v>14</v>
      </c>
      <c r="D17" s="20">
        <v>527</v>
      </c>
      <c r="E17" s="20">
        <v>56630</v>
      </c>
      <c r="F17" s="20">
        <v>6899</v>
      </c>
      <c r="G17" s="20">
        <v>17082</v>
      </c>
      <c r="H17" s="23">
        <v>2320</v>
      </c>
      <c r="I17" s="33"/>
    </row>
    <row r="18" spans="1:10" ht="12.95" customHeight="1">
      <c r="A18" s="32" t="s">
        <v>26</v>
      </c>
      <c r="B18" s="20">
        <v>3130</v>
      </c>
      <c r="C18" s="20">
        <v>46</v>
      </c>
      <c r="D18" s="20">
        <v>996</v>
      </c>
      <c r="E18" s="20">
        <v>119102</v>
      </c>
      <c r="F18" s="20">
        <v>13015</v>
      </c>
      <c r="G18" s="20">
        <v>37239</v>
      </c>
      <c r="H18" s="23">
        <v>6363</v>
      </c>
    </row>
    <row r="19" spans="1:10" ht="12.95" customHeight="1">
      <c r="A19" s="32" t="s">
        <v>19</v>
      </c>
      <c r="B19" s="20">
        <v>3259</v>
      </c>
      <c r="C19" s="20">
        <v>48</v>
      </c>
      <c r="D19" s="20">
        <v>1386</v>
      </c>
      <c r="E19" s="20">
        <v>207036</v>
      </c>
      <c r="F19" s="20">
        <v>15882</v>
      </c>
      <c r="G19" s="20">
        <v>20393</v>
      </c>
      <c r="H19" s="23">
        <v>6315</v>
      </c>
      <c r="J19" s="34"/>
    </row>
    <row r="20" spans="1:10" ht="12.95" customHeight="1">
      <c r="A20" s="32" t="s">
        <v>20</v>
      </c>
      <c r="B20" s="20">
        <v>5431</v>
      </c>
      <c r="C20" s="20">
        <v>119</v>
      </c>
      <c r="D20" s="20">
        <v>2364</v>
      </c>
      <c r="E20" s="20">
        <v>217055</v>
      </c>
      <c r="F20" s="20">
        <v>41882</v>
      </c>
      <c r="G20" s="20">
        <v>52294</v>
      </c>
      <c r="H20" s="23">
        <v>9951</v>
      </c>
    </row>
    <row r="21" spans="1:10" ht="12.95" customHeight="1">
      <c r="A21" s="32" t="s">
        <v>23</v>
      </c>
      <c r="B21" s="20">
        <v>6363</v>
      </c>
      <c r="C21" s="20">
        <v>198</v>
      </c>
      <c r="D21" s="20">
        <v>3199</v>
      </c>
      <c r="E21" s="20">
        <v>192143</v>
      </c>
      <c r="F21" s="20">
        <v>37732</v>
      </c>
      <c r="G21" s="20">
        <v>33189</v>
      </c>
      <c r="H21" s="23">
        <v>8895</v>
      </c>
    </row>
    <row r="22" spans="1:10" ht="12.95" customHeight="1">
      <c r="A22" s="32" t="s">
        <v>21</v>
      </c>
      <c r="B22" s="20">
        <v>13539</v>
      </c>
      <c r="C22" s="20">
        <v>438</v>
      </c>
      <c r="D22" s="20">
        <v>6357</v>
      </c>
      <c r="E22" s="20">
        <v>464371</v>
      </c>
      <c r="F22" s="20">
        <v>72596</v>
      </c>
      <c r="G22" s="20">
        <v>44995</v>
      </c>
      <c r="H22" s="23">
        <v>17233</v>
      </c>
    </row>
    <row r="23" spans="1:10" ht="12.95" customHeight="1">
      <c r="A23" s="32" t="s">
        <v>25</v>
      </c>
      <c r="B23" s="20">
        <v>21500</v>
      </c>
      <c r="C23" s="20">
        <v>914</v>
      </c>
      <c r="D23" s="20">
        <v>7732</v>
      </c>
      <c r="E23" s="20">
        <v>600139</v>
      </c>
      <c r="F23" s="20">
        <v>113848</v>
      </c>
      <c r="G23" s="20">
        <v>45804</v>
      </c>
      <c r="H23" s="23">
        <v>26391</v>
      </c>
    </row>
    <row r="24" spans="1:10" ht="12.95" customHeight="1">
      <c r="A24" s="32" t="s">
        <v>22</v>
      </c>
      <c r="B24" s="20">
        <v>13133</v>
      </c>
      <c r="C24" s="20">
        <v>727</v>
      </c>
      <c r="D24" s="20">
        <v>2722</v>
      </c>
      <c r="E24" s="20">
        <v>312760</v>
      </c>
      <c r="F24" s="20">
        <v>70901</v>
      </c>
      <c r="G24" s="20">
        <v>22927</v>
      </c>
      <c r="H24" s="23">
        <v>23113</v>
      </c>
    </row>
    <row r="25" spans="1:10" ht="12.95" customHeight="1">
      <c r="A25" s="32" t="s">
        <v>24</v>
      </c>
      <c r="B25" s="20">
        <v>15955</v>
      </c>
      <c r="C25" s="20">
        <v>1619</v>
      </c>
      <c r="D25" s="20">
        <v>3148</v>
      </c>
      <c r="E25" s="20">
        <v>247342</v>
      </c>
      <c r="F25" s="20">
        <v>83338</v>
      </c>
      <c r="G25" s="20">
        <v>17510</v>
      </c>
      <c r="H25" s="23">
        <v>24821</v>
      </c>
    </row>
    <row r="26" spans="1:10" ht="12.95" customHeight="1">
      <c r="A26" s="32" t="s">
        <v>27</v>
      </c>
      <c r="B26" s="20">
        <v>23928</v>
      </c>
      <c r="C26" s="20">
        <v>4679</v>
      </c>
      <c r="D26" s="20">
        <v>7065</v>
      </c>
      <c r="E26" s="20">
        <v>586374</v>
      </c>
      <c r="F26" s="20">
        <v>189994</v>
      </c>
      <c r="G26" s="20">
        <v>17884</v>
      </c>
      <c r="H26" s="23">
        <v>49292</v>
      </c>
    </row>
    <row r="27" spans="1:10" ht="12.95" customHeight="1">
      <c r="A27" s="11" t="s">
        <v>31</v>
      </c>
      <c r="B27" s="12"/>
      <c r="C27" s="12"/>
      <c r="D27" s="13"/>
      <c r="E27" s="14"/>
      <c r="F27" s="14"/>
      <c r="G27" s="4"/>
      <c r="H27" s="9"/>
    </row>
    <row r="28" spans="1:10" ht="40.15" customHeight="1">
      <c r="A28" s="60" t="s">
        <v>36</v>
      </c>
      <c r="B28" s="60"/>
      <c r="C28" s="60"/>
      <c r="D28" s="60"/>
      <c r="E28" s="60"/>
      <c r="F28" s="60"/>
      <c r="G28" s="60"/>
      <c r="H28" s="60"/>
    </row>
    <row r="29" spans="1:10" s="2" customFormat="1" ht="12.95" customHeight="1">
      <c r="A29" s="32" t="s">
        <v>15</v>
      </c>
      <c r="B29" s="21">
        <f>B31+B33+B35+B36+B37+B38+B39+B40+B41+B42+B43+B44</f>
        <v>100</v>
      </c>
      <c r="C29" s="21">
        <f t="shared" ref="C29:H29" si="0">C31+C33+C35+C36+C37+C38+C39+C40+C41+C42+C43+C44</f>
        <v>100</v>
      </c>
      <c r="D29" s="21">
        <f t="shared" si="0"/>
        <v>100</v>
      </c>
      <c r="E29" s="21">
        <f t="shared" si="0"/>
        <v>100</v>
      </c>
      <c r="F29" s="21">
        <f t="shared" si="0"/>
        <v>100</v>
      </c>
      <c r="G29" s="21">
        <f t="shared" si="0"/>
        <v>100</v>
      </c>
      <c r="H29" s="24">
        <f t="shared" si="0"/>
        <v>100</v>
      </c>
      <c r="I29" s="27"/>
    </row>
    <row r="30" spans="1:10" s="3" customFormat="1" ht="12.95" customHeight="1">
      <c r="A30" s="8" t="s">
        <v>13</v>
      </c>
      <c r="B30" s="21"/>
      <c r="C30" s="21"/>
      <c r="D30" s="21"/>
      <c r="E30" s="21"/>
      <c r="F30" s="21"/>
      <c r="G30" s="21"/>
      <c r="H30" s="24"/>
      <c r="I30" s="28"/>
    </row>
    <row r="31" spans="1:10" ht="12.95" customHeight="1">
      <c r="A31" s="32" t="s">
        <v>16</v>
      </c>
      <c r="B31" s="21">
        <f>B13/B11*100</f>
        <v>3.4</v>
      </c>
      <c r="C31" s="21">
        <f t="shared" ref="C31:H31" si="1">C13/C11*100</f>
        <v>0.7</v>
      </c>
      <c r="D31" s="21">
        <f t="shared" si="1"/>
        <v>3.7</v>
      </c>
      <c r="E31" s="21">
        <f t="shared" si="1"/>
        <v>3.4</v>
      </c>
      <c r="F31" s="21">
        <f t="shared" si="1"/>
        <v>2</v>
      </c>
      <c r="G31" s="21">
        <f t="shared" si="1"/>
        <v>10.5</v>
      </c>
      <c r="H31" s="24">
        <f t="shared" si="1"/>
        <v>2.9</v>
      </c>
    </row>
    <row r="32" spans="1:10" ht="12.95" customHeight="1">
      <c r="A32" s="10" t="s">
        <v>0</v>
      </c>
      <c r="B32" s="21"/>
      <c r="C32" s="21"/>
      <c r="D32" s="21"/>
      <c r="E32" s="21"/>
      <c r="F32" s="21"/>
      <c r="G32" s="24"/>
      <c r="H32" s="24"/>
    </row>
    <row r="33" spans="1:9" ht="12.95" customHeight="1">
      <c r="A33" s="32" t="s">
        <v>17</v>
      </c>
      <c r="B33" s="21">
        <f>B15/B11*100</f>
        <v>1.3</v>
      </c>
      <c r="C33" s="21">
        <f t="shared" ref="C33:H33" si="2">C15/C11*100</f>
        <v>0.1</v>
      </c>
      <c r="D33" s="21">
        <f t="shared" si="2"/>
        <v>1.7</v>
      </c>
      <c r="E33" s="21">
        <f t="shared" si="2"/>
        <v>2.1</v>
      </c>
      <c r="F33" s="21">
        <f t="shared" si="2"/>
        <v>0.7</v>
      </c>
      <c r="G33" s="21">
        <f t="shared" si="2"/>
        <v>3.9</v>
      </c>
      <c r="H33" s="24">
        <f t="shared" si="2"/>
        <v>1.2</v>
      </c>
    </row>
    <row r="34" spans="1:9" ht="12.95" customHeight="1">
      <c r="A34" s="11" t="s">
        <v>14</v>
      </c>
      <c r="B34" s="21"/>
      <c r="C34" s="21"/>
      <c r="D34" s="21"/>
      <c r="E34" s="21"/>
      <c r="F34" s="21"/>
      <c r="G34" s="24"/>
      <c r="H34" s="24"/>
    </row>
    <row r="35" spans="1:9" ht="12.95" customHeight="1">
      <c r="A35" s="32" t="s">
        <v>18</v>
      </c>
      <c r="B35" s="21">
        <f>B17/B11*100</f>
        <v>1.4</v>
      </c>
      <c r="C35" s="21">
        <f t="shared" ref="C35:H35" si="3">C17/C11*100</f>
        <v>0.2</v>
      </c>
      <c r="D35" s="21">
        <f t="shared" si="3"/>
        <v>1.4</v>
      </c>
      <c r="E35" s="21">
        <f t="shared" si="3"/>
        <v>1.8</v>
      </c>
      <c r="F35" s="21">
        <f t="shared" si="3"/>
        <v>1</v>
      </c>
      <c r="G35" s="21">
        <f t="shared" si="3"/>
        <v>4.7</v>
      </c>
      <c r="H35" s="24">
        <f t="shared" si="3"/>
        <v>1.3</v>
      </c>
    </row>
    <row r="36" spans="1:9" ht="12.95" customHeight="1">
      <c r="A36" s="32" t="s">
        <v>26</v>
      </c>
      <c r="B36" s="21">
        <f>B18/B11*100</f>
        <v>2.8</v>
      </c>
      <c r="C36" s="21">
        <f t="shared" ref="C36:H36" si="4">C18/C11*100</f>
        <v>0.5</v>
      </c>
      <c r="D36" s="21">
        <f t="shared" si="4"/>
        <v>2.7</v>
      </c>
      <c r="E36" s="21">
        <f t="shared" si="4"/>
        <v>3.7</v>
      </c>
      <c r="F36" s="21">
        <f t="shared" si="4"/>
        <v>2</v>
      </c>
      <c r="G36" s="21">
        <f t="shared" si="4"/>
        <v>10.3</v>
      </c>
      <c r="H36" s="24">
        <f t="shared" si="4"/>
        <v>3.5</v>
      </c>
    </row>
    <row r="37" spans="1:9" ht="12.95" customHeight="1">
      <c r="A37" s="32" t="s">
        <v>19</v>
      </c>
      <c r="B37" s="21">
        <f>B19/B11*100</f>
        <v>2.9</v>
      </c>
      <c r="C37" s="21">
        <f t="shared" ref="C37:H37" si="5">C19/C11*100</f>
        <v>0.5</v>
      </c>
      <c r="D37" s="21">
        <f t="shared" si="5"/>
        <v>3.7</v>
      </c>
      <c r="E37" s="21">
        <f t="shared" si="5"/>
        <v>6.5</v>
      </c>
      <c r="F37" s="21">
        <f t="shared" si="5"/>
        <v>2.4</v>
      </c>
      <c r="G37" s="21">
        <f t="shared" si="5"/>
        <v>5.6</v>
      </c>
      <c r="H37" s="24">
        <f t="shared" si="5"/>
        <v>3.5</v>
      </c>
    </row>
    <row r="38" spans="1:9" ht="12.95" customHeight="1">
      <c r="A38" s="32" t="s">
        <v>20</v>
      </c>
      <c r="B38" s="21">
        <f>B20/B11*100</f>
        <v>4.8</v>
      </c>
      <c r="C38" s="21">
        <f t="shared" ref="C38:H38" si="6">C20/C11*100</f>
        <v>1.3</v>
      </c>
      <c r="D38" s="21">
        <f t="shared" si="6"/>
        <v>6.3</v>
      </c>
      <c r="E38" s="21">
        <f t="shared" si="6"/>
        <v>6.8</v>
      </c>
      <c r="F38" s="21">
        <f t="shared" si="6"/>
        <v>6.3</v>
      </c>
      <c r="G38" s="21">
        <f t="shared" si="6"/>
        <v>14.5</v>
      </c>
      <c r="H38" s="24">
        <f t="shared" si="6"/>
        <v>5.5</v>
      </c>
    </row>
    <row r="39" spans="1:9" ht="12.95" customHeight="1">
      <c r="A39" s="32" t="s">
        <v>23</v>
      </c>
      <c r="B39" s="21">
        <f>B21/B11*100</f>
        <v>5.6</v>
      </c>
      <c r="C39" s="21">
        <f t="shared" ref="C39:H39" si="7">C21/C11*100</f>
        <v>2.2000000000000002</v>
      </c>
      <c r="D39" s="21">
        <f t="shared" si="7"/>
        <v>8.5</v>
      </c>
      <c r="E39" s="21">
        <f t="shared" si="7"/>
        <v>6</v>
      </c>
      <c r="F39" s="21">
        <f t="shared" si="7"/>
        <v>5.7</v>
      </c>
      <c r="G39" s="21">
        <f t="shared" si="7"/>
        <v>9.1999999999999993</v>
      </c>
      <c r="H39" s="24">
        <f t="shared" si="7"/>
        <v>4.9000000000000004</v>
      </c>
    </row>
    <row r="40" spans="1:9" ht="12.95" customHeight="1">
      <c r="A40" s="32" t="s">
        <v>21</v>
      </c>
      <c r="B40" s="21">
        <f>B22/B11*100</f>
        <v>12</v>
      </c>
      <c r="C40" s="21">
        <f t="shared" ref="C40:H40" si="8">C22/C11*100</f>
        <v>4.9000000000000004</v>
      </c>
      <c r="D40" s="21">
        <f t="shared" si="8"/>
        <v>16.899999999999999</v>
      </c>
      <c r="E40" s="21">
        <f t="shared" si="8"/>
        <v>14.6</v>
      </c>
      <c r="F40" s="21">
        <f t="shared" si="8"/>
        <v>10.9</v>
      </c>
      <c r="G40" s="21">
        <f t="shared" si="8"/>
        <v>12.4</v>
      </c>
      <c r="H40" s="24">
        <f t="shared" si="8"/>
        <v>9.5</v>
      </c>
    </row>
    <row r="41" spans="1:9" ht="12.95" customHeight="1">
      <c r="A41" s="32" t="s">
        <v>25</v>
      </c>
      <c r="B41" s="21">
        <f>B23/B11*100</f>
        <v>19</v>
      </c>
      <c r="C41" s="21">
        <f t="shared" ref="C41:H41" si="9">C23/C11*100</f>
        <v>10.3</v>
      </c>
      <c r="D41" s="21">
        <f t="shared" si="9"/>
        <v>20.6</v>
      </c>
      <c r="E41" s="21">
        <f t="shared" si="9"/>
        <v>18.899999999999999</v>
      </c>
      <c r="F41" s="21">
        <f t="shared" si="9"/>
        <v>17.100000000000001</v>
      </c>
      <c r="G41" s="21">
        <f t="shared" si="9"/>
        <v>12.7</v>
      </c>
      <c r="H41" s="24">
        <f t="shared" si="9"/>
        <v>14.5</v>
      </c>
    </row>
    <row r="42" spans="1:9" ht="12.95" customHeight="1">
      <c r="A42" s="32" t="s">
        <v>22</v>
      </c>
      <c r="B42" s="21">
        <f>B24/B11*100</f>
        <v>11.6</v>
      </c>
      <c r="C42" s="21">
        <f t="shared" ref="C42:H42" si="10">C24/C11*100</f>
        <v>8.1999999999999993</v>
      </c>
      <c r="D42" s="21">
        <f t="shared" si="10"/>
        <v>7.3</v>
      </c>
      <c r="E42" s="21">
        <f t="shared" si="10"/>
        <v>9.8000000000000007</v>
      </c>
      <c r="F42" s="21">
        <f t="shared" si="10"/>
        <v>10.7</v>
      </c>
      <c r="G42" s="21">
        <v>6.4</v>
      </c>
      <c r="H42" s="24">
        <f t="shared" si="10"/>
        <v>12.7</v>
      </c>
    </row>
    <row r="43" spans="1:9" ht="12.95" customHeight="1">
      <c r="A43" s="32" t="s">
        <v>24</v>
      </c>
      <c r="B43" s="21">
        <f>B25/B11*100</f>
        <v>14.1</v>
      </c>
      <c r="C43" s="21">
        <v>18.3</v>
      </c>
      <c r="D43" s="21">
        <f t="shared" ref="D43:F43" si="11">D25/D11*100</f>
        <v>8.4</v>
      </c>
      <c r="E43" s="21">
        <f t="shared" si="11"/>
        <v>7.8</v>
      </c>
      <c r="F43" s="21">
        <f t="shared" si="11"/>
        <v>12.6</v>
      </c>
      <c r="G43" s="21">
        <v>4.9000000000000004</v>
      </c>
      <c r="H43" s="24">
        <f>H25/H11*100</f>
        <v>13.6</v>
      </c>
    </row>
    <row r="44" spans="1:9" ht="12.95" customHeight="1">
      <c r="A44" s="32" t="s">
        <v>27</v>
      </c>
      <c r="B44" s="21">
        <f>B26/B11*100</f>
        <v>21.1</v>
      </c>
      <c r="C44" s="21">
        <v>52.8</v>
      </c>
      <c r="D44" s="21">
        <f t="shared" ref="D44:G44" si="12">D26/D11*100</f>
        <v>18.8</v>
      </c>
      <c r="E44" s="21">
        <v>18.600000000000001</v>
      </c>
      <c r="F44" s="21">
        <f>F26/F11*100</f>
        <v>28.6</v>
      </c>
      <c r="G44" s="21">
        <f t="shared" si="12"/>
        <v>4.9000000000000004</v>
      </c>
      <c r="H44" s="24">
        <v>26.9</v>
      </c>
    </row>
    <row r="45" spans="1:9" ht="12.95" customHeight="1">
      <c r="A45" s="11" t="s">
        <v>31</v>
      </c>
      <c r="B45" s="16"/>
      <c r="C45" s="16"/>
      <c r="D45" s="17"/>
      <c r="E45" s="18"/>
      <c r="F45" s="18"/>
      <c r="G45" s="19"/>
      <c r="H45" s="15"/>
    </row>
    <row r="46" spans="1:9" ht="24" customHeight="1">
      <c r="A46" s="63" t="s">
        <v>28</v>
      </c>
      <c r="B46" s="63"/>
      <c r="C46" s="63"/>
      <c r="D46" s="63"/>
      <c r="E46" s="63"/>
      <c r="F46" s="63"/>
      <c r="G46" s="63"/>
      <c r="H46" s="63"/>
    </row>
    <row r="47" spans="1:9" s="31" customFormat="1" ht="13.5" customHeight="1">
      <c r="A47" s="62" t="s">
        <v>29</v>
      </c>
      <c r="B47" s="62"/>
      <c r="C47" s="62"/>
      <c r="D47" s="62"/>
      <c r="E47" s="62"/>
      <c r="F47" s="62"/>
      <c r="G47" s="62"/>
      <c r="H47" s="62"/>
      <c r="I47" s="30"/>
    </row>
    <row r="48" spans="1:9" s="26" customFormat="1" ht="16.5" customHeight="1">
      <c r="I48" s="29"/>
    </row>
  </sheetData>
  <mergeCells count="19">
    <mergeCell ref="A28:H28"/>
    <mergeCell ref="A10:H10"/>
    <mergeCell ref="A47:H47"/>
    <mergeCell ref="A46:H46"/>
    <mergeCell ref="A1:H1"/>
    <mergeCell ref="H7:H9"/>
    <mergeCell ref="G7:G9"/>
    <mergeCell ref="E7:F7"/>
    <mergeCell ref="E8:E9"/>
    <mergeCell ref="B8:B9"/>
    <mergeCell ref="F8:F9"/>
    <mergeCell ref="A7:A9"/>
    <mergeCell ref="A3:F3"/>
    <mergeCell ref="C8:D8"/>
    <mergeCell ref="A2:H2"/>
    <mergeCell ref="A4:H4"/>
    <mergeCell ref="A5:H5"/>
    <mergeCell ref="B7:D7"/>
    <mergeCell ref="A6:F6"/>
  </mergeCells>
  <phoneticPr fontId="1" type="noConversion"/>
  <printOptions horizontalCentered="1"/>
  <pageMargins left="0.74803149606299213" right="0.78740157480314965" top="0.62992125984251968" bottom="0.74803149606299213" header="0.51181102362204722" footer="0.51181102362204722"/>
  <pageSetup paperSize="9" orientation="portrait" r:id="rId1"/>
  <headerFooter alignWithMargins="0">
    <oddFooter>&amp;R&amp;9 151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str. 151</vt:lpstr>
      <vt:lpstr>'str. 151'!Obszar_wydruku</vt:lpstr>
      <vt:lpstr>Pole1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2017-07-05T09:18:46Z</cp:lastPrinted>
  <dcterms:created xsi:type="dcterms:W3CDTF">2003-07-10T12:16:57Z</dcterms:created>
  <dcterms:modified xsi:type="dcterms:W3CDTF">2017-07-27T11:52:06Z</dcterms:modified>
</cp:coreProperties>
</file>