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60" windowWidth="18525" windowHeight="12000"/>
  </bookViews>
  <sheets>
    <sheet name="str. 89" sheetId="1" r:id="rId1"/>
  </sheets>
  <definedNames>
    <definedName name="_xlnm.Print_Area" localSheetId="0">'str. 89'!$A$1:$H$21</definedName>
  </definedNames>
  <calcPr calcId="125725"/>
</workbook>
</file>

<file path=xl/calcChain.xml><?xml version="1.0" encoding="utf-8"?>
<calcChain xmlns="http://schemas.openxmlformats.org/spreadsheetml/2006/main">
  <c r="F18" i="1"/>
  <c r="C18"/>
  <c r="H18"/>
  <c r="F16"/>
  <c r="C16"/>
  <c r="H16"/>
</calcChain>
</file>

<file path=xl/sharedStrings.xml><?xml version="1.0" encoding="utf-8"?>
<sst xmlns="http://schemas.openxmlformats.org/spreadsheetml/2006/main" count="30" uniqueCount="28">
  <si>
    <t>w tys.                                     thousand</t>
  </si>
  <si>
    <t>Transport samochodowy</t>
  </si>
  <si>
    <t>Road transport</t>
  </si>
  <si>
    <t>Transport lotniczy</t>
  </si>
  <si>
    <t>Air transport</t>
  </si>
  <si>
    <t>Transport rurociągowy</t>
  </si>
  <si>
    <t>Pipeline transport</t>
  </si>
  <si>
    <t>Żegluga śródlądowa</t>
  </si>
  <si>
    <t>Inland waterway transport</t>
  </si>
  <si>
    <t>Żegluga morska</t>
  </si>
  <si>
    <t>Maritime transport</t>
  </si>
  <si>
    <r>
      <t xml:space="preserve">RODZAJE TRANSPORTU                                                                             </t>
    </r>
    <r>
      <rPr>
        <i/>
        <sz val="9"/>
        <rFont val="Arial"/>
        <family val="2"/>
        <charset val="238"/>
      </rPr>
      <t>MODES OF TRANSPORT</t>
    </r>
  </si>
  <si>
    <r>
      <t xml:space="preserve">Tony                                                  </t>
    </r>
    <r>
      <rPr>
        <i/>
        <sz val="9"/>
        <rFont val="Arial"/>
        <family val="2"/>
        <charset val="238"/>
      </rPr>
      <t xml:space="preserve">   Tonnes</t>
    </r>
  </si>
  <si>
    <r>
      <t xml:space="preserve">Tonokilometry                                                   </t>
    </r>
    <r>
      <rPr>
        <i/>
        <sz val="9"/>
        <rFont val="Arial"/>
        <family val="2"/>
        <charset val="238"/>
      </rPr>
      <t>Tonne-kilometres</t>
    </r>
  </si>
  <si>
    <r>
      <t xml:space="preserve">Średnia odległość przewozu                                             1 tony ładunku                                                      w km                                               </t>
    </r>
    <r>
      <rPr>
        <i/>
        <sz val="9"/>
        <rFont val="Arial"/>
        <family val="2"/>
        <charset val="238"/>
      </rPr>
      <t>Average distance travelled by                                          1 tonne of goods, kilometres</t>
    </r>
  </si>
  <si>
    <r>
      <t xml:space="preserve">w odsetkach                                                 </t>
    </r>
    <r>
      <rPr>
        <i/>
        <sz val="9"/>
        <rFont val="Arial"/>
        <family val="2"/>
        <charset val="238"/>
      </rPr>
      <t xml:space="preserve"> in percent</t>
    </r>
  </si>
  <si>
    <r>
      <t xml:space="preserve">w mln                                 </t>
    </r>
    <r>
      <rPr>
        <i/>
        <sz val="9"/>
        <rFont val="Arial"/>
        <family val="2"/>
        <charset val="238"/>
      </rPr>
      <t xml:space="preserve">   million</t>
    </r>
  </si>
  <si>
    <r>
      <t>TOTAL</t>
    </r>
    <r>
      <rPr>
        <i/>
        <vertAlign val="superscript"/>
        <sz val="9"/>
        <rFont val="Arial"/>
        <family val="2"/>
        <charset val="238"/>
      </rPr>
      <t>a</t>
    </r>
  </si>
  <si>
    <r>
      <t>OGÓŁEM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>…………………</t>
    </r>
  </si>
  <si>
    <r>
      <t>Transport kolejowy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 ………</t>
    </r>
  </si>
  <si>
    <t xml:space="preserve">a  W mianowniku łącznie z przewozami manewrowymi. Strukturę w odsetkach policzono bez przewozów manewrowych. </t>
  </si>
  <si>
    <t xml:space="preserve">a  Denominator includes shunting. Structure  (in percent) was calculated without shunting.  </t>
  </si>
  <si>
    <r>
      <t>Railway transport</t>
    </r>
    <r>
      <rPr>
        <i/>
        <vertAlign val="superscript"/>
        <sz val="9"/>
        <rFont val="Arial"/>
        <family val="2"/>
        <charset val="238"/>
      </rPr>
      <t>a</t>
    </r>
  </si>
  <si>
    <t>TABL. 9.  PRZEWOZY  ŁADUNKÓW  WEDŁUG  RODZAJÓW  TRANSPORTU  W  2016 R.</t>
  </si>
  <si>
    <t xml:space="preserve">                TRANSPORT OF GOODS BY MODE OF TRANSPORT IN 2016</t>
  </si>
  <si>
    <t>2015=100</t>
  </si>
  <si>
    <t>x</t>
  </si>
  <si>
    <t>zm.kol.</t>
  </si>
</sst>
</file>

<file path=xl/styles.xml><?xml version="1.0" encoding="utf-8"?>
<styleSheet xmlns="http://schemas.openxmlformats.org/spreadsheetml/2006/main">
  <numFmts count="7">
    <numFmt numFmtId="164" formatCode="0.0"/>
    <numFmt numFmtId="165" formatCode="@\ *._)"/>
    <numFmt numFmtId="166" formatCode="#,##0_);\(#,##0\)"/>
    <numFmt numFmtId="167" formatCode="0.0_)"/>
    <numFmt numFmtId="168" formatCode="#,##0.0_);\(#,##0.0\)"/>
    <numFmt numFmtId="169" formatCode="#,##0_)"/>
    <numFmt numFmtId="170" formatCode="#,##0.0_)"/>
  </numFmts>
  <fonts count="15">
    <font>
      <sz val="10"/>
      <name val="Liberation Sans"/>
      <charset val="238"/>
    </font>
    <font>
      <sz val="8"/>
      <name val="Liberation Sans"/>
      <family val="2"/>
      <charset val="238"/>
    </font>
    <font>
      <sz val="10"/>
      <name val="Liberation Sans"/>
      <family val="2"/>
      <charset val="238"/>
    </font>
    <font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u/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theme="0"/>
      <name val="Liberation Sans"/>
      <charset val="238"/>
    </font>
    <font>
      <sz val="8"/>
      <color rgb="FFFF0000"/>
      <name val="Liberation Sans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167" fontId="2" fillId="0" borderId="0" xfId="0" applyNumberFormat="1" applyFont="1"/>
    <xf numFmtId="166" fontId="3" fillId="0" borderId="1" xfId="0" applyNumberFormat="1" applyFont="1" applyBorder="1" applyAlignment="1" applyProtection="1"/>
    <xf numFmtId="165" fontId="3" fillId="0" borderId="0" xfId="0" applyNumberFormat="1" applyFont="1" applyAlignment="1" applyProtection="1">
      <alignment horizontal="left"/>
    </xf>
    <xf numFmtId="166" fontId="3" fillId="0" borderId="1" xfId="0" applyNumberFormat="1" applyFont="1" applyBorder="1" applyAlignment="1" applyProtection="1">
      <alignment vertical="top"/>
    </xf>
    <xf numFmtId="166" fontId="3" fillId="0" borderId="2" xfId="0" applyNumberFormat="1" applyFont="1" applyBorder="1" applyAlignment="1" applyProtection="1">
      <alignment vertical="top"/>
    </xf>
    <xf numFmtId="166" fontId="3" fillId="0" borderId="2" xfId="0" applyNumberFormat="1" applyFont="1" applyBorder="1" applyAlignment="1" applyProtection="1"/>
    <xf numFmtId="0" fontId="5" fillId="0" borderId="3" xfId="0" applyNumberFormat="1" applyFont="1" applyBorder="1" applyAlignment="1" applyProtection="1">
      <alignment vertical="top" wrapText="1"/>
    </xf>
    <xf numFmtId="0" fontId="5" fillId="0" borderId="0" xfId="0" applyNumberFormat="1" applyFont="1" applyAlignment="1" applyProtection="1">
      <alignment horizontal="left" vertical="top" wrapText="1"/>
    </xf>
    <xf numFmtId="0" fontId="2" fillId="0" borderId="0" xfId="0" applyFont="1" applyAlignment="1">
      <alignment vertical="top"/>
    </xf>
    <xf numFmtId="1" fontId="3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3" xfId="0" applyNumberFormat="1" applyFont="1" applyBorder="1" applyAlignment="1" applyProtection="1">
      <alignment vertical="center"/>
    </xf>
    <xf numFmtId="168" fontId="6" fillId="0" borderId="2" xfId="0" applyNumberFormat="1" applyFont="1" applyBorder="1" applyAlignment="1" applyProtection="1"/>
    <xf numFmtId="168" fontId="3" fillId="0" borderId="2" xfId="0" applyNumberFormat="1" applyFont="1" applyBorder="1" applyAlignment="1" applyProtection="1">
      <alignment vertical="top"/>
    </xf>
    <xf numFmtId="0" fontId="3" fillId="0" borderId="5" xfId="0" quotePrefix="1" applyFont="1" applyBorder="1" applyAlignment="1" applyProtection="1">
      <alignment horizontal="center" vertical="center" wrapText="1"/>
    </xf>
    <xf numFmtId="0" fontId="2" fillId="0" borderId="0" xfId="0" applyFont="1" applyAlignment="1"/>
    <xf numFmtId="168" fontId="3" fillId="0" borderId="2" xfId="0" applyNumberFormat="1" applyFont="1" applyBorder="1" applyAlignment="1" applyProtection="1"/>
    <xf numFmtId="0" fontId="3" fillId="0" borderId="3" xfId="0" applyNumberFormat="1" applyFont="1" applyBorder="1" applyAlignment="1" applyProtection="1"/>
    <xf numFmtId="166" fontId="3" fillId="0" borderId="1" xfId="0" applyNumberFormat="1" applyFont="1" applyBorder="1" applyAlignment="1" applyProtection="1">
      <alignment horizontal="right"/>
    </xf>
    <xf numFmtId="169" fontId="6" fillId="0" borderId="1" xfId="0" quotePrefix="1" applyNumberFormat="1" applyFont="1" applyBorder="1" applyAlignment="1"/>
    <xf numFmtId="170" fontId="3" fillId="0" borderId="2" xfId="0" applyNumberFormat="1" applyFont="1" applyBorder="1" applyAlignment="1">
      <alignment horizontal="right"/>
    </xf>
    <xf numFmtId="164" fontId="2" fillId="0" borderId="0" xfId="0" applyNumberFormat="1" applyFont="1"/>
    <xf numFmtId="1" fontId="2" fillId="0" borderId="0" xfId="0" applyNumberFormat="1" applyFont="1"/>
    <xf numFmtId="168" fontId="12" fillId="0" borderId="2" xfId="0" applyNumberFormat="1" applyFont="1" applyBorder="1" applyAlignment="1" applyProtection="1"/>
    <xf numFmtId="0" fontId="2" fillId="0" borderId="0" xfId="0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/>
    <xf numFmtId="3" fontId="12" fillId="0" borderId="2" xfId="0" applyNumberFormat="1" applyFont="1" applyBorder="1" applyAlignment="1">
      <alignment vertical="center"/>
    </xf>
    <xf numFmtId="166" fontId="12" fillId="0" borderId="1" xfId="0" applyNumberFormat="1" applyFont="1" applyBorder="1" applyAlignment="1" applyProtection="1"/>
    <xf numFmtId="0" fontId="13" fillId="0" borderId="2" xfId="0" applyFont="1" applyBorder="1"/>
    <xf numFmtId="2" fontId="13" fillId="0" borderId="0" xfId="0" applyNumberFormat="1" applyFont="1"/>
    <xf numFmtId="0" fontId="14" fillId="0" borderId="0" xfId="0" applyFont="1" applyBorder="1"/>
    <xf numFmtId="168" fontId="3" fillId="0" borderId="2" xfId="0" applyNumberFormat="1" applyFont="1" applyFill="1" applyBorder="1" applyAlignment="1" applyProtection="1"/>
    <xf numFmtId="0" fontId="10" fillId="0" borderId="0" xfId="0" applyNumberFormat="1" applyFont="1" applyAlignment="1" applyProtection="1">
      <alignment horizontal="left" wrapText="1"/>
    </xf>
    <xf numFmtId="0" fontId="10" fillId="0" borderId="0" xfId="0" applyFont="1" applyAlignment="1">
      <alignment horizontal="left" wrapText="1"/>
    </xf>
    <xf numFmtId="0" fontId="11" fillId="0" borderId="0" xfId="0" applyNumberFormat="1" applyFont="1" applyAlignment="1" applyProtection="1">
      <alignment horizontal="left" vertical="top" wrapText="1"/>
    </xf>
    <xf numFmtId="0" fontId="7" fillId="0" borderId="0" xfId="0" quotePrefix="1" applyFont="1" applyBorder="1" applyAlignment="1" applyProtection="1">
      <alignment horizontal="left" vertical="top"/>
    </xf>
    <xf numFmtId="0" fontId="5" fillId="0" borderId="6" xfId="0" applyNumberFormat="1" applyFont="1" applyBorder="1" applyAlignment="1" applyProtection="1">
      <alignment horizontal="left" vertical="top" wrapText="1"/>
    </xf>
    <xf numFmtId="0" fontId="5" fillId="0" borderId="6" xfId="0" quotePrefix="1" applyNumberFormat="1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1" fontId="3" fillId="0" borderId="9" xfId="0" applyNumberFormat="1" applyFont="1" applyBorder="1" applyAlignment="1" applyProtection="1">
      <alignment horizontal="center" vertical="center" wrapText="1"/>
    </xf>
    <xf numFmtId="1" fontId="3" fillId="0" borderId="10" xfId="0" applyNumberFormat="1" applyFont="1" applyBorder="1" applyAlignment="1" applyProtection="1">
      <alignment horizontal="center" vertical="center" wrapText="1"/>
    </xf>
    <xf numFmtId="1" fontId="3" fillId="0" borderId="11" xfId="0" applyNumberFormat="1" applyFont="1" applyBorder="1" applyAlignment="1" applyProtection="1">
      <alignment horizontal="center" vertical="center" wrapText="1"/>
    </xf>
    <xf numFmtId="164" fontId="3" fillId="0" borderId="9" xfId="0" applyNumberFormat="1" applyFont="1" applyBorder="1" applyAlignment="1" applyProtection="1">
      <alignment horizontal="center" vertical="center" wrapText="1"/>
    </xf>
    <xf numFmtId="164" fontId="3" fillId="0" borderId="10" xfId="0" applyNumberFormat="1" applyFont="1" applyBorder="1" applyAlignment="1" applyProtection="1">
      <alignment horizontal="center" vertical="center" wrapText="1"/>
    </xf>
    <xf numFmtId="164" fontId="3" fillId="0" borderId="11" xfId="0" applyNumberFormat="1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8" fillId="0" borderId="13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zoomScale="120" zoomScaleNormal="120" workbookViewId="0">
      <selection sqref="A1:H1"/>
    </sheetView>
  </sheetViews>
  <sheetFormatPr defaultRowHeight="12.75"/>
  <cols>
    <col min="1" max="1" width="21.28515625" style="1" customWidth="1"/>
    <col min="2" max="8" width="9.7109375" style="1" customWidth="1"/>
    <col min="9" max="9" width="9.140625" style="28"/>
    <col min="10" max="16384" width="9.140625" style="1"/>
  </cols>
  <sheetData>
    <row r="1" spans="1:11" ht="13.5" customHeight="1">
      <c r="A1" s="40" t="s">
        <v>23</v>
      </c>
      <c r="B1" s="40"/>
      <c r="C1" s="40"/>
      <c r="D1" s="40"/>
      <c r="E1" s="40"/>
      <c r="F1" s="40"/>
      <c r="G1" s="40"/>
      <c r="H1" s="40"/>
    </row>
    <row r="2" spans="1:11" ht="13.5" thickBot="1">
      <c r="A2" s="41" t="s">
        <v>24</v>
      </c>
      <c r="B2" s="42"/>
      <c r="C2" s="42"/>
      <c r="D2" s="42"/>
      <c r="E2" s="42"/>
      <c r="F2" s="42"/>
      <c r="G2" s="42"/>
      <c r="H2" s="42"/>
    </row>
    <row r="3" spans="1:11" ht="42.75" customHeight="1">
      <c r="A3" s="43" t="s">
        <v>11</v>
      </c>
      <c r="B3" s="45" t="s">
        <v>12</v>
      </c>
      <c r="C3" s="46"/>
      <c r="D3" s="47"/>
      <c r="E3" s="48" t="s">
        <v>13</v>
      </c>
      <c r="F3" s="49"/>
      <c r="G3" s="50"/>
      <c r="H3" s="51" t="s">
        <v>14</v>
      </c>
    </row>
    <row r="4" spans="1:11" ht="109.5" customHeight="1" thickBot="1">
      <c r="A4" s="44"/>
      <c r="B4" s="11" t="s">
        <v>0</v>
      </c>
      <c r="C4" s="18" t="s">
        <v>25</v>
      </c>
      <c r="D4" s="12" t="s">
        <v>15</v>
      </c>
      <c r="E4" s="13" t="s">
        <v>16</v>
      </c>
      <c r="F4" s="18" t="s">
        <v>25</v>
      </c>
      <c r="G4" s="12" t="s">
        <v>15</v>
      </c>
      <c r="H4" s="52"/>
    </row>
    <row r="5" spans="1:11" ht="44.25" customHeight="1">
      <c r="A5" s="14"/>
      <c r="B5" s="6"/>
      <c r="C5" s="17"/>
      <c r="D5" s="17"/>
      <c r="E5" s="17"/>
      <c r="F5" s="17"/>
      <c r="G5" s="17"/>
      <c r="H5" s="5"/>
    </row>
    <row r="6" spans="1:11" ht="16.5" customHeight="1">
      <c r="A6" s="15" t="s">
        <v>18</v>
      </c>
      <c r="B6" s="23">
        <v>1836652</v>
      </c>
      <c r="C6" s="16">
        <v>101.8</v>
      </c>
      <c r="D6" s="20">
        <v>100</v>
      </c>
      <c r="E6" s="16">
        <v>385678.2</v>
      </c>
      <c r="F6" s="16">
        <v>106.9</v>
      </c>
      <c r="G6" s="20">
        <v>100</v>
      </c>
      <c r="H6" s="22" t="s">
        <v>26</v>
      </c>
    </row>
    <row r="7" spans="1:11" s="10" customFormat="1" ht="35.1" customHeight="1">
      <c r="A7" s="8" t="s">
        <v>17</v>
      </c>
      <c r="B7" s="6">
        <v>1858376</v>
      </c>
      <c r="C7" s="17">
        <v>101.9</v>
      </c>
      <c r="D7" s="17"/>
      <c r="E7" s="17">
        <v>385832.4</v>
      </c>
      <c r="F7" s="17">
        <v>107</v>
      </c>
      <c r="G7" s="17"/>
      <c r="H7" s="5"/>
      <c r="I7" s="29"/>
    </row>
    <row r="8" spans="1:11" s="19" customFormat="1" ht="35.1" customHeight="1">
      <c r="A8" s="21" t="s">
        <v>19</v>
      </c>
      <c r="B8" s="23">
        <v>222523</v>
      </c>
      <c r="C8" s="16">
        <v>99.2</v>
      </c>
      <c r="D8" s="20">
        <v>12.1</v>
      </c>
      <c r="E8" s="16">
        <v>50649.5</v>
      </c>
      <c r="F8" s="16">
        <v>100.1</v>
      </c>
      <c r="G8" s="20">
        <v>13.1</v>
      </c>
      <c r="H8" s="3">
        <v>228</v>
      </c>
      <c r="I8" s="30"/>
    </row>
    <row r="9" spans="1:11" s="10" customFormat="1" ht="35.1" customHeight="1">
      <c r="A9" s="8" t="s">
        <v>22</v>
      </c>
      <c r="B9" s="6">
        <v>244247</v>
      </c>
      <c r="C9" s="17">
        <v>99.8</v>
      </c>
      <c r="D9" s="20"/>
      <c r="E9" s="17">
        <v>50803.7</v>
      </c>
      <c r="F9" s="17">
        <v>100.1</v>
      </c>
      <c r="G9" s="17"/>
      <c r="H9" s="5"/>
      <c r="I9" s="29"/>
    </row>
    <row r="10" spans="1:11" ht="35.1" customHeight="1">
      <c r="A10" s="4" t="s">
        <v>1</v>
      </c>
      <c r="B10" s="7">
        <v>1546572</v>
      </c>
      <c r="C10" s="20">
        <v>102.7</v>
      </c>
      <c r="D10" s="20">
        <v>84.2</v>
      </c>
      <c r="E10" s="20">
        <v>303560</v>
      </c>
      <c r="F10" s="20">
        <v>111.2</v>
      </c>
      <c r="G10" s="20">
        <v>78.7</v>
      </c>
      <c r="H10" s="3">
        <v>196</v>
      </c>
    </row>
    <row r="11" spans="1:11" ht="35.1" customHeight="1">
      <c r="A11" s="9" t="s">
        <v>2</v>
      </c>
      <c r="B11" s="7"/>
      <c r="C11" s="20"/>
      <c r="D11" s="20"/>
      <c r="E11" s="20"/>
      <c r="F11" s="20"/>
      <c r="G11" s="20"/>
      <c r="H11" s="3"/>
    </row>
    <row r="12" spans="1:11" ht="35.1" customHeight="1">
      <c r="A12" s="4" t="s">
        <v>3</v>
      </c>
      <c r="B12" s="7">
        <v>41</v>
      </c>
      <c r="C12" s="20">
        <v>110</v>
      </c>
      <c r="D12" s="20">
        <v>0</v>
      </c>
      <c r="E12" s="20">
        <v>190.4</v>
      </c>
      <c r="F12" s="20">
        <v>122.2</v>
      </c>
      <c r="G12" s="20">
        <v>0.1</v>
      </c>
      <c r="H12" s="3">
        <v>4598</v>
      </c>
    </row>
    <row r="13" spans="1:11" ht="35.1" customHeight="1">
      <c r="A13" s="9" t="s">
        <v>4</v>
      </c>
      <c r="B13" s="7"/>
      <c r="C13" s="20"/>
      <c r="D13" s="20"/>
      <c r="E13" s="20"/>
      <c r="F13" s="20"/>
      <c r="G13" s="20"/>
      <c r="H13" s="3"/>
    </row>
    <row r="14" spans="1:11" ht="35.1" customHeight="1">
      <c r="A14" s="4" t="s">
        <v>5</v>
      </c>
      <c r="B14" s="7">
        <v>54058</v>
      </c>
      <c r="C14" s="20">
        <v>98.6</v>
      </c>
      <c r="D14" s="20">
        <v>3</v>
      </c>
      <c r="E14" s="20">
        <v>22203.9</v>
      </c>
      <c r="F14" s="20">
        <v>101.7</v>
      </c>
      <c r="G14" s="36">
        <v>5.8</v>
      </c>
      <c r="H14" s="3">
        <v>411</v>
      </c>
    </row>
    <row r="15" spans="1:11" ht="35.1" customHeight="1">
      <c r="A15" s="9" t="s">
        <v>6</v>
      </c>
      <c r="B15" s="7"/>
      <c r="C15" s="20"/>
      <c r="D15" s="20"/>
      <c r="E15" s="20"/>
      <c r="F15" s="20"/>
      <c r="G15" s="20"/>
      <c r="H15" s="3"/>
    </row>
    <row r="16" spans="1:11" ht="29.1" customHeight="1">
      <c r="A16" s="4" t="s">
        <v>7</v>
      </c>
      <c r="B16" s="7">
        <v>6209.7259999999997</v>
      </c>
      <c r="C16" s="20">
        <f>B16/B17*100</f>
        <v>52.060208065580312</v>
      </c>
      <c r="D16" s="20">
        <v>0.3</v>
      </c>
      <c r="E16" s="24">
        <v>832.394858</v>
      </c>
      <c r="F16" s="20">
        <f>E16/E17*100</f>
        <v>38.064688326624527</v>
      </c>
      <c r="G16" s="20">
        <v>0.2</v>
      </c>
      <c r="H16" s="3">
        <f>E16/B16*1000</f>
        <v>134.04695440668397</v>
      </c>
      <c r="K16" s="25"/>
    </row>
    <row r="17" spans="1:9" ht="35.1" customHeight="1">
      <c r="A17" s="9" t="s">
        <v>8</v>
      </c>
      <c r="B17" s="33">
        <v>11927.97</v>
      </c>
      <c r="C17" s="27"/>
      <c r="D17" s="20"/>
      <c r="E17" s="34">
        <v>2186.7901579999998</v>
      </c>
      <c r="F17" s="27"/>
      <c r="G17" s="27"/>
      <c r="H17" s="32"/>
      <c r="I17" s="35" t="s">
        <v>27</v>
      </c>
    </row>
    <row r="18" spans="1:9" ht="29.1" customHeight="1">
      <c r="A18" s="4" t="s">
        <v>9</v>
      </c>
      <c r="B18" s="7">
        <v>7248.2340000000004</v>
      </c>
      <c r="C18" s="20">
        <f>B18/B19*100</f>
        <v>104.09410676625754</v>
      </c>
      <c r="D18" s="20">
        <v>0.4</v>
      </c>
      <c r="E18" s="20">
        <v>8241.9590000000007</v>
      </c>
      <c r="F18" s="20">
        <f>E18/E19*100</f>
        <v>64.697562509954508</v>
      </c>
      <c r="G18" s="20">
        <v>2.1</v>
      </c>
      <c r="H18" s="3">
        <f>E18/B18*1000</f>
        <v>1137.0989126454801</v>
      </c>
    </row>
    <row r="19" spans="1:9" ht="12.75" customHeight="1">
      <c r="A19" s="9" t="s">
        <v>10</v>
      </c>
      <c r="B19" s="31">
        <v>6963.1549999999997</v>
      </c>
      <c r="C19" s="27"/>
      <c r="D19" s="27"/>
      <c r="E19" s="27">
        <v>12739.210999999999</v>
      </c>
      <c r="F19" s="27"/>
      <c r="G19" s="27"/>
      <c r="H19" s="32"/>
    </row>
    <row r="20" spans="1:9" ht="58.5" customHeight="1">
      <c r="A20" s="37" t="s">
        <v>20</v>
      </c>
      <c r="B20" s="38"/>
      <c r="C20" s="38"/>
      <c r="D20" s="38"/>
      <c r="E20" s="38"/>
      <c r="F20" s="38"/>
      <c r="G20" s="38"/>
      <c r="H20" s="38"/>
    </row>
    <row r="21" spans="1:9" s="10" customFormat="1" ht="13.5" customHeight="1">
      <c r="A21" s="39" t="s">
        <v>21</v>
      </c>
      <c r="B21" s="39"/>
      <c r="C21" s="39"/>
      <c r="D21" s="39"/>
      <c r="E21" s="39"/>
      <c r="F21" s="39"/>
      <c r="G21" s="39"/>
      <c r="H21" s="39"/>
      <c r="I21" s="29"/>
    </row>
    <row r="22" spans="1:9">
      <c r="G22" s="2"/>
    </row>
    <row r="24" spans="1:9">
      <c r="C24" s="25"/>
      <c r="E24" s="25"/>
      <c r="F24" s="26"/>
    </row>
  </sheetData>
  <mergeCells count="8">
    <mergeCell ref="A20:H20"/>
    <mergeCell ref="A21:H21"/>
    <mergeCell ref="A1:H1"/>
    <mergeCell ref="A2:H2"/>
    <mergeCell ref="A3:A4"/>
    <mergeCell ref="B3:D3"/>
    <mergeCell ref="E3:G3"/>
    <mergeCell ref="H3:H4"/>
  </mergeCells>
  <phoneticPr fontId="1" type="noConversion"/>
  <printOptions horizontalCentered="1"/>
  <pageMargins left="0.6692913385826772" right="0.62992125984251968" top="0.78740157480314965" bottom="0.82677165354330717" header="0.51181102362204722" footer="0.51181102362204722"/>
  <pageSetup paperSize="9" orientation="portrait" r:id="rId1"/>
  <headerFooter alignWithMargins="0">
    <oddFooter>&amp;R&amp;"Arial,Normalny"&amp;9 89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89</vt:lpstr>
      <vt:lpstr>'str. 89'!Obszar_wydruku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DoboszZ</dc:creator>
  <cp:lastModifiedBy>Zbigniew Dobosz</cp:lastModifiedBy>
  <cp:lastPrinted>2016-07-07T08:28:52Z</cp:lastPrinted>
  <dcterms:created xsi:type="dcterms:W3CDTF">2010-05-28T10:51:08Z</dcterms:created>
  <dcterms:modified xsi:type="dcterms:W3CDTF">2017-07-27T10:16:58Z</dcterms:modified>
</cp:coreProperties>
</file>