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worksheets/sheet7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Praca 2022\Transport - wyniki działalności w 2022\Tablice po korekcie\"/>
    </mc:Choice>
  </mc:AlternateContent>
  <bookViews>
    <workbookView xWindow="0" yWindow="0" windowWidth="28800" windowHeight="12135"/>
  </bookViews>
  <sheets>
    <sheet name="SPIS_TABLIC" sheetId="1" r:id="rId1"/>
    <sheet name="1(146)" sheetId="2" r:id="rId2"/>
    <sheet name="2(147)" sheetId="3" r:id="rId3"/>
    <sheet name="3(148)" sheetId="4" r:id="rId4"/>
    <sheet name="4(149)" sheetId="5" r:id="rId5"/>
    <sheet name="5(150)" sheetId="6" r:id="rId6"/>
    <sheet name="6(151)" sheetId="7" r:id="rId7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4" i="4" l="1"/>
  <c r="B7" i="7" l="1"/>
  <c r="B8" i="7"/>
  <c r="B9" i="7"/>
  <c r="B10" i="7"/>
  <c r="B11" i="7"/>
  <c r="B12" i="7"/>
  <c r="B13" i="7"/>
  <c r="B14" i="7"/>
  <c r="B15" i="7"/>
  <c r="B16" i="7"/>
  <c r="B17" i="7"/>
  <c r="B18" i="7"/>
  <c r="B19" i="7"/>
  <c r="B20" i="7"/>
  <c r="B21" i="7"/>
  <c r="B6" i="7"/>
</calcChain>
</file>

<file path=xl/sharedStrings.xml><?xml version="1.0" encoding="utf-8"?>
<sst xmlns="http://schemas.openxmlformats.org/spreadsheetml/2006/main" count="419" uniqueCount="134">
  <si>
    <t>SPIS TABLIC</t>
  </si>
  <si>
    <t>LIST OF TABLES</t>
  </si>
  <si>
    <t>20'</t>
  </si>
  <si>
    <t>30'</t>
  </si>
  <si>
    <t>40'</t>
  </si>
  <si>
    <t>a</t>
  </si>
  <si>
    <t>b</t>
  </si>
  <si>
    <t>c</t>
  </si>
  <si>
    <t>Dolnośląskie</t>
  </si>
  <si>
    <t>Kujawsko-pomorskie</t>
  </si>
  <si>
    <t>Lubelskie</t>
  </si>
  <si>
    <t>Lubuskie</t>
  </si>
  <si>
    <t>Łódzkie</t>
  </si>
  <si>
    <t>Małopolskie</t>
  </si>
  <si>
    <t>Mazowieckie</t>
  </si>
  <si>
    <t>Opolskie</t>
  </si>
  <si>
    <t>Podkarpackie</t>
  </si>
  <si>
    <t>Podlaskie</t>
  </si>
  <si>
    <t>Pomorskie</t>
  </si>
  <si>
    <t>Śląskie</t>
  </si>
  <si>
    <t>Świętokrzyskie</t>
  </si>
  <si>
    <t>Warmińsko-mazurskie</t>
  </si>
  <si>
    <t>Wielkopolskie</t>
  </si>
  <si>
    <t>Zachodniopomorskie</t>
  </si>
  <si>
    <r>
      <t xml:space="preserve">Powrót do spisu tablic
</t>
    </r>
    <r>
      <rPr>
        <sz val="9"/>
        <color theme="2" tint="-0.499984740745262"/>
        <rFont val="Calibri"/>
        <family val="2"/>
        <charset val="238"/>
        <scheme val="minor"/>
      </rPr>
      <t>Return to list of tables</t>
    </r>
  </si>
  <si>
    <r>
      <t xml:space="preserve">Ogółem
</t>
    </r>
    <r>
      <rPr>
        <sz val="8"/>
        <color theme="2" tint="-0.499984740745262"/>
        <rFont val="Arial"/>
        <family val="2"/>
        <charset val="238"/>
      </rPr>
      <t>Total</t>
    </r>
  </si>
  <si>
    <r>
      <t xml:space="preserve">Przywóz
</t>
    </r>
    <r>
      <rPr>
        <sz val="8"/>
        <color theme="2" tint="-0.499984740745262"/>
        <rFont val="Arial"/>
        <family val="2"/>
        <charset val="238"/>
      </rPr>
      <t>Incoming</t>
    </r>
  </si>
  <si>
    <r>
      <t xml:space="preserve">Wywóz
</t>
    </r>
    <r>
      <rPr>
        <sz val="8"/>
        <color theme="2" tint="-0.499984740745262"/>
        <rFont val="Arial"/>
        <family val="2"/>
        <charset val="238"/>
      </rPr>
      <t>Outgoing</t>
    </r>
  </si>
  <si>
    <r>
      <t xml:space="preserve">w tonach
</t>
    </r>
    <r>
      <rPr>
        <sz val="8"/>
        <color theme="2" tint="-0.499984740745262"/>
        <rFont val="Arial"/>
        <family val="2"/>
        <charset val="238"/>
      </rPr>
      <t xml:space="preserve">in tonnes </t>
    </r>
  </si>
  <si>
    <r>
      <t xml:space="preserve">w odsetkach
</t>
    </r>
    <r>
      <rPr>
        <sz val="8"/>
        <color theme="2" tint="-0.499984740745262"/>
        <rFont val="Arial"/>
        <family val="2"/>
        <charset val="238"/>
      </rPr>
      <t>in percent</t>
    </r>
  </si>
  <si>
    <r>
      <t xml:space="preserve">WOJEWÓDZTWA
</t>
    </r>
    <r>
      <rPr>
        <sz val="8"/>
        <color theme="2" tint="-0.499984740745262"/>
        <rFont val="Arial"/>
        <family val="2"/>
        <charset val="238"/>
      </rPr>
      <t>VOIVODSHIPS</t>
    </r>
  </si>
  <si>
    <r>
      <t xml:space="preserve">45' i większe
</t>
    </r>
    <r>
      <rPr>
        <sz val="8"/>
        <color theme="2" tint="-0.499984740745262"/>
        <rFont val="Arial"/>
        <family val="2"/>
        <charset val="238"/>
      </rPr>
      <t>and more</t>
    </r>
  </si>
  <si>
    <r>
      <t xml:space="preserve">razem
</t>
    </r>
    <r>
      <rPr>
        <sz val="8"/>
        <color theme="2" tint="-0.499984740745262"/>
        <rFont val="Arial"/>
        <family val="2"/>
        <charset val="238"/>
      </rPr>
      <t>total</t>
    </r>
  </si>
  <si>
    <r>
      <t xml:space="preserve">ładowne
</t>
    </r>
    <r>
      <rPr>
        <sz val="8"/>
        <color theme="2" tint="-0.499984740745262"/>
        <rFont val="Arial"/>
        <family val="2"/>
        <charset val="238"/>
      </rPr>
      <t>loaded</t>
    </r>
  </si>
  <si>
    <r>
      <t xml:space="preserve">puste
</t>
    </r>
    <r>
      <rPr>
        <sz val="8"/>
        <color theme="2" tint="-0.499984740745262"/>
        <rFont val="Arial"/>
        <family val="2"/>
        <charset val="238"/>
      </rPr>
      <t>empty</t>
    </r>
  </si>
  <si>
    <r>
      <t xml:space="preserve">OGÓŁEM
</t>
    </r>
    <r>
      <rPr>
        <sz val="8"/>
        <color theme="2" tint="-0.499984740745262"/>
        <rFont val="Arial"/>
        <family val="2"/>
        <charset val="238"/>
      </rPr>
      <t>TOTAL</t>
    </r>
  </si>
  <si>
    <r>
      <t xml:space="preserve">GRUPY ŁADUNKÓW 
</t>
    </r>
    <r>
      <rPr>
        <sz val="8"/>
        <color theme="2" tint="-0.499984740745262"/>
        <rFont val="Arial"/>
        <family val="2"/>
        <charset val="238"/>
      </rPr>
      <t>GROUPS OF GOODS</t>
    </r>
  </si>
  <si>
    <r>
      <t xml:space="preserve">Załadunek
</t>
    </r>
    <r>
      <rPr>
        <sz val="8"/>
        <color theme="2" tint="-0.499984740745262"/>
        <rFont val="Arial"/>
        <family val="2"/>
        <charset val="238"/>
      </rPr>
      <t>Loading</t>
    </r>
  </si>
  <si>
    <r>
      <t xml:space="preserve">Wyładunek
</t>
    </r>
    <r>
      <rPr>
        <sz val="8"/>
        <color theme="2" tint="-0.499984740745262"/>
        <rFont val="Arial"/>
        <family val="2"/>
        <charset val="238"/>
      </rPr>
      <t>Unloading</t>
    </r>
  </si>
  <si>
    <r>
      <t xml:space="preserve">w tonach
</t>
    </r>
    <r>
      <rPr>
        <sz val="8"/>
        <color theme="2" tint="-0.499984740745262"/>
        <rFont val="Arial"/>
        <family val="2"/>
        <charset val="238"/>
      </rPr>
      <t>in tonnes</t>
    </r>
    <r>
      <rPr>
        <sz val="8"/>
        <rFont val="Arial"/>
        <family val="2"/>
        <charset val="238"/>
      </rPr>
      <t xml:space="preserve"> </t>
    </r>
  </si>
  <si>
    <r>
      <t xml:space="preserve">W tym kontenery
</t>
    </r>
    <r>
      <rPr>
        <sz val="8"/>
        <color theme="1" tint="0.499984740745262"/>
        <rFont val="Arial"/>
        <family val="2"/>
        <charset val="238"/>
      </rPr>
      <t>Of which containers</t>
    </r>
  </si>
  <si>
    <t>1(146)</t>
  </si>
  <si>
    <t>2(147)</t>
  </si>
  <si>
    <t>3(148)</t>
  </si>
  <si>
    <t>4(149)</t>
  </si>
  <si>
    <t>5(150)</t>
  </si>
  <si>
    <t>6(151)</t>
  </si>
  <si>
    <r>
      <t xml:space="preserve">W tym kontenery
</t>
    </r>
    <r>
      <rPr>
        <sz val="8"/>
        <color theme="2" tint="-0.499984740745262"/>
        <rFont val="Arial"/>
        <family val="2"/>
        <charset val="238"/>
      </rPr>
      <t>Of which containers</t>
    </r>
  </si>
  <si>
    <t>Ogółem</t>
  </si>
  <si>
    <t>Total</t>
  </si>
  <si>
    <t>Załadunek</t>
  </si>
  <si>
    <t>Loading</t>
  </si>
  <si>
    <t>Wyładunek</t>
  </si>
  <si>
    <t>Unloading</t>
  </si>
  <si>
    <t>TERMINALE MORSKIE</t>
  </si>
  <si>
    <t>MARITIME TERMINALS </t>
  </si>
  <si>
    <t>TERMINALE LĄDOWE</t>
  </si>
  <si>
    <t>LAND TERMINALS </t>
  </si>
  <si>
    <r>
      <t>1 </t>
    </r>
    <r>
      <rPr>
        <sz val="7"/>
        <color rgb="FF000000"/>
        <rFont val="Arial"/>
        <family val="2"/>
        <charset val="238"/>
      </rPr>
      <t>Dane obejmują przeładunek kontenerów w terminalach intermodalnych zlokalizowanych na terenie Polski.</t>
    </r>
  </si>
  <si>
    <r>
      <t>1</t>
    </r>
    <r>
      <rPr>
        <sz val="7"/>
        <rFont val="Arial"/>
        <family val="2"/>
        <charset val="238"/>
      </rPr>
      <t> </t>
    </r>
    <r>
      <rPr>
        <sz val="7"/>
        <color rgb="FF757171"/>
        <rFont val="Arial"/>
        <family val="2"/>
        <charset val="238"/>
      </rPr>
      <t>The data include reloading of containers in intermodal terminals located in Poland.</t>
    </r>
  </si>
  <si>
    <t>TRANSPORT MORSKI</t>
  </si>
  <si>
    <t>MARITIME</t>
  </si>
  <si>
    <t>TRANSPORT KOLEJOWY</t>
  </si>
  <si>
    <t>RAIL</t>
  </si>
  <si>
    <t>TRANSPORT SAMOCHODOWY</t>
  </si>
  <si>
    <t>ROAD</t>
  </si>
  <si>
    <t>Produkty rolnictwa, łowiectwa i leśnictwa; ryby i pozostałe produkty rybołówstwa i rybactwa</t>
  </si>
  <si>
    <t>Products of agriculture, hunting, and forestry; fish and other fishery products</t>
  </si>
  <si>
    <t>Rudy metali i inne produkty górnictwa i kopalnictwa; torf; uran i tor</t>
  </si>
  <si>
    <t>Metal ores and other mining and quarrying products; peat; uranium and thorium</t>
  </si>
  <si>
    <t>Produkty spożywcze, napoje i tytoń</t>
  </si>
  <si>
    <t>Food products, beverages and tobacco</t>
  </si>
  <si>
    <t>Wyroby włókiennicze i odzieżowe; skóra i produkty skórzane</t>
  </si>
  <si>
    <t>Textiles and textile products; leather and leather products</t>
  </si>
  <si>
    <t>Drewno i wyroby z drewna oraz z korka (z wyłączeniem mebli); artykuły ze słomy i z materiałów do wyplatania; masa włóknista, papier i wyroby z papieru; druki i zapisane nośniki informacji</t>
  </si>
  <si>
    <t>Wood and products of wood and cork (except furniture); articles of straw and plaiting materials; pulp, paper and paper products; printed matter and recorded media</t>
  </si>
  <si>
    <t>Koks i produkty rafinacji ropy naftowej</t>
  </si>
  <si>
    <t>Coke and refined petroleum products</t>
  </si>
  <si>
    <t>Chemikalia, produkty chemiczne, włókna sztuczne; produkty z gumy i tworzyw sztucznych; paliwo jądrowe</t>
  </si>
  <si>
    <t>Chemicals, chemical products, and man-made fibres; rubber and plastic products; nuclear fuel</t>
  </si>
  <si>
    <t>Inne niemetaliczne wyroby mineralne</t>
  </si>
  <si>
    <t>Other non-metallic mineral products</t>
  </si>
  <si>
    <t>Metale podstawowe; wyroby metalowe gotowe, z wyłączeniem maszyn i wyposażenia</t>
  </si>
  <si>
    <t>Basic metals, fabricated metal products, except machinery and equipment</t>
  </si>
  <si>
    <t>Maszyny i sprzęt gdzie indziej niesklasyfikowane, urządzenia biurowe i komputery; maszyny i urządzenia gdzie indziej niesklasyfikowane; sprzęt i urządzenia radiowe, telewizyjne i komunikacyjne; narzędzia medyczne, precyzyjne i optyczne; zegarki i zegary</t>
  </si>
  <si>
    <t>Machinery and equipment n.e.c.; office machinery and computers; electrical machinery and apparatus n.e.c.; radio, television and communication equipment and apparatus; medical, precision and optical instruments; watches and clocks</t>
  </si>
  <si>
    <t>Sprzęt transportowy</t>
  </si>
  <si>
    <t xml:space="preserve">Transport equipment </t>
  </si>
  <si>
    <t>Meble; inne wyroby, gdzie indziej niesklasyfikowane</t>
  </si>
  <si>
    <t>Furniture; other manufactured foods n.e.c.</t>
  </si>
  <si>
    <t>Surowce wtórne; odpady miejskie i inne odpady</t>
  </si>
  <si>
    <t>Secondary raw materials; municipal wastes and other wastes</t>
  </si>
  <si>
    <t>Towary przewożone w ramach przeprowadzek mieszkaniowych i biurowych; bagaż i artykuły przewożone przez podróżnych; pojazdy silnikowe przewożone do naprawy; inne towary nierynkowe gdzie indziej niesklasyfikowane</t>
  </si>
  <si>
    <t>Goods moved in the course of household and office removals; baggage transported separately from passengers; motor vehicles being moved for repair; other non-market goods n.e.c.</t>
  </si>
  <si>
    <t>Towary mieszane: zbiór różnych rodzajów towarów transportowanych razem</t>
  </si>
  <si>
    <t>Mixed goods: a mixture of types of goods which are transported together</t>
  </si>
  <si>
    <t>Nieznane</t>
  </si>
  <si>
    <t>Unknown</t>
  </si>
  <si>
    <r>
      <t>a </t>
    </r>
    <r>
      <rPr>
        <sz val="7"/>
        <color rgb="FF000000"/>
        <rFont val="Arial"/>
        <family val="2"/>
        <charset val="238"/>
      </rPr>
      <t>Dane obejmują przeładunek kontenerów w terminalach intermodalnych zlokalizowanych na terenie Polski.</t>
    </r>
  </si>
  <si>
    <r>
      <t>a</t>
    </r>
    <r>
      <rPr>
        <sz val="7"/>
        <rFont val="Arial"/>
        <family val="2"/>
        <charset val="238"/>
      </rPr>
      <t> </t>
    </r>
    <r>
      <rPr>
        <sz val="7"/>
        <color rgb="FF757171"/>
        <rFont val="Arial"/>
        <family val="2"/>
        <charset val="238"/>
      </rPr>
      <t>The data include reloading of containers in intermodal terminals located in Poland.</t>
    </r>
  </si>
  <si>
    <t>Wywóz</t>
  </si>
  <si>
    <t>Outgoing</t>
  </si>
  <si>
    <t>Przywóz</t>
  </si>
  <si>
    <t>Incoming</t>
  </si>
  <si>
    <t>MARITIME TERMINALS</t>
  </si>
  <si>
    <t>LAND TERMINALS</t>
  </si>
  <si>
    <r>
      <t>1 </t>
    </r>
    <r>
      <rPr>
        <sz val="7"/>
        <color rgb="FF000000"/>
        <rFont val="Arial"/>
        <family val="2"/>
        <charset val="238"/>
      </rPr>
      <t>Dane obejmują przewóz kontenerów do/z terminali intermodalnych zlokalizowanych na terenie Polski.</t>
    </r>
  </si>
  <si>
    <r>
      <t>1</t>
    </r>
    <r>
      <rPr>
        <sz val="7"/>
        <rFont val="Arial"/>
        <family val="2"/>
        <charset val="238"/>
      </rPr>
      <t> </t>
    </r>
    <r>
      <rPr>
        <sz val="7"/>
        <color rgb="FF757171"/>
        <rFont val="Arial"/>
        <family val="2"/>
        <charset val="238"/>
      </rPr>
      <t>The data include transport of containers to/from intermodal terminals located in Poland.</t>
    </r>
  </si>
  <si>
    <r>
      <t xml:space="preserve">                   
                    WYSZCZEGÓLNIENIE
                       </t>
    </r>
    <r>
      <rPr>
        <sz val="8"/>
        <color theme="2" tint="-0.499984740745262"/>
        <rFont val="Arial"/>
        <family val="2"/>
        <charset val="238"/>
      </rPr>
      <t>SPECIFICATION</t>
    </r>
    <r>
      <rPr>
        <sz val="8"/>
        <color theme="1"/>
        <rFont val="Arial"/>
        <family val="2"/>
        <charset val="238"/>
      </rPr>
      <t xml:space="preserve">
                 a - tony
                       </t>
    </r>
    <r>
      <rPr>
        <sz val="8"/>
        <color theme="2" tint="-0.499984740745262"/>
        <rFont val="Arial"/>
        <family val="2"/>
        <charset val="238"/>
      </rPr>
      <t>tonnes</t>
    </r>
    <r>
      <rPr>
        <sz val="8"/>
        <color theme="1"/>
        <rFont val="Arial"/>
        <family val="2"/>
        <charset val="238"/>
      </rPr>
      <t xml:space="preserve">
                 b - szt.
                       </t>
    </r>
    <r>
      <rPr>
        <sz val="8"/>
        <color theme="2" tint="-0.499984740745262"/>
        <rFont val="Arial"/>
        <family val="2"/>
        <charset val="238"/>
      </rPr>
      <t>units</t>
    </r>
    <r>
      <rPr>
        <sz val="8"/>
        <color theme="1"/>
        <rFont val="Arial"/>
        <family val="2"/>
        <charset val="238"/>
      </rPr>
      <t xml:space="preserve">
                 </t>
    </r>
    <r>
      <rPr>
        <sz val="8"/>
        <rFont val="Arial"/>
        <family val="2"/>
        <charset val="238"/>
      </rPr>
      <t>c - TEU</t>
    </r>
    <r>
      <rPr>
        <sz val="8"/>
        <color theme="1"/>
        <rFont val="Arial"/>
        <family val="2"/>
        <charset val="238"/>
      </rPr>
      <t xml:space="preserve">
</t>
    </r>
  </si>
  <si>
    <t>Polska</t>
  </si>
  <si>
    <t>Poland</t>
  </si>
  <si>
    <r>
      <t>a </t>
    </r>
    <r>
      <rPr>
        <sz val="7"/>
        <color rgb="FF000000"/>
        <rFont val="Arial"/>
        <family val="2"/>
        <charset val="238"/>
      </rPr>
      <t>Dane obejmują przewóz kontenerów do/z terminali intermodalnych zlokalizowanych na terenie Polski.</t>
    </r>
  </si>
  <si>
    <r>
      <t>a</t>
    </r>
    <r>
      <rPr>
        <sz val="7"/>
        <rFont val="Arial"/>
        <family val="2"/>
        <charset val="238"/>
      </rPr>
      <t> </t>
    </r>
    <r>
      <rPr>
        <sz val="7"/>
        <color rgb="FF757171"/>
        <rFont val="Arial"/>
        <family val="2"/>
        <charset val="238"/>
      </rPr>
      <t>The data include transport of containers to/from intermodal terminals located in Poland.</t>
    </r>
  </si>
  <si>
    <t>Przeładunek kontenerów w terminalach intermodalnych w 2021 r.</t>
  </si>
  <si>
    <t>Transhipment of containers at intermodal terminals in 2021</t>
  </si>
  <si>
    <t>Przeładunek kontenerów w terminalach intermodalnych według rodzaju transportu w 2021 r.</t>
  </si>
  <si>
    <t>Przeładunek ładunków w kontenerach w terminalach intermodalnych według grup ładunków w 2021 r.</t>
  </si>
  <si>
    <t>Transhipment of goods in containers at intermodal terminals by groups of goods in 2021</t>
  </si>
  <si>
    <t>Przewóz kontenerów transportem kolejowym intermodalnym w 2021 r.</t>
  </si>
  <si>
    <t>Przewóz kontenerów transportem samochodowym intermodalnym w 2021 r.</t>
  </si>
  <si>
    <t>Przewóz ładunków w kontenerach transportem samochodowym intermodalnym krajowym według województw w 2021 r.</t>
  </si>
  <si>
    <t>Transport of goods in containers by national intermodal road transport by the voivodships in 2021</t>
  </si>
  <si>
    <r>
      <t xml:space="preserve">Tablica 1 (146). Przeładunek kontenerów w terminalach intermodalnych </t>
    </r>
    <r>
      <rPr>
        <b/>
        <vertAlign val="superscript"/>
        <sz val="10"/>
        <rFont val="Arial"/>
        <family val="2"/>
        <charset val="238"/>
      </rPr>
      <t>1</t>
    </r>
    <r>
      <rPr>
        <b/>
        <sz val="10"/>
        <rFont val="Arial"/>
        <family val="2"/>
        <charset val="238"/>
      </rPr>
      <t xml:space="preserve"> w 2021 r.  
</t>
    </r>
    <r>
      <rPr>
        <sz val="10"/>
        <color rgb="FF757171"/>
        <rFont val="Arial"/>
        <family val="2"/>
        <charset val="238"/>
      </rPr>
      <t xml:space="preserve">Table 1 (146). Transhipment of containers at intermodal terminals </t>
    </r>
    <r>
      <rPr>
        <vertAlign val="superscript"/>
        <sz val="10"/>
        <color rgb="FF757171"/>
        <rFont val="Arial"/>
        <family val="2"/>
        <charset val="238"/>
      </rPr>
      <t>1</t>
    </r>
    <r>
      <rPr>
        <sz val="10"/>
        <color rgb="FF757171"/>
        <rFont val="Arial"/>
        <family val="2"/>
        <charset val="238"/>
      </rPr>
      <t xml:space="preserve"> in 2021</t>
    </r>
  </si>
  <si>
    <r>
      <t xml:space="preserve">Tablica 2 (147). Przeładunek kontenerów w terminalach intermodalnych </t>
    </r>
    <r>
      <rPr>
        <b/>
        <vertAlign val="superscript"/>
        <sz val="10"/>
        <rFont val="Arial"/>
        <family val="2"/>
        <charset val="238"/>
      </rPr>
      <t>1</t>
    </r>
    <r>
      <rPr>
        <b/>
        <sz val="10"/>
        <rFont val="Arial"/>
        <family val="2"/>
        <charset val="238"/>
      </rPr>
      <t xml:space="preserve"> według rodzaju transportu  w 2021 r.  
</t>
    </r>
    <r>
      <rPr>
        <sz val="10"/>
        <color rgb="FF757171"/>
        <rFont val="Arial"/>
        <family val="2"/>
        <charset val="238"/>
      </rPr>
      <t xml:space="preserve">Table 2 (147). Transhipment of containers at intermodal terminals </t>
    </r>
    <r>
      <rPr>
        <vertAlign val="superscript"/>
        <sz val="10"/>
        <color rgb="FF757171"/>
        <rFont val="Arial"/>
        <family val="2"/>
        <charset val="238"/>
      </rPr>
      <t>1</t>
    </r>
    <r>
      <rPr>
        <sz val="10"/>
        <color rgb="FF757171"/>
        <rFont val="Arial"/>
        <family val="2"/>
        <charset val="238"/>
      </rPr>
      <t xml:space="preserve"> by type of transport in 2021 </t>
    </r>
  </si>
  <si>
    <r>
      <t xml:space="preserve">Tablica 3 (148). Przeładunek ładunków w kontenerach w terminalach intermodalnych </t>
    </r>
    <r>
      <rPr>
        <b/>
        <vertAlign val="superscript"/>
        <sz val="10"/>
        <rFont val="Arial"/>
        <family val="2"/>
        <charset val="238"/>
      </rPr>
      <t>a</t>
    </r>
    <r>
      <rPr>
        <b/>
        <sz val="10"/>
        <rFont val="Arial"/>
        <family val="2"/>
        <charset val="238"/>
      </rPr>
      <t xml:space="preserve"> według grup ładunków w 2021 r. 
</t>
    </r>
    <r>
      <rPr>
        <sz val="10"/>
        <color rgb="FF757171"/>
        <rFont val="Arial"/>
        <family val="2"/>
        <charset val="238"/>
      </rPr>
      <t xml:space="preserve">Table 3 (148). Transhipment of goods in containers at intermodal terminals by groups of goods </t>
    </r>
    <r>
      <rPr>
        <vertAlign val="superscript"/>
        <sz val="10"/>
        <color rgb="FF757171"/>
        <rFont val="Arial"/>
        <family val="2"/>
        <charset val="238"/>
      </rPr>
      <t>a</t>
    </r>
    <r>
      <rPr>
        <sz val="10"/>
        <color rgb="FF757171"/>
        <rFont val="Arial"/>
        <family val="2"/>
        <charset val="238"/>
      </rPr>
      <t xml:space="preserve"> in 2021</t>
    </r>
  </si>
  <si>
    <r>
      <t xml:space="preserve">Tablica 4 (149). Przewóz kontenerów transportem kolejowym intermodalnym </t>
    </r>
    <r>
      <rPr>
        <b/>
        <vertAlign val="superscript"/>
        <sz val="10"/>
        <rFont val="Arial"/>
        <family val="2"/>
        <charset val="238"/>
      </rPr>
      <t>1</t>
    </r>
    <r>
      <rPr>
        <b/>
        <sz val="10"/>
        <rFont val="Arial"/>
        <family val="2"/>
        <charset val="238"/>
      </rPr>
      <t xml:space="preserve"> w 2021 r.  
</t>
    </r>
    <r>
      <rPr>
        <sz val="10"/>
        <color rgb="FF757171"/>
        <rFont val="Arial"/>
        <family val="2"/>
        <charset val="238"/>
      </rPr>
      <t xml:space="preserve">Table 4 (149). Transport containers by intermodal railway transport </t>
    </r>
    <r>
      <rPr>
        <vertAlign val="superscript"/>
        <sz val="10"/>
        <color rgb="FF757171"/>
        <rFont val="Arial"/>
        <family val="2"/>
        <charset val="238"/>
      </rPr>
      <t>1</t>
    </r>
    <r>
      <rPr>
        <sz val="10"/>
        <color rgb="FF757171"/>
        <rFont val="Arial"/>
        <family val="2"/>
        <charset val="238"/>
      </rPr>
      <t xml:space="preserve"> in 2021</t>
    </r>
  </si>
  <si>
    <r>
      <t xml:space="preserve">Tablica 6 (151). Przewóz ładunków w kontenerach transportem samochodowym intermodalnym </t>
    </r>
    <r>
      <rPr>
        <b/>
        <vertAlign val="superscript"/>
        <sz val="10"/>
        <rFont val="Arial"/>
        <family val="2"/>
        <charset val="238"/>
      </rPr>
      <t>a</t>
    </r>
    <r>
      <rPr>
        <b/>
        <sz val="10"/>
        <rFont val="Arial"/>
        <family val="2"/>
        <charset val="238"/>
      </rPr>
      <t xml:space="preserve"> 
                         krajowym według województw w 2021 r.  
</t>
    </r>
    <r>
      <rPr>
        <sz val="10"/>
        <color rgb="FF757171"/>
        <rFont val="Arial"/>
        <family val="2"/>
        <charset val="238"/>
      </rPr>
      <t xml:space="preserve">Table 6 (151). Transport of goods in containers by national intermodal road transport </t>
    </r>
    <r>
      <rPr>
        <vertAlign val="superscript"/>
        <sz val="10"/>
        <color rgb="FF757171"/>
        <rFont val="Arial"/>
        <family val="2"/>
        <charset val="238"/>
      </rPr>
      <t xml:space="preserve">a </t>
    </r>
    <r>
      <rPr>
        <sz val="10"/>
        <color rgb="FF757171"/>
        <rFont val="Arial"/>
        <family val="2"/>
        <charset val="238"/>
      </rPr>
      <t>by voivodships in 2021</t>
    </r>
  </si>
  <si>
    <r>
      <t xml:space="preserve">Tablica 5 (150). Przewóz kontenerów transportem samochodowym intermodalnym w 2021 r. 
</t>
    </r>
    <r>
      <rPr>
        <sz val="10"/>
        <color rgb="FF757171"/>
        <rFont val="Arial"/>
        <family val="2"/>
        <charset val="238"/>
      </rPr>
      <t>Table 5 (150). Transport containers by intermodal road transport in 2021</t>
    </r>
  </si>
  <si>
    <t>–</t>
  </si>
  <si>
    <t>Containers transport by intermodal railway transport in 2021</t>
  </si>
  <si>
    <t>Containers transport by intermodal road transport in 2021</t>
  </si>
  <si>
    <t>IX. TRANSPORT INTERMODALNY</t>
  </si>
  <si>
    <t>IX. INTERMODAL TRANSPORT</t>
  </si>
  <si>
    <t xml:space="preserve">Transhipment of containers at intermodal terminals by type of transport in 2021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</si>
</sst>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z_ł_-;\-* #,##0.00\ _z_ł_-;_-* &quot;-&quot;??\ _z_ł_-;_-@_-"/>
    <numFmt numFmtId="164" formatCode="0.0"/>
  </numFmts>
  <fonts count="36"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sz val="11"/>
      <color theme="1"/>
      <name val="Czcionka tekstu podstawowego"/>
      <family val="2"/>
      <charset val="238"/>
    </font>
    <font>
      <u/>
      <sz val="11"/>
      <color theme="1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u/>
      <sz val="10"/>
      <color theme="2" tint="-0.499984740745262"/>
      <name val="Arial"/>
      <family val="2"/>
      <charset val="238"/>
    </font>
    <font>
      <u/>
      <sz val="11"/>
      <color theme="10"/>
      <name val="Arial"/>
      <family val="2"/>
      <charset val="238"/>
    </font>
    <font>
      <sz val="9"/>
      <color theme="10"/>
      <name val="Calibri"/>
      <family val="2"/>
      <charset val="238"/>
      <scheme val="minor"/>
    </font>
    <font>
      <sz val="9"/>
      <color theme="2" tint="-0.499984740745262"/>
      <name val="Calibri"/>
      <family val="2"/>
      <charset val="238"/>
      <scheme val="minor"/>
    </font>
    <font>
      <sz val="8"/>
      <color theme="1"/>
      <name val="Arial"/>
      <family val="2"/>
      <charset val="238"/>
    </font>
    <font>
      <sz val="8"/>
      <color theme="2" tint="-0.499984740745262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8"/>
      <color rgb="FF000000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color theme="2" tint="-0.499984740745262"/>
      <name val="Arial"/>
      <family val="2"/>
      <charset val="238"/>
    </font>
    <font>
      <sz val="10"/>
      <color rgb="FF001D77"/>
      <name val="Arial"/>
      <family val="2"/>
      <charset val="238"/>
    </font>
    <font>
      <u/>
      <sz val="11"/>
      <color rgb="FF001D77"/>
      <name val="Arial"/>
      <family val="2"/>
      <charset val="238"/>
    </font>
    <font>
      <u/>
      <sz val="10"/>
      <color rgb="FF001D77"/>
      <name val="Arial"/>
      <family val="2"/>
      <charset val="238"/>
    </font>
    <font>
      <sz val="10"/>
      <color rgb="FF001D77"/>
      <name val="Calibri"/>
      <family val="2"/>
      <charset val="238"/>
      <scheme val="minor"/>
    </font>
    <font>
      <b/>
      <sz val="8"/>
      <color rgb="FF757171"/>
      <name val="Arial"/>
      <family val="2"/>
      <charset val="238"/>
    </font>
    <font>
      <sz val="8"/>
      <color rgb="FF757171"/>
      <name val="Arial"/>
      <family val="2"/>
      <charset val="238"/>
    </font>
    <font>
      <b/>
      <sz val="11"/>
      <name val="Arial"/>
      <family val="2"/>
      <charset val="238"/>
    </font>
    <font>
      <sz val="10"/>
      <color theme="2" tint="-0.499984740745262"/>
      <name val="Arial"/>
      <family val="2"/>
      <charset val="238"/>
    </font>
    <font>
      <b/>
      <vertAlign val="superscript"/>
      <sz val="10"/>
      <name val="Arial"/>
      <family val="2"/>
      <charset val="238"/>
    </font>
    <font>
      <sz val="8"/>
      <color theme="1" tint="0.499984740745262"/>
      <name val="Arial"/>
      <family val="2"/>
      <charset val="238"/>
    </font>
    <font>
      <b/>
      <sz val="8"/>
      <color rgb="FF000000"/>
      <name val="Arial"/>
      <family val="2"/>
      <charset val="238"/>
    </font>
    <font>
      <i/>
      <sz val="10"/>
      <color theme="1"/>
      <name val="Arial"/>
      <family val="2"/>
      <charset val="238"/>
    </font>
    <font>
      <sz val="10"/>
      <color rgb="FF757171"/>
      <name val="Arial"/>
      <family val="2"/>
      <charset val="238"/>
    </font>
    <font>
      <vertAlign val="superscript"/>
      <sz val="10"/>
      <color rgb="FF757171"/>
      <name val="Arial"/>
      <family val="2"/>
      <charset val="238"/>
    </font>
    <font>
      <sz val="7"/>
      <color rgb="FF000000"/>
      <name val="Arial"/>
      <family val="2"/>
      <charset val="238"/>
    </font>
    <font>
      <sz val="7"/>
      <name val="Arial"/>
      <family val="2"/>
      <charset val="238"/>
    </font>
    <font>
      <sz val="7"/>
      <color rgb="FF757171"/>
      <name val="Arial"/>
      <family val="2"/>
      <charset val="238"/>
    </font>
    <font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3" fillId="0" borderId="0" applyNumberFormat="0" applyFill="0" applyBorder="0" applyAlignment="0" applyProtection="0"/>
    <xf numFmtId="43" fontId="35" fillId="0" borderId="0" applyFont="0" applyFill="0" applyBorder="0" applyAlignment="0" applyProtection="0"/>
  </cellStyleXfs>
  <cellXfs count="162">
    <xf numFmtId="0" fontId="0" fillId="0" borderId="0" xfId="0"/>
    <xf numFmtId="0" fontId="1" fillId="0" borderId="0" xfId="0" applyFont="1"/>
    <xf numFmtId="0" fontId="4" fillId="0" borderId="0" xfId="0" applyFont="1"/>
    <xf numFmtId="0" fontId="5" fillId="0" borderId="0" xfId="0" applyFont="1"/>
    <xf numFmtId="164" fontId="5" fillId="0" borderId="0" xfId="0" applyNumberFormat="1" applyFont="1" applyBorder="1"/>
    <xf numFmtId="0" fontId="5" fillId="0" borderId="0" xfId="0" applyFont="1" applyBorder="1"/>
    <xf numFmtId="0" fontId="7" fillId="0" borderId="0" xfId="2" applyFont="1" applyBorder="1" applyAlignment="1">
      <alignment wrapText="1"/>
    </xf>
    <xf numFmtId="0" fontId="8" fillId="0" borderId="0" xfId="2" applyFont="1" applyAlignment="1"/>
    <xf numFmtId="0" fontId="5" fillId="0" borderId="0" xfId="0" applyFont="1" applyAlignment="1">
      <alignment vertical="center" wrapText="1"/>
    </xf>
    <xf numFmtId="0" fontId="9" fillId="0" borderId="0" xfId="2" applyFont="1" applyAlignment="1">
      <alignment horizontal="left" vertical="top" wrapText="1"/>
    </xf>
    <xf numFmtId="0" fontId="11" fillId="0" borderId="8" xfId="0" applyFont="1" applyBorder="1" applyAlignment="1">
      <alignment horizontal="center" vertical="center" wrapText="1"/>
    </xf>
    <xf numFmtId="0" fontId="5" fillId="2" borderId="0" xfId="0" applyFont="1" applyFill="1"/>
    <xf numFmtId="0" fontId="8" fillId="2" borderId="0" xfId="2" applyFont="1" applyFill="1" applyAlignment="1"/>
    <xf numFmtId="0" fontId="7" fillId="2" borderId="0" xfId="2" applyFont="1" applyFill="1" applyBorder="1" applyAlignment="1">
      <alignment wrapText="1"/>
    </xf>
    <xf numFmtId="0" fontId="1" fillId="2" borderId="0" xfId="0" applyFont="1" applyFill="1"/>
    <xf numFmtId="0" fontId="5" fillId="2" borderId="0" xfId="0" applyFont="1" applyFill="1" applyAlignment="1">
      <alignment vertical="center" wrapText="1"/>
    </xf>
    <xf numFmtId="0" fontId="9" fillId="2" borderId="0" xfId="2" applyFont="1" applyFill="1" applyAlignment="1">
      <alignment horizontal="left" vertical="top" wrapText="1"/>
    </xf>
    <xf numFmtId="0" fontId="18" fillId="2" borderId="0" xfId="0" applyFont="1" applyFill="1"/>
    <xf numFmtId="0" fontId="19" fillId="2" borderId="0" xfId="2" applyFont="1" applyFill="1" applyAlignment="1"/>
    <xf numFmtId="0" fontId="20" fillId="2" borderId="0" xfId="2" applyFont="1" applyFill="1" applyBorder="1" applyAlignment="1">
      <alignment wrapText="1"/>
    </xf>
    <xf numFmtId="0" fontId="21" fillId="2" borderId="0" xfId="0" applyFont="1" applyFill="1"/>
    <xf numFmtId="0" fontId="4" fillId="2" borderId="0" xfId="0" applyFont="1" applyFill="1"/>
    <xf numFmtId="0" fontId="5" fillId="2" borderId="0" xfId="0" applyFont="1" applyFill="1" applyBorder="1"/>
    <xf numFmtId="0" fontId="5" fillId="2" borderId="0" xfId="0" applyFont="1" applyFill="1" applyBorder="1" applyAlignment="1">
      <alignment vertical="center" wrapText="1"/>
    </xf>
    <xf numFmtId="0" fontId="11" fillId="2" borderId="4" xfId="0" applyFont="1" applyFill="1" applyBorder="1" applyAlignment="1">
      <alignment horizontal="center" wrapText="1"/>
    </xf>
    <xf numFmtId="0" fontId="1" fillId="0" borderId="0" xfId="0" applyFont="1" applyAlignment="1">
      <alignment vertical="top"/>
    </xf>
    <xf numFmtId="0" fontId="5" fillId="2" borderId="0" xfId="2" applyFont="1" applyFill="1" applyAlignment="1">
      <alignment horizontal="center" vertical="top"/>
    </xf>
    <xf numFmtId="0" fontId="5" fillId="2" borderId="5" xfId="2" applyFont="1" applyFill="1" applyBorder="1" applyAlignment="1">
      <alignment vertical="top"/>
    </xf>
    <xf numFmtId="0" fontId="5" fillId="2" borderId="0" xfId="2" applyFont="1" applyFill="1" applyAlignment="1">
      <alignment vertical="top" wrapText="1"/>
    </xf>
    <xf numFmtId="0" fontId="29" fillId="0" borderId="0" xfId="0" applyFont="1" applyAlignment="1">
      <alignment vertical="top"/>
    </xf>
    <xf numFmtId="0" fontId="25" fillId="2" borderId="0" xfId="2" applyFont="1" applyFill="1" applyAlignment="1">
      <alignment vertical="top" wrapText="1"/>
    </xf>
    <xf numFmtId="0" fontId="11" fillId="0" borderId="0" xfId="0" applyFont="1" applyFill="1" applyBorder="1" applyAlignment="1">
      <alignment horizontal="center" wrapText="1"/>
    </xf>
    <xf numFmtId="0" fontId="11" fillId="0" borderId="13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28" fillId="0" borderId="0" xfId="0" applyFont="1" applyBorder="1" applyAlignment="1">
      <alignment vertical="top" wrapText="1"/>
    </xf>
    <xf numFmtId="0" fontId="22" fillId="0" borderId="0" xfId="0" applyFont="1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15" fillId="0" borderId="0" xfId="0" applyFont="1" applyBorder="1" applyAlignment="1">
      <alignment vertical="top" wrapText="1"/>
    </xf>
    <xf numFmtId="0" fontId="23" fillId="0" borderId="0" xfId="0" applyFont="1" applyBorder="1" applyAlignment="1">
      <alignment vertical="top" wrapText="1"/>
    </xf>
    <xf numFmtId="0" fontId="28" fillId="0" borderId="4" xfId="0" applyFont="1" applyBorder="1" applyAlignment="1">
      <alignment horizontal="center" vertical="top" wrapText="1"/>
    </xf>
    <xf numFmtId="3" fontId="28" fillId="0" borderId="5" xfId="0" applyNumberFormat="1" applyFont="1" applyBorder="1" applyAlignment="1">
      <alignment horizontal="right" vertical="top" wrapText="1"/>
    </xf>
    <xf numFmtId="0" fontId="15" fillId="0" borderId="4" xfId="0" applyFont="1" applyBorder="1" applyAlignment="1">
      <alignment horizontal="center" vertical="top" wrapText="1"/>
    </xf>
    <xf numFmtId="3" fontId="15" fillId="0" borderId="5" xfId="0" applyNumberFormat="1" applyFont="1" applyBorder="1" applyAlignment="1">
      <alignment horizontal="right" vertical="top" wrapText="1"/>
    </xf>
    <xf numFmtId="0" fontId="28" fillId="0" borderId="0" xfId="0" applyFont="1" applyBorder="1" applyAlignment="1">
      <alignment vertical="center" wrapText="1"/>
    </xf>
    <xf numFmtId="0" fontId="22" fillId="0" borderId="0" xfId="0" applyFont="1" applyBorder="1" applyAlignment="1">
      <alignment vertical="center" wrapText="1"/>
    </xf>
    <xf numFmtId="0" fontId="15" fillId="0" borderId="0" xfId="0" applyFont="1" applyBorder="1" applyAlignment="1">
      <alignment vertical="center" wrapText="1"/>
    </xf>
    <xf numFmtId="0" fontId="23" fillId="0" borderId="0" xfId="0" applyFont="1" applyBorder="1" applyAlignment="1">
      <alignment vertical="center" wrapText="1"/>
    </xf>
    <xf numFmtId="0" fontId="28" fillId="0" borderId="4" xfId="0" applyFont="1" applyBorder="1" applyAlignment="1">
      <alignment horizontal="center" vertical="center" wrapText="1"/>
    </xf>
    <xf numFmtId="3" fontId="28" fillId="0" borderId="15" xfId="0" applyNumberFormat="1" applyFont="1" applyBorder="1" applyAlignment="1">
      <alignment horizontal="right" vertical="center" wrapText="1"/>
    </xf>
    <xf numFmtId="3" fontId="28" fillId="0" borderId="5" xfId="0" applyNumberFormat="1" applyFont="1" applyBorder="1" applyAlignment="1">
      <alignment horizontal="right" vertical="center" wrapText="1"/>
    </xf>
    <xf numFmtId="0" fontId="15" fillId="0" borderId="4" xfId="0" applyFont="1" applyBorder="1" applyAlignment="1">
      <alignment horizontal="center" vertical="center" wrapText="1"/>
    </xf>
    <xf numFmtId="3" fontId="15" fillId="0" borderId="15" xfId="0" applyNumberFormat="1" applyFont="1" applyBorder="1" applyAlignment="1">
      <alignment horizontal="right" vertical="center" wrapText="1"/>
    </xf>
    <xf numFmtId="3" fontId="15" fillId="0" borderId="5" xfId="0" applyNumberFormat="1" applyFont="1" applyBorder="1" applyAlignment="1">
      <alignment horizontal="right" vertical="center" wrapText="1"/>
    </xf>
    <xf numFmtId="0" fontId="28" fillId="0" borderId="4" xfId="0" applyFont="1" applyBorder="1" applyAlignment="1">
      <alignment vertical="top" wrapText="1"/>
    </xf>
    <xf numFmtId="0" fontId="22" fillId="0" borderId="4" xfId="0" applyFont="1" applyBorder="1" applyAlignment="1">
      <alignment vertical="top" wrapText="1"/>
    </xf>
    <xf numFmtId="0" fontId="15" fillId="0" borderId="4" xfId="0" applyFont="1" applyBorder="1" applyAlignment="1">
      <alignment vertical="top" wrapText="1"/>
    </xf>
    <xf numFmtId="164" fontId="15" fillId="0" borderId="15" xfId="0" applyNumberFormat="1" applyFont="1" applyBorder="1" applyAlignment="1">
      <alignment horizontal="right" vertical="top" wrapText="1"/>
    </xf>
    <xf numFmtId="0" fontId="23" fillId="0" borderId="4" xfId="0" applyFont="1" applyBorder="1" applyAlignment="1">
      <alignment vertical="top" wrapText="1"/>
    </xf>
    <xf numFmtId="164" fontId="15" fillId="0" borderId="15" xfId="0" applyNumberFormat="1" applyFont="1" applyBorder="1" applyAlignment="1">
      <alignment horizontal="right" vertical="top" wrapText="1"/>
    </xf>
    <xf numFmtId="164" fontId="1" fillId="0" borderId="0" xfId="0" applyNumberFormat="1" applyFont="1"/>
    <xf numFmtId="164" fontId="15" fillId="0" borderId="5" xfId="0" applyNumberFormat="1" applyFont="1" applyBorder="1" applyAlignment="1">
      <alignment horizontal="right" vertical="top" wrapText="1"/>
    </xf>
    <xf numFmtId="0" fontId="11" fillId="2" borderId="11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3" fontId="14" fillId="0" borderId="15" xfId="0" applyNumberFormat="1" applyFont="1" applyBorder="1" applyAlignment="1">
      <alignment horizontal="right" vertical="top" wrapText="1"/>
    </xf>
    <xf numFmtId="3" fontId="13" fillId="0" borderId="15" xfId="0" applyNumberFormat="1" applyFont="1" applyBorder="1" applyAlignment="1">
      <alignment horizontal="right" vertical="top" wrapText="1"/>
    </xf>
    <xf numFmtId="3" fontId="14" fillId="0" borderId="15" xfId="0" applyNumberFormat="1" applyFont="1" applyBorder="1" applyAlignment="1">
      <alignment horizontal="right" vertical="center" wrapText="1"/>
    </xf>
    <xf numFmtId="3" fontId="13" fillId="0" borderId="15" xfId="0" applyNumberFormat="1" applyFont="1" applyBorder="1" applyAlignment="1">
      <alignment horizontal="right" vertical="center" wrapText="1"/>
    </xf>
    <xf numFmtId="0" fontId="13" fillId="2" borderId="16" xfId="0" applyFont="1" applyFill="1" applyBorder="1" applyAlignment="1">
      <alignment horizontal="center" vertical="center" wrapText="1"/>
    </xf>
    <xf numFmtId="0" fontId="13" fillId="2" borderId="6" xfId="0" applyNumberFormat="1" applyFont="1" applyFill="1" applyBorder="1" applyAlignment="1" applyProtection="1">
      <alignment horizontal="center" vertical="center" wrapText="1"/>
    </xf>
    <xf numFmtId="0" fontId="13" fillId="2" borderId="2" xfId="0" applyNumberFormat="1" applyFont="1" applyFill="1" applyBorder="1" applyAlignment="1" applyProtection="1">
      <alignment horizontal="center" vertical="center" wrapText="1"/>
    </xf>
    <xf numFmtId="3" fontId="14" fillId="0" borderId="5" xfId="0" applyNumberFormat="1" applyFont="1" applyBorder="1" applyAlignment="1">
      <alignment horizontal="right" vertical="center" wrapText="1"/>
    </xf>
    <xf numFmtId="3" fontId="13" fillId="0" borderId="5" xfId="0" applyNumberFormat="1" applyFont="1" applyBorder="1" applyAlignment="1">
      <alignment horizontal="right" vertical="center" wrapText="1"/>
    </xf>
    <xf numFmtId="0" fontId="11" fillId="2" borderId="17" xfId="0" applyFont="1" applyFill="1" applyBorder="1" applyAlignment="1">
      <alignment horizontal="center" vertical="center" wrapText="1"/>
    </xf>
    <xf numFmtId="0" fontId="11" fillId="2" borderId="16" xfId="0" applyFont="1" applyFill="1" applyBorder="1" applyAlignment="1">
      <alignment horizontal="center" vertical="center" wrapText="1"/>
    </xf>
    <xf numFmtId="3" fontId="14" fillId="0" borderId="5" xfId="0" applyNumberFormat="1" applyFont="1" applyBorder="1" applyAlignment="1">
      <alignment horizontal="right" vertical="top" wrapText="1"/>
    </xf>
    <xf numFmtId="3" fontId="13" fillId="0" borderId="5" xfId="0" applyNumberFormat="1" applyFont="1" applyBorder="1" applyAlignment="1">
      <alignment horizontal="right" vertical="top" wrapText="1"/>
    </xf>
    <xf numFmtId="3" fontId="15" fillId="0" borderId="15" xfId="0" applyNumberFormat="1" applyFont="1" applyBorder="1" applyAlignment="1">
      <alignment horizontal="right" vertical="top" wrapText="1"/>
    </xf>
    <xf numFmtId="3" fontId="28" fillId="0" borderId="15" xfId="0" applyNumberFormat="1" applyFont="1" applyBorder="1" applyAlignment="1">
      <alignment horizontal="right" vertical="top" wrapText="1"/>
    </xf>
    <xf numFmtId="0" fontId="24" fillId="2" borderId="0" xfId="0" applyFont="1" applyFill="1" applyAlignment="1">
      <alignment horizontal="left" vertical="top" wrapText="1"/>
    </xf>
    <xf numFmtId="0" fontId="17" fillId="2" borderId="0" xfId="0" applyFont="1" applyFill="1" applyAlignment="1">
      <alignment horizontal="left" vertical="top" wrapText="1"/>
    </xf>
    <xf numFmtId="0" fontId="16" fillId="2" borderId="0" xfId="0" applyFont="1" applyFill="1" applyAlignment="1">
      <alignment vertical="top"/>
    </xf>
    <xf numFmtId="0" fontId="17" fillId="2" borderId="1" xfId="0" applyFont="1" applyFill="1" applyBorder="1" applyAlignment="1">
      <alignment vertical="top" wrapText="1"/>
    </xf>
    <xf numFmtId="0" fontId="15" fillId="0" borderId="0" xfId="0" applyFont="1" applyBorder="1" applyAlignment="1">
      <alignment horizontal="center" vertical="top" wrapText="1"/>
    </xf>
    <xf numFmtId="0" fontId="23" fillId="0" borderId="0" xfId="0" applyFont="1" applyBorder="1" applyAlignment="1">
      <alignment horizontal="center" vertical="top" wrapText="1"/>
    </xf>
    <xf numFmtId="0" fontId="33" fillId="0" borderId="0" xfId="0" applyFont="1" applyBorder="1" applyAlignment="1">
      <alignment horizontal="justify" vertical="top" wrapText="1"/>
    </xf>
    <xf numFmtId="0" fontId="34" fillId="0" borderId="0" xfId="0" applyFont="1" applyBorder="1" applyAlignment="1">
      <alignment horizontal="justify" vertical="top" wrapText="1"/>
    </xf>
    <xf numFmtId="0" fontId="11" fillId="2" borderId="0" xfId="0" applyFont="1" applyFill="1" applyBorder="1" applyAlignment="1">
      <alignment horizontal="left" vertical="top" wrapText="1"/>
    </xf>
    <xf numFmtId="0" fontId="11" fillId="2" borderId="4" xfId="0" applyFont="1" applyFill="1" applyBorder="1" applyAlignment="1">
      <alignment horizontal="left" vertical="top" wrapText="1"/>
    </xf>
    <xf numFmtId="0" fontId="11" fillId="2" borderId="1" xfId="0" applyFont="1" applyFill="1" applyBorder="1" applyAlignment="1">
      <alignment horizontal="left" vertical="top" wrapText="1"/>
    </xf>
    <xf numFmtId="0" fontId="11" fillId="2" borderId="12" xfId="0" applyFont="1" applyFill="1" applyBorder="1" applyAlignment="1">
      <alignment horizontal="left" vertical="top" wrapText="1"/>
    </xf>
    <xf numFmtId="0" fontId="11" fillId="0" borderId="5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horizontal="left" vertical="top"/>
    </xf>
    <xf numFmtId="0" fontId="11" fillId="2" borderId="5" xfId="0" applyFont="1" applyFill="1" applyBorder="1" applyAlignment="1">
      <alignment horizontal="center" vertical="center" wrapText="1"/>
    </xf>
    <xf numFmtId="0" fontId="11" fillId="2" borderId="0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 wrapText="1"/>
    </xf>
    <xf numFmtId="0" fontId="11" fillId="2" borderId="1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1" fillId="2" borderId="12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/>
    </xf>
    <xf numFmtId="0" fontId="11" fillId="2" borderId="6" xfId="0" applyFont="1" applyFill="1" applyBorder="1" applyAlignment="1">
      <alignment horizontal="center" vertical="center"/>
    </xf>
    <xf numFmtId="0" fontId="11" fillId="2" borderId="2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wrapText="1"/>
    </xf>
    <xf numFmtId="0" fontId="23" fillId="0" borderId="0" xfId="0" applyFont="1" applyBorder="1" applyAlignment="1">
      <alignment horizontal="center" vertical="center" wrapText="1"/>
    </xf>
    <xf numFmtId="0" fontId="33" fillId="0" borderId="0" xfId="0" applyFont="1" applyBorder="1" applyAlignment="1">
      <alignment horizontal="justify" vertical="center" wrapText="1"/>
    </xf>
    <xf numFmtId="0" fontId="34" fillId="0" borderId="0" xfId="0" applyFont="1" applyBorder="1" applyAlignment="1">
      <alignment horizontal="justify" vertical="center" wrapText="1"/>
    </xf>
    <xf numFmtId="0" fontId="15" fillId="0" borderId="0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left" wrapText="1"/>
    </xf>
    <xf numFmtId="0" fontId="5" fillId="2" borderId="1" xfId="0" applyFont="1" applyFill="1" applyBorder="1" applyAlignment="1">
      <alignment horizontal="left"/>
    </xf>
    <xf numFmtId="0" fontId="11" fillId="2" borderId="1" xfId="0" applyFont="1" applyFill="1" applyBorder="1" applyAlignment="1">
      <alignment horizontal="center" vertical="center"/>
    </xf>
    <xf numFmtId="0" fontId="11" fillId="2" borderId="3" xfId="0" applyFont="1" applyFill="1" applyBorder="1" applyAlignment="1">
      <alignment horizontal="center" vertical="center"/>
    </xf>
    <xf numFmtId="0" fontId="11" fillId="2" borderId="14" xfId="0" applyFont="1" applyFill="1" applyBorder="1" applyAlignment="1">
      <alignment horizontal="center" vertical="center"/>
    </xf>
    <xf numFmtId="0" fontId="33" fillId="0" borderId="4" xfId="0" applyFont="1" applyBorder="1" applyAlignment="1">
      <alignment horizontal="justify" vertical="top" wrapText="1"/>
    </xf>
    <xf numFmtId="0" fontId="33" fillId="0" borderId="15" xfId="0" applyFont="1" applyBorder="1" applyAlignment="1">
      <alignment horizontal="justify" vertical="top" wrapText="1"/>
    </xf>
    <xf numFmtId="0" fontId="33" fillId="0" borderId="5" xfId="0" applyFont="1" applyBorder="1" applyAlignment="1">
      <alignment horizontal="justify" vertical="top" wrapText="1"/>
    </xf>
    <xf numFmtId="0" fontId="34" fillId="0" borderId="4" xfId="0" applyFont="1" applyBorder="1" applyAlignment="1">
      <alignment horizontal="justify" vertical="top" wrapText="1"/>
    </xf>
    <xf numFmtId="0" fontId="34" fillId="0" borderId="15" xfId="0" applyFont="1" applyBorder="1" applyAlignment="1">
      <alignment horizontal="justify" vertical="top" wrapText="1"/>
    </xf>
    <xf numFmtId="0" fontId="34" fillId="0" borderId="5" xfId="0" applyFont="1" applyBorder="1" applyAlignment="1">
      <alignment horizontal="justify" vertical="top" wrapText="1"/>
    </xf>
    <xf numFmtId="164" fontId="15" fillId="0" borderId="5" xfId="0" applyNumberFormat="1" applyFont="1" applyBorder="1" applyAlignment="1">
      <alignment horizontal="right" vertical="top" wrapText="1"/>
    </xf>
    <xf numFmtId="3" fontId="15" fillId="0" borderId="15" xfId="0" applyNumberFormat="1" applyFont="1" applyBorder="1" applyAlignment="1">
      <alignment horizontal="right" vertical="top" wrapText="1"/>
    </xf>
    <xf numFmtId="164" fontId="15" fillId="0" borderId="15" xfId="0" applyNumberFormat="1" applyFont="1" applyBorder="1" applyAlignment="1">
      <alignment horizontal="right" vertical="top" wrapText="1"/>
    </xf>
    <xf numFmtId="0" fontId="6" fillId="2" borderId="1" xfId="0" applyFont="1" applyFill="1" applyBorder="1" applyAlignment="1">
      <alignment horizontal="left" vertical="top"/>
    </xf>
    <xf numFmtId="0" fontId="13" fillId="2" borderId="4" xfId="0" applyFont="1" applyFill="1" applyBorder="1" applyAlignment="1">
      <alignment horizontal="center" vertical="center" wrapText="1"/>
    </xf>
    <xf numFmtId="0" fontId="13" fillId="2" borderId="12" xfId="0" applyFont="1" applyFill="1" applyBorder="1" applyAlignment="1">
      <alignment horizontal="center" vertical="center" wrapText="1"/>
    </xf>
    <xf numFmtId="0" fontId="13" fillId="2" borderId="1" xfId="0" applyNumberFormat="1" applyFont="1" applyFill="1" applyBorder="1" applyAlignment="1">
      <alignment horizontal="center" vertical="center" wrapText="1"/>
    </xf>
    <xf numFmtId="0" fontId="13" fillId="2" borderId="12" xfId="0" applyNumberFormat="1" applyFont="1" applyFill="1" applyBorder="1" applyAlignment="1">
      <alignment horizontal="center" vertical="center" wrapText="1"/>
    </xf>
    <xf numFmtId="164" fontId="13" fillId="2" borderId="1" xfId="0" applyNumberFormat="1" applyFont="1" applyFill="1" applyBorder="1" applyAlignment="1">
      <alignment horizontal="center" vertical="center" wrapText="1"/>
    </xf>
    <xf numFmtId="164" fontId="14" fillId="2" borderId="1" xfId="0" applyNumberFormat="1" applyFont="1" applyFill="1" applyBorder="1" applyAlignment="1">
      <alignment horizontal="center" vertical="center"/>
    </xf>
    <xf numFmtId="3" fontId="28" fillId="0" borderId="15" xfId="0" applyNumberFormat="1" applyFont="1" applyBorder="1" applyAlignment="1">
      <alignment horizontal="right" vertical="top" wrapText="1"/>
    </xf>
    <xf numFmtId="164" fontId="28" fillId="0" borderId="15" xfId="0" applyNumberFormat="1" applyFont="1" applyBorder="1" applyAlignment="1">
      <alignment horizontal="right" vertical="top" wrapText="1"/>
    </xf>
    <xf numFmtId="164" fontId="28" fillId="0" borderId="5" xfId="0" applyNumberFormat="1" applyFont="1" applyBorder="1" applyAlignment="1">
      <alignment horizontal="right" vertical="top" wrapText="1"/>
    </xf>
    <xf numFmtId="0" fontId="11" fillId="0" borderId="10" xfId="0" applyFont="1" applyBorder="1" applyAlignment="1">
      <alignment horizontal="center" vertical="center" wrapText="1"/>
    </xf>
    <xf numFmtId="0" fontId="11" fillId="2" borderId="9" xfId="0" applyFont="1" applyFill="1" applyBorder="1" applyAlignment="1">
      <alignment horizontal="left" vertical="top" wrapText="1"/>
    </xf>
    <xf numFmtId="0" fontId="11" fillId="2" borderId="7" xfId="0" applyFont="1" applyFill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/>
    </xf>
    <xf numFmtId="0" fontId="11" fillId="0" borderId="4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 wrapText="1"/>
    </xf>
    <xf numFmtId="0" fontId="11" fillId="0" borderId="15" xfId="0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top" wrapText="1"/>
    </xf>
    <xf numFmtId="0" fontId="15" fillId="0" borderId="15" xfId="0" applyFont="1" applyBorder="1" applyAlignment="1">
      <alignment horizontal="center" vertical="top" wrapText="1"/>
    </xf>
    <xf numFmtId="0" fontId="15" fillId="0" borderId="5" xfId="0" applyFont="1" applyBorder="1" applyAlignment="1">
      <alignment horizontal="center" vertical="top" wrapText="1"/>
    </xf>
    <xf numFmtId="0" fontId="23" fillId="0" borderId="4" xfId="0" applyFont="1" applyBorder="1" applyAlignment="1">
      <alignment horizontal="center" vertical="top" wrapText="1"/>
    </xf>
    <xf numFmtId="0" fontId="23" fillId="0" borderId="15" xfId="0" applyFont="1" applyBorder="1" applyAlignment="1">
      <alignment horizontal="center" vertical="top" wrapText="1"/>
    </xf>
    <xf numFmtId="0" fontId="23" fillId="0" borderId="5" xfId="0" applyFont="1" applyBorder="1" applyAlignment="1">
      <alignment horizontal="center" vertical="top" wrapText="1"/>
    </xf>
    <xf numFmtId="0" fontId="11" fillId="2" borderId="17" xfId="0" applyFont="1" applyFill="1" applyBorder="1" applyAlignment="1">
      <alignment horizontal="left" vertical="top" wrapText="1"/>
    </xf>
    <xf numFmtId="0" fontId="11" fillId="2" borderId="4" xfId="0" applyFont="1" applyFill="1" applyBorder="1" applyAlignment="1">
      <alignment horizontal="center" vertical="center"/>
    </xf>
    <xf numFmtId="0" fontId="11" fillId="2" borderId="0" xfId="0" applyFont="1" applyFill="1" applyBorder="1" applyAlignment="1">
      <alignment horizontal="center" vertical="center"/>
    </xf>
    <xf numFmtId="3" fontId="14" fillId="0" borderId="15" xfId="3" applyNumberFormat="1" applyFont="1" applyFill="1" applyBorder="1" applyAlignment="1">
      <alignment horizontal="right" vertical="top" wrapText="1"/>
    </xf>
    <xf numFmtId="3" fontId="14" fillId="0" borderId="15" xfId="0" applyNumberFormat="1" applyFont="1" applyFill="1" applyBorder="1" applyAlignment="1">
      <alignment horizontal="right" vertical="top" wrapText="1"/>
    </xf>
    <xf numFmtId="3" fontId="13" fillId="0" borderId="15" xfId="0" applyNumberFormat="1" applyFont="1" applyFill="1" applyBorder="1" applyAlignment="1">
      <alignment horizontal="right" vertical="top" wrapText="1"/>
    </xf>
    <xf numFmtId="3" fontId="14" fillId="0" borderId="15" xfId="0" applyNumberFormat="1" applyFont="1" applyFill="1" applyBorder="1" applyAlignment="1">
      <alignment horizontal="right" vertical="center" wrapText="1"/>
    </xf>
    <xf numFmtId="3" fontId="13" fillId="0" borderId="15" xfId="0" applyNumberFormat="1" applyFont="1" applyFill="1" applyBorder="1" applyAlignment="1">
      <alignment horizontal="right" vertical="center" wrapText="1"/>
    </xf>
    <xf numFmtId="3" fontId="13" fillId="0" borderId="5" xfId="0" applyNumberFormat="1" applyFont="1" applyFill="1" applyBorder="1" applyAlignment="1">
      <alignment horizontal="right" vertical="center" wrapText="1"/>
    </xf>
    <xf numFmtId="3" fontId="28" fillId="0" borderId="15" xfId="3" applyNumberFormat="1" applyFont="1" applyBorder="1" applyAlignment="1">
      <alignment horizontal="right" vertical="top" wrapText="1"/>
    </xf>
  </cellXfs>
  <cellStyles count="4">
    <cellStyle name="Dziesiętny" xfId="3" builtinId="3"/>
    <cellStyle name="Hiperłącze" xfId="2" builtinId="8"/>
    <cellStyle name="Normalny" xfId="0" builtinId="0"/>
    <cellStyle name="Normalny 4" xfId="1"/>
  </cellStyles>
  <dxfs count="0"/>
  <tableStyles count="0" defaultTableStyle="TableStyleMedium2" defaultPivotStyle="PivotStyleLight16"/>
  <colors>
    <mruColors>
      <color rgb="FF757171"/>
      <color rgb="FF001D7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6"/>
  <sheetViews>
    <sheetView tabSelected="1" workbookViewId="0">
      <pane ySplit="4" topLeftCell="A5" activePane="bottomLeft" state="frozen"/>
      <selection pane="bottomLeft" sqref="A1:C1"/>
    </sheetView>
  </sheetViews>
  <sheetFormatPr defaultRowHeight="12.75"/>
  <cols>
    <col min="1" max="1" width="9.140625" style="25"/>
    <col min="2" max="2" width="4.7109375" style="25" customWidth="1"/>
    <col min="3" max="3" width="120.7109375" style="25" customWidth="1"/>
    <col min="4" max="16384" width="9.140625" style="25"/>
  </cols>
  <sheetData>
    <row r="1" spans="1:4" ht="15">
      <c r="A1" s="78" t="s">
        <v>131</v>
      </c>
      <c r="B1" s="78"/>
      <c r="C1" s="78"/>
    </row>
    <row r="2" spans="1:4" ht="23.25" customHeight="1">
      <c r="A2" s="79" t="s">
        <v>132</v>
      </c>
      <c r="B2" s="79"/>
      <c r="C2" s="79"/>
    </row>
    <row r="3" spans="1:4" ht="15">
      <c r="A3" s="80" t="s">
        <v>0</v>
      </c>
      <c r="B3" s="80"/>
      <c r="C3" s="80"/>
    </row>
    <row r="4" spans="1:4" ht="23.25" customHeight="1">
      <c r="A4" s="81" t="s">
        <v>1</v>
      </c>
      <c r="B4" s="81"/>
      <c r="C4" s="81"/>
    </row>
    <row r="5" spans="1:4">
      <c r="A5" s="26" t="s">
        <v>41</v>
      </c>
      <c r="B5" s="27"/>
      <c r="C5" s="28" t="s">
        <v>113</v>
      </c>
      <c r="D5" s="29"/>
    </row>
    <row r="6" spans="1:4" ht="23.25" customHeight="1">
      <c r="A6" s="26"/>
      <c r="B6" s="27"/>
      <c r="C6" s="30" t="s">
        <v>114</v>
      </c>
      <c r="D6" s="29"/>
    </row>
    <row r="7" spans="1:4">
      <c r="A7" s="26" t="s">
        <v>42</v>
      </c>
      <c r="B7" s="27"/>
      <c r="C7" s="28" t="s">
        <v>115</v>
      </c>
      <c r="D7" s="29"/>
    </row>
    <row r="8" spans="1:4" ht="23.25" customHeight="1">
      <c r="A8" s="26"/>
      <c r="B8" s="27"/>
      <c r="C8" s="30" t="s">
        <v>133</v>
      </c>
      <c r="D8" s="29"/>
    </row>
    <row r="9" spans="1:4">
      <c r="A9" s="26" t="s">
        <v>43</v>
      </c>
      <c r="B9" s="27"/>
      <c r="C9" s="28" t="s">
        <v>116</v>
      </c>
      <c r="D9" s="29"/>
    </row>
    <row r="10" spans="1:4" ht="23.25" customHeight="1">
      <c r="A10" s="26"/>
      <c r="B10" s="27"/>
      <c r="C10" s="30" t="s">
        <v>117</v>
      </c>
      <c r="D10" s="29"/>
    </row>
    <row r="11" spans="1:4">
      <c r="A11" s="26" t="s">
        <v>44</v>
      </c>
      <c r="B11" s="27"/>
      <c r="C11" s="28" t="s">
        <v>118</v>
      </c>
      <c r="D11" s="29"/>
    </row>
    <row r="12" spans="1:4" ht="23.25" customHeight="1">
      <c r="A12" s="26"/>
      <c r="B12" s="27"/>
      <c r="C12" s="30" t="s">
        <v>129</v>
      </c>
      <c r="D12" s="29"/>
    </row>
    <row r="13" spans="1:4">
      <c r="A13" s="26" t="s">
        <v>45</v>
      </c>
      <c r="B13" s="27"/>
      <c r="C13" s="28" t="s">
        <v>119</v>
      </c>
      <c r="D13" s="29"/>
    </row>
    <row r="14" spans="1:4" ht="23.25" customHeight="1">
      <c r="A14" s="26"/>
      <c r="B14" s="27"/>
      <c r="C14" s="30" t="s">
        <v>130</v>
      </c>
      <c r="D14" s="29"/>
    </row>
    <row r="15" spans="1:4">
      <c r="A15" s="26" t="s">
        <v>46</v>
      </c>
      <c r="B15" s="27"/>
      <c r="C15" s="28" t="s">
        <v>120</v>
      </c>
      <c r="D15" s="29"/>
    </row>
    <row r="16" spans="1:4" ht="23.25" customHeight="1">
      <c r="A16" s="26"/>
      <c r="B16" s="27"/>
      <c r="C16" s="30" t="s">
        <v>121</v>
      </c>
      <c r="D16" s="29"/>
    </row>
  </sheetData>
  <mergeCells count="4">
    <mergeCell ref="A1:C1"/>
    <mergeCell ref="A2:C2"/>
    <mergeCell ref="A3:C3"/>
    <mergeCell ref="A4:C4"/>
  </mergeCells>
  <hyperlinks>
    <hyperlink ref="C5" location="'1(148)'!A1" display="Przeładunek kontenerów w terminalach intermodalnycha w 2017 r."/>
    <hyperlink ref="C7" location="'2(149)'!A1" display="Przeładunek kontenerów w terminalach intermodalnycha według rodzaju transportu w 2017 r."/>
    <hyperlink ref="C9" location="'3(150)'!A1" display="Przeładunek ładunków  w kontenerach w terminalach intermodalnycha w 2017 r."/>
    <hyperlink ref="C11" location="'4(151)'!A1" display="Przewóz kontenerów  transportem kolejowym intermodalnyma w 2017 r."/>
    <hyperlink ref="C13" location="'5(152)'!A1" display=" Przewóz kontenerów transportem samochodowym intermodalnyma w 2017 r."/>
    <hyperlink ref="C15" location="'6(153)'!A1" display="Przewóz ładunków w kontenerach transportem samochodowym intermodalnyma krajowym wedłu województw w 2017 r."/>
    <hyperlink ref="C6" location="'1(148)'!A1" display="Przeładunek kontenerów w terminalach intermodalnycha w 2017 r."/>
    <hyperlink ref="C8" location="'2(149)'!A1" display="Przeładunek kontenerów w terminalach intermodalnycha według rodzaju transportu w 2017 r."/>
    <hyperlink ref="C10" location="'3(150)'!A1" display="Przeładunek ładunków  w kontenerach w terminalach intermodalnycha w 2017 r."/>
    <hyperlink ref="C12" location="'4(151)'!A1" display="Przewóz kontenerów  transportem kolejowym intermodalnyma w 2017 r."/>
    <hyperlink ref="C14" location="'5(152)'!A1" display=" Przewóz kontenerów transportem samochodowym intermodalnyma w 2017 r."/>
    <hyperlink ref="C16" location="'6(153)'!A1" display="Przewóz ładunków w kontenerach transportem samochodowym intermodalnyma krajowym wedłu województw w 2017 r."/>
    <hyperlink ref="A5" location="'1(148)'!A1" display="Przeładunek kontenerów w terminalach intermodalnycha w 2017 r."/>
    <hyperlink ref="A7" location="'2(149)'!A1" display="Przeładunek kontenerów w terminalach intermodalnycha według rodzaju transportu w 2017 r."/>
    <hyperlink ref="A9" location="'3(150)'!A1" display="Przeładunek ładunków  w kontenerach w terminalach intermodalnycha w 2017 r."/>
    <hyperlink ref="A11" location="'4(151)'!A1" display="Przewóz kontenerów  transportem kolejowym intermodalnyma w 2017 r."/>
    <hyperlink ref="A13" location="'5(152)'!A1" display=" Przewóz kontenerów transportem samochodowym intermodalnyma w 2017 r."/>
    <hyperlink ref="A15" location="'6(153)'!A1" display="Przewóz ładunków w kontenerach transportem samochodowym intermodalnyma krajowym wedłu województw w 2017 r."/>
    <hyperlink ref="A5:C6" location="'1(146)'!A1" display="1(146)"/>
    <hyperlink ref="A7:C8" location="'2(147)'!A1" display="2(147)"/>
    <hyperlink ref="A9:C10" location="'3(148)'!A1" display="3(148)"/>
    <hyperlink ref="A11:C12" location="'4(149)'!A1" display="4(149)"/>
    <hyperlink ref="A13:C14" location="'5(150)'!A1" display="5(150)"/>
    <hyperlink ref="A15:C16" location="'6(151)'!A1" display="6(151)"/>
  </hyperlink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8"/>
  <sheetViews>
    <sheetView workbookViewId="0">
      <pane ySplit="4" topLeftCell="A5" activePane="bottomLeft" state="frozen"/>
      <selection sqref="A1:C1"/>
      <selection pane="bottomLeft" sqref="A1:M1"/>
    </sheetView>
  </sheetViews>
  <sheetFormatPr defaultRowHeight="12.75"/>
  <cols>
    <col min="1" max="1" width="32.7109375" style="1" customWidth="1"/>
    <col min="2" max="2" width="2.5703125" style="1" customWidth="1"/>
    <col min="3" max="3" width="12.140625" style="1" bestFit="1" customWidth="1"/>
    <col min="4" max="4" width="9.140625" style="1" customWidth="1"/>
    <col min="5" max="13" width="8.7109375" style="1" customWidth="1"/>
    <col min="14" max="14" width="3.42578125" style="3" customWidth="1"/>
    <col min="15" max="15" width="18.5703125" style="3" customWidth="1"/>
    <col min="16" max="16" width="3" style="3" customWidth="1"/>
    <col min="17" max="16384" width="9.140625" style="1"/>
  </cols>
  <sheetData>
    <row r="1" spans="1:16" s="14" customFormat="1" ht="33" customHeight="1">
      <c r="A1" s="92" t="s">
        <v>122</v>
      </c>
      <c r="B1" s="93"/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11"/>
      <c r="O1" s="12"/>
      <c r="P1" s="13"/>
    </row>
    <row r="2" spans="1:16" s="14" customFormat="1" ht="33" customHeight="1">
      <c r="A2" s="86" t="s">
        <v>108</v>
      </c>
      <c r="B2" s="87"/>
      <c r="C2" s="94" t="s">
        <v>25</v>
      </c>
      <c r="D2" s="95"/>
      <c r="E2" s="96"/>
      <c r="F2" s="97" t="s">
        <v>47</v>
      </c>
      <c r="G2" s="98"/>
      <c r="H2" s="98"/>
      <c r="I2" s="98"/>
      <c r="J2" s="98"/>
      <c r="K2" s="98"/>
      <c r="L2" s="98"/>
      <c r="M2" s="98"/>
      <c r="N2" s="11"/>
      <c r="O2" s="11"/>
      <c r="P2" s="11"/>
    </row>
    <row r="3" spans="1:16" s="14" customFormat="1" ht="26.25" customHeight="1">
      <c r="A3" s="86"/>
      <c r="B3" s="87"/>
      <c r="C3" s="97"/>
      <c r="D3" s="98"/>
      <c r="E3" s="99"/>
      <c r="F3" s="100" t="s">
        <v>2</v>
      </c>
      <c r="G3" s="101"/>
      <c r="H3" s="100" t="s">
        <v>3</v>
      </c>
      <c r="I3" s="101"/>
      <c r="J3" s="100" t="s">
        <v>4</v>
      </c>
      <c r="K3" s="101"/>
      <c r="L3" s="102" t="s">
        <v>31</v>
      </c>
      <c r="M3" s="103"/>
      <c r="N3" s="11"/>
      <c r="O3" s="11"/>
      <c r="P3" s="11"/>
    </row>
    <row r="4" spans="1:16" s="14" customFormat="1" ht="38.25" customHeight="1">
      <c r="A4" s="88"/>
      <c r="B4" s="89"/>
      <c r="C4" s="73" t="s">
        <v>32</v>
      </c>
      <c r="D4" s="73" t="s">
        <v>33</v>
      </c>
      <c r="E4" s="73" t="s">
        <v>34</v>
      </c>
      <c r="F4" s="73" t="s">
        <v>33</v>
      </c>
      <c r="G4" s="73" t="s">
        <v>34</v>
      </c>
      <c r="H4" s="73" t="s">
        <v>33</v>
      </c>
      <c r="I4" s="73" t="s">
        <v>34</v>
      </c>
      <c r="J4" s="73" t="s">
        <v>33</v>
      </c>
      <c r="K4" s="73" t="s">
        <v>34</v>
      </c>
      <c r="L4" s="73" t="s">
        <v>33</v>
      </c>
      <c r="M4" s="62" t="s">
        <v>34</v>
      </c>
      <c r="N4" s="23"/>
      <c r="O4" s="16" t="s">
        <v>24</v>
      </c>
      <c r="P4" s="15"/>
    </row>
    <row r="5" spans="1:16" s="14" customFormat="1" ht="24" customHeight="1">
      <c r="A5" s="31"/>
      <c r="B5" s="24"/>
      <c r="C5" s="90" t="s">
        <v>35</v>
      </c>
      <c r="D5" s="91"/>
      <c r="E5" s="91"/>
      <c r="F5" s="91"/>
      <c r="G5" s="91"/>
      <c r="H5" s="91"/>
      <c r="I5" s="91"/>
      <c r="J5" s="91"/>
      <c r="K5" s="91"/>
      <c r="L5" s="91"/>
      <c r="M5" s="91"/>
      <c r="N5" s="23"/>
      <c r="O5" s="16"/>
      <c r="P5" s="15"/>
    </row>
    <row r="6" spans="1:16">
      <c r="A6" s="34" t="s">
        <v>48</v>
      </c>
      <c r="B6" s="39" t="s">
        <v>5</v>
      </c>
      <c r="C6" s="77">
        <v>82057531.900000006</v>
      </c>
      <c r="D6" s="77">
        <v>77105021.700000003</v>
      </c>
      <c r="E6" s="77">
        <v>4952510.1999999993</v>
      </c>
      <c r="F6" s="77">
        <v>18886563.700000003</v>
      </c>
      <c r="G6" s="77">
        <v>1029657.1</v>
      </c>
      <c r="H6" s="77">
        <v>1277189.5</v>
      </c>
      <c r="I6" s="77">
        <v>102217.5</v>
      </c>
      <c r="J6" s="77">
        <v>53156210.799999997</v>
      </c>
      <c r="K6" s="77">
        <v>3445397.5</v>
      </c>
      <c r="L6" s="77">
        <v>3785057.7</v>
      </c>
      <c r="M6" s="40">
        <v>375238.1</v>
      </c>
    </row>
    <row r="7" spans="1:16">
      <c r="A7" s="35" t="s">
        <v>49</v>
      </c>
      <c r="B7" s="39" t="s">
        <v>6</v>
      </c>
      <c r="C7" s="155">
        <v>5422047</v>
      </c>
      <c r="D7" s="63">
        <v>4023144</v>
      </c>
      <c r="E7" s="63">
        <v>1398903</v>
      </c>
      <c r="F7" s="63">
        <v>876629</v>
      </c>
      <c r="G7" s="77">
        <v>423552</v>
      </c>
      <c r="H7" s="77">
        <v>44445</v>
      </c>
      <c r="I7" s="77">
        <v>26562</v>
      </c>
      <c r="J7" s="77">
        <v>2892073</v>
      </c>
      <c r="K7" s="77">
        <v>869343</v>
      </c>
      <c r="L7" s="77">
        <v>209997</v>
      </c>
      <c r="M7" s="40">
        <v>79446</v>
      </c>
    </row>
    <row r="8" spans="1:16" ht="15">
      <c r="A8" s="36"/>
      <c r="B8" s="39" t="s">
        <v>7</v>
      </c>
      <c r="C8" s="63">
        <v>9580773.6999999993</v>
      </c>
      <c r="D8" s="63">
        <v>7199937.5999999996</v>
      </c>
      <c r="E8" s="63">
        <v>2380836.1</v>
      </c>
      <c r="F8" s="63">
        <v>876629</v>
      </c>
      <c r="G8" s="77">
        <v>423552</v>
      </c>
      <c r="H8" s="77">
        <v>66667.5</v>
      </c>
      <c r="I8" s="77">
        <v>39843</v>
      </c>
      <c r="J8" s="77">
        <v>5784146</v>
      </c>
      <c r="K8" s="77">
        <v>1738686</v>
      </c>
      <c r="L8" s="77">
        <v>472495.10000000003</v>
      </c>
      <c r="M8" s="40">
        <v>178755.1</v>
      </c>
    </row>
    <row r="9" spans="1:16">
      <c r="A9" s="37" t="s">
        <v>50</v>
      </c>
      <c r="B9" s="41" t="s">
        <v>5</v>
      </c>
      <c r="C9" s="64">
        <v>40261248.100000009</v>
      </c>
      <c r="D9" s="64">
        <v>37457107.400000006</v>
      </c>
      <c r="E9" s="64">
        <v>2804140.7</v>
      </c>
      <c r="F9" s="64">
        <v>9638450.3000000007</v>
      </c>
      <c r="G9" s="76">
        <v>557086</v>
      </c>
      <c r="H9" s="76">
        <v>595994.9</v>
      </c>
      <c r="I9" s="76">
        <v>59110.8</v>
      </c>
      <c r="J9" s="76">
        <v>25261987.5</v>
      </c>
      <c r="K9" s="76">
        <v>1960529.9</v>
      </c>
      <c r="L9" s="76">
        <v>1960674.7</v>
      </c>
      <c r="M9" s="42">
        <v>227414</v>
      </c>
    </row>
    <row r="10" spans="1:16">
      <c r="A10" s="38" t="s">
        <v>51</v>
      </c>
      <c r="B10" s="41" t="s">
        <v>6</v>
      </c>
      <c r="C10" s="64">
        <v>2700393</v>
      </c>
      <c r="D10" s="64">
        <v>1919796</v>
      </c>
      <c r="E10" s="64">
        <v>780597</v>
      </c>
      <c r="F10" s="64">
        <v>432984</v>
      </c>
      <c r="G10" s="76">
        <v>229100</v>
      </c>
      <c r="H10" s="76">
        <v>20220</v>
      </c>
      <c r="I10" s="76">
        <v>15121</v>
      </c>
      <c r="J10" s="76">
        <v>1358813</v>
      </c>
      <c r="K10" s="76">
        <v>489547</v>
      </c>
      <c r="L10" s="76">
        <v>107779</v>
      </c>
      <c r="M10" s="42">
        <v>46829</v>
      </c>
    </row>
    <row r="11" spans="1:16" ht="15">
      <c r="A11" s="36"/>
      <c r="B11" s="41" t="s">
        <v>7</v>
      </c>
      <c r="C11" s="64">
        <v>4759685.0999999996</v>
      </c>
      <c r="D11" s="64">
        <v>3423443.7</v>
      </c>
      <c r="E11" s="64">
        <v>1336241.3999999999</v>
      </c>
      <c r="F11" s="64">
        <v>432984</v>
      </c>
      <c r="G11" s="76">
        <v>229100</v>
      </c>
      <c r="H11" s="76">
        <v>30330</v>
      </c>
      <c r="I11" s="76">
        <v>22681.5</v>
      </c>
      <c r="J11" s="76">
        <v>2717626</v>
      </c>
      <c r="K11" s="76">
        <v>979094</v>
      </c>
      <c r="L11" s="76">
        <v>242503.7</v>
      </c>
      <c r="M11" s="42">
        <v>105365.9</v>
      </c>
    </row>
    <row r="12" spans="1:16">
      <c r="A12" s="37" t="s">
        <v>52</v>
      </c>
      <c r="B12" s="41" t="s">
        <v>5</v>
      </c>
      <c r="C12" s="64">
        <v>41796283.799999997</v>
      </c>
      <c r="D12" s="64">
        <v>39647914.299999997</v>
      </c>
      <c r="E12" s="64">
        <v>2148369.5</v>
      </c>
      <c r="F12" s="64">
        <v>9248113.4000000004</v>
      </c>
      <c r="G12" s="76">
        <v>472571.1</v>
      </c>
      <c r="H12" s="76">
        <v>681194.6</v>
      </c>
      <c r="I12" s="76">
        <v>43106.7</v>
      </c>
      <c r="J12" s="76">
        <v>27894223.300000001</v>
      </c>
      <c r="K12" s="76">
        <v>1484867.5999999999</v>
      </c>
      <c r="L12" s="76">
        <v>1824383</v>
      </c>
      <c r="M12" s="42">
        <v>147824.1</v>
      </c>
    </row>
    <row r="13" spans="1:16">
      <c r="A13" s="38" t="s">
        <v>53</v>
      </c>
      <c r="B13" s="41" t="s">
        <v>6</v>
      </c>
      <c r="C13" s="76">
        <v>2721654</v>
      </c>
      <c r="D13" s="76">
        <v>2103348</v>
      </c>
      <c r="E13" s="76">
        <v>618306</v>
      </c>
      <c r="F13" s="76">
        <v>443645</v>
      </c>
      <c r="G13" s="76">
        <v>194452</v>
      </c>
      <c r="H13" s="76">
        <v>24225</v>
      </c>
      <c r="I13" s="76">
        <v>11441</v>
      </c>
      <c r="J13" s="76">
        <v>1533260</v>
      </c>
      <c r="K13" s="76">
        <v>379796</v>
      </c>
      <c r="L13" s="76">
        <v>102218</v>
      </c>
      <c r="M13" s="42">
        <v>32617</v>
      </c>
    </row>
    <row r="14" spans="1:16" ht="15">
      <c r="A14" s="36"/>
      <c r="B14" s="41" t="s">
        <v>7</v>
      </c>
      <c r="C14" s="76">
        <v>4821088.5999999996</v>
      </c>
      <c r="D14" s="76">
        <v>3776493.9</v>
      </c>
      <c r="E14" s="76">
        <v>1044594.7</v>
      </c>
      <c r="F14" s="76">
        <v>443645</v>
      </c>
      <c r="G14" s="76">
        <v>194452</v>
      </c>
      <c r="H14" s="76">
        <v>36337.5</v>
      </c>
      <c r="I14" s="76">
        <v>17161.5</v>
      </c>
      <c r="J14" s="76">
        <v>3066520</v>
      </c>
      <c r="K14" s="76">
        <v>759592</v>
      </c>
      <c r="L14" s="76">
        <v>229991.40000000002</v>
      </c>
      <c r="M14" s="42">
        <v>73389.200000000012</v>
      </c>
    </row>
    <row r="15" spans="1:16">
      <c r="A15" s="82" t="s">
        <v>54</v>
      </c>
      <c r="B15" s="82"/>
      <c r="C15" s="82"/>
      <c r="D15" s="82"/>
      <c r="E15" s="82"/>
      <c r="F15" s="82"/>
      <c r="G15" s="82"/>
      <c r="H15" s="82"/>
      <c r="I15" s="82"/>
      <c r="J15" s="82"/>
      <c r="K15" s="82"/>
      <c r="L15" s="82"/>
      <c r="M15" s="82"/>
    </row>
    <row r="16" spans="1:16">
      <c r="A16" s="83" t="s">
        <v>55</v>
      </c>
      <c r="B16" s="83"/>
      <c r="C16" s="83"/>
      <c r="D16" s="83"/>
      <c r="E16" s="83"/>
      <c r="F16" s="83"/>
      <c r="G16" s="83"/>
      <c r="H16" s="83"/>
      <c r="I16" s="83"/>
      <c r="J16" s="83"/>
      <c r="K16" s="83"/>
      <c r="L16" s="83"/>
      <c r="M16" s="83"/>
    </row>
    <row r="17" spans="1:13">
      <c r="A17" s="34" t="s">
        <v>48</v>
      </c>
      <c r="B17" s="39" t="s">
        <v>5</v>
      </c>
      <c r="C17" s="77">
        <v>53953529.100000001</v>
      </c>
      <c r="D17" s="77">
        <v>51478304.899999999</v>
      </c>
      <c r="E17" s="77">
        <v>2475224.1999999997</v>
      </c>
      <c r="F17" s="77">
        <v>12951675.4</v>
      </c>
      <c r="G17" s="77">
        <v>554883.1</v>
      </c>
      <c r="H17" s="77">
        <v>15962</v>
      </c>
      <c r="I17" s="77">
        <v>87</v>
      </c>
      <c r="J17" s="77">
        <v>36574363.5</v>
      </c>
      <c r="K17" s="77">
        <v>1677706.7</v>
      </c>
      <c r="L17" s="77">
        <v>1936304</v>
      </c>
      <c r="M17" s="40">
        <v>242547.4</v>
      </c>
    </row>
    <row r="18" spans="1:13">
      <c r="A18" s="38" t="s">
        <v>49</v>
      </c>
      <c r="B18" s="39" t="s">
        <v>6</v>
      </c>
      <c r="C18" s="63">
        <v>3339924</v>
      </c>
      <c r="D18" s="63">
        <v>2627084</v>
      </c>
      <c r="E18" s="63">
        <v>712840</v>
      </c>
      <c r="F18" s="63">
        <v>614634</v>
      </c>
      <c r="G18" s="63">
        <v>250479</v>
      </c>
      <c r="H18" s="63">
        <v>529</v>
      </c>
      <c r="I18" s="63">
        <v>25</v>
      </c>
      <c r="J18" s="63">
        <v>1893621</v>
      </c>
      <c r="K18" s="77">
        <v>412987</v>
      </c>
      <c r="L18" s="77">
        <v>118300</v>
      </c>
      <c r="M18" s="40">
        <v>49349</v>
      </c>
    </row>
    <row r="19" spans="1:13" ht="15">
      <c r="A19" s="36"/>
      <c r="B19" s="39" t="s">
        <v>7</v>
      </c>
      <c r="C19" s="63">
        <v>5856370.7999999998</v>
      </c>
      <c r="D19" s="63">
        <v>4668844.8</v>
      </c>
      <c r="E19" s="63">
        <v>1187526</v>
      </c>
      <c r="F19" s="63">
        <v>614634</v>
      </c>
      <c r="G19" s="63">
        <v>250479</v>
      </c>
      <c r="H19" s="156">
        <v>793.5</v>
      </c>
      <c r="I19" s="156">
        <v>37.5</v>
      </c>
      <c r="J19" s="63">
        <v>3787242</v>
      </c>
      <c r="K19" s="77">
        <v>825974</v>
      </c>
      <c r="L19" s="77">
        <v>266175.30000000005</v>
      </c>
      <c r="M19" s="40">
        <v>111035.5</v>
      </c>
    </row>
    <row r="20" spans="1:13">
      <c r="A20" s="37" t="s">
        <v>50</v>
      </c>
      <c r="B20" s="41" t="s">
        <v>5</v>
      </c>
      <c r="C20" s="64">
        <v>26019254.5</v>
      </c>
      <c r="D20" s="64">
        <v>24458310.100000001</v>
      </c>
      <c r="E20" s="64">
        <v>1560944.4000000001</v>
      </c>
      <c r="F20" s="64">
        <v>6654932.1000000006</v>
      </c>
      <c r="G20" s="64">
        <v>305331.59999999998</v>
      </c>
      <c r="H20" s="64">
        <v>4371</v>
      </c>
      <c r="I20" s="64">
        <v>42</v>
      </c>
      <c r="J20" s="64">
        <v>16899320</v>
      </c>
      <c r="K20" s="76">
        <v>1088663</v>
      </c>
      <c r="L20" s="76">
        <v>899687</v>
      </c>
      <c r="M20" s="42">
        <v>166907.79999999999</v>
      </c>
    </row>
    <row r="21" spans="1:13">
      <c r="A21" s="38" t="s">
        <v>51</v>
      </c>
      <c r="B21" s="41" t="s">
        <v>6</v>
      </c>
      <c r="C21" s="64">
        <v>1658641</v>
      </c>
      <c r="D21" s="64">
        <v>1223737</v>
      </c>
      <c r="E21" s="64">
        <v>434904</v>
      </c>
      <c r="F21" s="64">
        <v>304445</v>
      </c>
      <c r="G21" s="64">
        <v>137641</v>
      </c>
      <c r="H21" s="64">
        <v>147</v>
      </c>
      <c r="I21" s="64">
        <v>13</v>
      </c>
      <c r="J21" s="64">
        <v>865121</v>
      </c>
      <c r="K21" s="76">
        <v>264045</v>
      </c>
      <c r="L21" s="76">
        <v>54024</v>
      </c>
      <c r="M21" s="42">
        <v>33205</v>
      </c>
    </row>
    <row r="22" spans="1:13" ht="15">
      <c r="A22" s="36"/>
      <c r="B22" s="41" t="s">
        <v>7</v>
      </c>
      <c r="C22" s="64">
        <v>2896923.4000000004</v>
      </c>
      <c r="D22" s="64">
        <v>2156461.6</v>
      </c>
      <c r="E22" s="64">
        <v>740461.8</v>
      </c>
      <c r="F22" s="64">
        <v>304445</v>
      </c>
      <c r="G22" s="64">
        <v>137641</v>
      </c>
      <c r="H22" s="157">
        <v>220.5</v>
      </c>
      <c r="I22" s="157">
        <v>19.5</v>
      </c>
      <c r="J22" s="64">
        <v>1730242</v>
      </c>
      <c r="K22" s="76">
        <v>528090</v>
      </c>
      <c r="L22" s="76">
        <v>121554.1</v>
      </c>
      <c r="M22" s="42">
        <v>74711.3</v>
      </c>
    </row>
    <row r="23" spans="1:13">
      <c r="A23" s="37" t="s">
        <v>52</v>
      </c>
      <c r="B23" s="41" t="s">
        <v>5</v>
      </c>
      <c r="C23" s="64">
        <v>27934274.600000001</v>
      </c>
      <c r="D23" s="64">
        <v>27019994.800000001</v>
      </c>
      <c r="E23" s="64">
        <v>914279.79999999993</v>
      </c>
      <c r="F23" s="64">
        <v>6296743.2999999998</v>
      </c>
      <c r="G23" s="64">
        <v>249551.5</v>
      </c>
      <c r="H23" s="64">
        <v>11591</v>
      </c>
      <c r="I23" s="64">
        <v>45</v>
      </c>
      <c r="J23" s="64">
        <v>19675043.5</v>
      </c>
      <c r="K23" s="76">
        <v>589043.69999999995</v>
      </c>
      <c r="L23" s="76">
        <v>1036617</v>
      </c>
      <c r="M23" s="42">
        <v>75639.600000000006</v>
      </c>
    </row>
    <row r="24" spans="1:13">
      <c r="A24" s="38" t="s">
        <v>53</v>
      </c>
      <c r="B24" s="41" t="s">
        <v>6</v>
      </c>
      <c r="C24" s="64">
        <v>1681283</v>
      </c>
      <c r="D24" s="64">
        <v>1403347</v>
      </c>
      <c r="E24" s="64">
        <v>277936</v>
      </c>
      <c r="F24" s="64">
        <v>310189</v>
      </c>
      <c r="G24" s="64">
        <v>112838</v>
      </c>
      <c r="H24" s="64">
        <v>382</v>
      </c>
      <c r="I24" s="64">
        <v>12</v>
      </c>
      <c r="J24" s="64">
        <v>1028500</v>
      </c>
      <c r="K24" s="76">
        <v>148942</v>
      </c>
      <c r="L24" s="76">
        <v>64276</v>
      </c>
      <c r="M24" s="42">
        <v>16144</v>
      </c>
    </row>
    <row r="25" spans="1:13" ht="15">
      <c r="A25" s="36"/>
      <c r="B25" s="41" t="s">
        <v>7</v>
      </c>
      <c r="C25" s="76">
        <v>2959447.4000000004</v>
      </c>
      <c r="D25" s="76">
        <v>2512383.2000000002</v>
      </c>
      <c r="E25" s="76">
        <v>447064.2</v>
      </c>
      <c r="F25" s="76">
        <v>310189</v>
      </c>
      <c r="G25" s="76">
        <v>112838</v>
      </c>
      <c r="H25" s="76">
        <v>573</v>
      </c>
      <c r="I25" s="76">
        <v>18</v>
      </c>
      <c r="J25" s="76">
        <v>2057000</v>
      </c>
      <c r="K25" s="76">
        <v>297884</v>
      </c>
      <c r="L25" s="76">
        <v>144621.20000000001</v>
      </c>
      <c r="M25" s="42">
        <v>36324.200000000004</v>
      </c>
    </row>
    <row r="26" spans="1:13">
      <c r="A26" s="82" t="s">
        <v>56</v>
      </c>
      <c r="B26" s="82"/>
      <c r="C26" s="82"/>
      <c r="D26" s="82"/>
      <c r="E26" s="82"/>
      <c r="F26" s="82"/>
      <c r="G26" s="82"/>
      <c r="H26" s="82"/>
      <c r="I26" s="82"/>
      <c r="J26" s="82"/>
      <c r="K26" s="82"/>
      <c r="L26" s="82"/>
      <c r="M26" s="82"/>
    </row>
    <row r="27" spans="1:13">
      <c r="A27" s="83" t="s">
        <v>57</v>
      </c>
      <c r="B27" s="83"/>
      <c r="C27" s="83"/>
      <c r="D27" s="83"/>
      <c r="E27" s="83"/>
      <c r="F27" s="83"/>
      <c r="G27" s="83"/>
      <c r="H27" s="83"/>
      <c r="I27" s="83"/>
      <c r="J27" s="83"/>
      <c r="K27" s="83"/>
      <c r="L27" s="83"/>
      <c r="M27" s="83"/>
    </row>
    <row r="28" spans="1:13">
      <c r="A28" s="34" t="s">
        <v>48</v>
      </c>
      <c r="B28" s="39" t="s">
        <v>5</v>
      </c>
      <c r="C28" s="77">
        <v>28104002.800000001</v>
      </c>
      <c r="D28" s="77">
        <v>25626716.800000001</v>
      </c>
      <c r="E28" s="77">
        <v>2477286</v>
      </c>
      <c r="F28" s="77">
        <v>5934888.3000000007</v>
      </c>
      <c r="G28" s="77">
        <v>474774</v>
      </c>
      <c r="H28" s="77">
        <v>1261227.5</v>
      </c>
      <c r="I28" s="77">
        <v>102130.5</v>
      </c>
      <c r="J28" s="77">
        <v>16581847.300000001</v>
      </c>
      <c r="K28" s="77">
        <v>1767690.7999999998</v>
      </c>
      <c r="L28" s="77">
        <v>1848753.7</v>
      </c>
      <c r="M28" s="40">
        <v>132690.70000000001</v>
      </c>
    </row>
    <row r="29" spans="1:13">
      <c r="A29" s="38" t="s">
        <v>49</v>
      </c>
      <c r="B29" s="39" t="s">
        <v>6</v>
      </c>
      <c r="C29" s="77">
        <v>2082123</v>
      </c>
      <c r="D29" s="77">
        <v>1396060</v>
      </c>
      <c r="E29" s="77">
        <v>686063</v>
      </c>
      <c r="F29" s="77">
        <v>261995</v>
      </c>
      <c r="G29" s="77">
        <v>173073</v>
      </c>
      <c r="H29" s="77">
        <v>43916</v>
      </c>
      <c r="I29" s="77">
        <v>26537</v>
      </c>
      <c r="J29" s="77">
        <v>998452</v>
      </c>
      <c r="K29" s="77">
        <v>456356</v>
      </c>
      <c r="L29" s="77">
        <v>91697</v>
      </c>
      <c r="M29" s="40">
        <v>30097</v>
      </c>
    </row>
    <row r="30" spans="1:13" ht="15">
      <c r="A30" s="36"/>
      <c r="B30" s="39" t="s">
        <v>7</v>
      </c>
      <c r="C30" s="77">
        <v>3724402.9</v>
      </c>
      <c r="D30" s="77">
        <v>2531092.7999999998</v>
      </c>
      <c r="E30" s="77">
        <v>1193310.1000000001</v>
      </c>
      <c r="F30" s="77">
        <v>261995</v>
      </c>
      <c r="G30" s="77">
        <v>173073</v>
      </c>
      <c r="H30" s="77">
        <v>65874</v>
      </c>
      <c r="I30" s="77">
        <v>39805.5</v>
      </c>
      <c r="J30" s="77">
        <v>1996904</v>
      </c>
      <c r="K30" s="77">
        <v>912712</v>
      </c>
      <c r="L30" s="77">
        <v>206319.8</v>
      </c>
      <c r="M30" s="40">
        <v>67719.600000000006</v>
      </c>
    </row>
    <row r="31" spans="1:13">
      <c r="A31" s="37" t="s">
        <v>50</v>
      </c>
      <c r="B31" s="41" t="s">
        <v>5</v>
      </c>
      <c r="C31" s="76">
        <v>14241993.6</v>
      </c>
      <c r="D31" s="76">
        <v>12998797.299999999</v>
      </c>
      <c r="E31" s="76">
        <v>1243196.3</v>
      </c>
      <c r="F31" s="76">
        <v>2983518.2</v>
      </c>
      <c r="G31" s="76">
        <v>251754.4</v>
      </c>
      <c r="H31" s="76">
        <v>591623.9</v>
      </c>
      <c r="I31" s="76">
        <v>59068.800000000003</v>
      </c>
      <c r="J31" s="76">
        <v>8362667.5</v>
      </c>
      <c r="K31" s="76">
        <v>871866.9</v>
      </c>
      <c r="L31" s="76">
        <v>1060987.7</v>
      </c>
      <c r="M31" s="42">
        <v>60506.200000000004</v>
      </c>
    </row>
    <row r="32" spans="1:13">
      <c r="A32" s="38" t="s">
        <v>51</v>
      </c>
      <c r="B32" s="41" t="s">
        <v>6</v>
      </c>
      <c r="C32" s="76">
        <v>1041752</v>
      </c>
      <c r="D32" s="76">
        <v>696059</v>
      </c>
      <c r="E32" s="76">
        <v>345693</v>
      </c>
      <c r="F32" s="76">
        <v>128539</v>
      </c>
      <c r="G32" s="76">
        <v>91459</v>
      </c>
      <c r="H32" s="76">
        <v>20073</v>
      </c>
      <c r="I32" s="76">
        <v>15108</v>
      </c>
      <c r="J32" s="76">
        <v>493692</v>
      </c>
      <c r="K32" s="76">
        <v>225502</v>
      </c>
      <c r="L32" s="76">
        <v>53755</v>
      </c>
      <c r="M32" s="42">
        <v>13624</v>
      </c>
    </row>
    <row r="33" spans="1:13" ht="15">
      <c r="A33" s="36"/>
      <c r="B33" s="41" t="s">
        <v>7</v>
      </c>
      <c r="C33" s="76">
        <v>1862761.7000000002</v>
      </c>
      <c r="D33" s="76">
        <v>1266982.1000000001</v>
      </c>
      <c r="E33" s="76">
        <v>595779.6</v>
      </c>
      <c r="F33" s="76">
        <v>128539</v>
      </c>
      <c r="G33" s="76">
        <v>91459</v>
      </c>
      <c r="H33" s="76">
        <v>30109.5</v>
      </c>
      <c r="I33" s="76">
        <v>22662</v>
      </c>
      <c r="J33" s="76">
        <v>987384</v>
      </c>
      <c r="K33" s="76">
        <v>451004</v>
      </c>
      <c r="L33" s="76">
        <v>120949.6</v>
      </c>
      <c r="M33" s="42">
        <v>30654.6</v>
      </c>
    </row>
    <row r="34" spans="1:13">
      <c r="A34" s="37" t="s">
        <v>52</v>
      </c>
      <c r="B34" s="41" t="s">
        <v>5</v>
      </c>
      <c r="C34" s="76">
        <v>13862009.199999999</v>
      </c>
      <c r="D34" s="76">
        <v>12627919.5</v>
      </c>
      <c r="E34" s="76">
        <v>1234089.7</v>
      </c>
      <c r="F34" s="76">
        <v>2951370.1</v>
      </c>
      <c r="G34" s="76">
        <v>223019.6</v>
      </c>
      <c r="H34" s="76">
        <v>669603.6</v>
      </c>
      <c r="I34" s="76">
        <v>43061.7</v>
      </c>
      <c r="J34" s="76">
        <v>8219179.8000000007</v>
      </c>
      <c r="K34" s="76">
        <v>895823.89999999991</v>
      </c>
      <c r="L34" s="76">
        <v>787766</v>
      </c>
      <c r="M34" s="42">
        <v>72184.5</v>
      </c>
    </row>
    <row r="35" spans="1:13">
      <c r="A35" s="38" t="s">
        <v>53</v>
      </c>
      <c r="B35" s="41" t="s">
        <v>6</v>
      </c>
      <c r="C35" s="76">
        <v>1040371</v>
      </c>
      <c r="D35" s="76">
        <v>700001</v>
      </c>
      <c r="E35" s="76">
        <v>340370</v>
      </c>
      <c r="F35" s="76">
        <v>133456</v>
      </c>
      <c r="G35" s="76">
        <v>81614</v>
      </c>
      <c r="H35" s="76">
        <v>23843</v>
      </c>
      <c r="I35" s="76">
        <v>11429</v>
      </c>
      <c r="J35" s="76">
        <v>504760</v>
      </c>
      <c r="K35" s="76">
        <v>230854</v>
      </c>
      <c r="L35" s="76">
        <v>37942</v>
      </c>
      <c r="M35" s="42">
        <v>16473</v>
      </c>
    </row>
    <row r="36" spans="1:13" ht="15">
      <c r="A36" s="36"/>
      <c r="B36" s="41" t="s">
        <v>7</v>
      </c>
      <c r="C36" s="76">
        <v>1861641.2</v>
      </c>
      <c r="D36" s="76">
        <v>1264110.7</v>
      </c>
      <c r="E36" s="76">
        <v>597530.5</v>
      </c>
      <c r="F36" s="76">
        <v>133456</v>
      </c>
      <c r="G36" s="76">
        <v>81614</v>
      </c>
      <c r="H36" s="76">
        <v>35764.5</v>
      </c>
      <c r="I36" s="76">
        <v>17143.5</v>
      </c>
      <c r="J36" s="76">
        <v>1009520</v>
      </c>
      <c r="K36" s="76">
        <v>461708</v>
      </c>
      <c r="L36" s="76">
        <v>85370.2</v>
      </c>
      <c r="M36" s="42">
        <v>37065</v>
      </c>
    </row>
    <row r="37" spans="1:13">
      <c r="A37" s="84" t="s">
        <v>58</v>
      </c>
      <c r="B37" s="84"/>
      <c r="C37" s="84"/>
      <c r="D37" s="84"/>
      <c r="E37" s="84"/>
      <c r="F37" s="84"/>
      <c r="G37" s="84"/>
      <c r="H37" s="84"/>
      <c r="I37" s="84"/>
      <c r="J37" s="84"/>
      <c r="K37" s="84"/>
      <c r="L37" s="84"/>
      <c r="M37" s="84"/>
    </row>
    <row r="38" spans="1:13">
      <c r="A38" s="85" t="s">
        <v>59</v>
      </c>
      <c r="B38" s="85"/>
      <c r="C38" s="85"/>
      <c r="D38" s="85"/>
      <c r="E38" s="85"/>
      <c r="F38" s="85"/>
      <c r="G38" s="85"/>
      <c r="H38" s="85"/>
      <c r="I38" s="85"/>
      <c r="J38" s="85"/>
      <c r="K38" s="85"/>
      <c r="L38" s="85"/>
      <c r="M38" s="85"/>
    </row>
  </sheetData>
  <mergeCells count="15">
    <mergeCell ref="A1:M1"/>
    <mergeCell ref="C2:E3"/>
    <mergeCell ref="F2:M2"/>
    <mergeCell ref="F3:G3"/>
    <mergeCell ref="H3:I3"/>
    <mergeCell ref="J3:K3"/>
    <mergeCell ref="L3:M3"/>
    <mergeCell ref="A26:M26"/>
    <mergeCell ref="A27:M27"/>
    <mergeCell ref="A37:M37"/>
    <mergeCell ref="A38:M38"/>
    <mergeCell ref="A2:B4"/>
    <mergeCell ref="C5:M5"/>
    <mergeCell ref="A15:M15"/>
    <mergeCell ref="A16:M16"/>
  </mergeCells>
  <hyperlinks>
    <hyperlink ref="O4" location="SPIS_TABLIC!A1" display="SPIS_TABLIC!A1"/>
  </hyperlinks>
  <pageMargins left="0.7" right="0.7" top="0.75" bottom="0.75" header="0.3" footer="0.3"/>
  <pageSetup paperSize="9" orientation="portrait" horizontalDpi="4294967295" verticalDpi="4294967295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9"/>
  <sheetViews>
    <sheetView workbookViewId="0">
      <pane ySplit="4" topLeftCell="A5" activePane="bottomLeft" state="frozen"/>
      <selection sqref="A1:C1"/>
      <selection pane="bottomLeft" sqref="A1:M1"/>
    </sheetView>
  </sheetViews>
  <sheetFormatPr defaultRowHeight="12.75"/>
  <cols>
    <col min="1" max="1" width="32.7109375" style="1" customWidth="1"/>
    <col min="2" max="2" width="2.5703125" style="1" customWidth="1"/>
    <col min="3" max="3" width="9.7109375" style="1" customWidth="1"/>
    <col min="4" max="13" width="8.7109375" style="1" customWidth="1"/>
    <col min="14" max="14" width="3.42578125" style="3" customWidth="1"/>
    <col min="15" max="15" width="18.5703125" style="3" customWidth="1"/>
    <col min="16" max="16" width="3" style="3" customWidth="1"/>
    <col min="17" max="16384" width="9.140625" style="2"/>
  </cols>
  <sheetData>
    <row r="1" spans="1:16" s="20" customFormat="1" ht="28.5" customHeight="1">
      <c r="A1" s="108" t="s">
        <v>123</v>
      </c>
      <c r="B1" s="109"/>
      <c r="C1" s="109"/>
      <c r="D1" s="109"/>
      <c r="E1" s="109"/>
      <c r="F1" s="109"/>
      <c r="G1" s="109"/>
      <c r="H1" s="109"/>
      <c r="I1" s="109"/>
      <c r="J1" s="109"/>
      <c r="K1" s="109"/>
      <c r="L1" s="109"/>
      <c r="M1" s="109"/>
      <c r="N1" s="17"/>
      <c r="O1" s="18"/>
      <c r="P1" s="19"/>
    </row>
    <row r="2" spans="1:16" s="21" customFormat="1" ht="22.5" customHeight="1">
      <c r="A2" s="86" t="s">
        <v>108</v>
      </c>
      <c r="B2" s="87"/>
      <c r="C2" s="94" t="s">
        <v>25</v>
      </c>
      <c r="D2" s="95"/>
      <c r="E2" s="96"/>
      <c r="F2" s="97" t="s">
        <v>40</v>
      </c>
      <c r="G2" s="110"/>
      <c r="H2" s="110"/>
      <c r="I2" s="110"/>
      <c r="J2" s="110"/>
      <c r="K2" s="110"/>
      <c r="L2" s="110"/>
      <c r="M2" s="110"/>
      <c r="N2" s="11"/>
      <c r="O2" s="11"/>
      <c r="P2" s="11"/>
    </row>
    <row r="3" spans="1:16" s="21" customFormat="1" ht="26.25" customHeight="1">
      <c r="A3" s="86"/>
      <c r="B3" s="87"/>
      <c r="C3" s="97"/>
      <c r="D3" s="98"/>
      <c r="E3" s="99"/>
      <c r="F3" s="111" t="s">
        <v>2</v>
      </c>
      <c r="G3" s="101"/>
      <c r="H3" s="111" t="s">
        <v>3</v>
      </c>
      <c r="I3" s="101"/>
      <c r="J3" s="111" t="s">
        <v>4</v>
      </c>
      <c r="K3" s="101"/>
      <c r="L3" s="103" t="s">
        <v>31</v>
      </c>
      <c r="M3" s="112"/>
      <c r="N3" s="11"/>
      <c r="O3" s="11"/>
      <c r="P3" s="11"/>
    </row>
    <row r="4" spans="1:16" s="21" customFormat="1" ht="48" customHeight="1">
      <c r="A4" s="88"/>
      <c r="B4" s="89"/>
      <c r="C4" s="73" t="s">
        <v>32</v>
      </c>
      <c r="D4" s="73" t="s">
        <v>33</v>
      </c>
      <c r="E4" s="73" t="s">
        <v>34</v>
      </c>
      <c r="F4" s="73" t="s">
        <v>33</v>
      </c>
      <c r="G4" s="73" t="s">
        <v>34</v>
      </c>
      <c r="H4" s="73" t="s">
        <v>33</v>
      </c>
      <c r="I4" s="73" t="s">
        <v>34</v>
      </c>
      <c r="J4" s="73" t="s">
        <v>33</v>
      </c>
      <c r="K4" s="73" t="s">
        <v>34</v>
      </c>
      <c r="L4" s="62" t="s">
        <v>33</v>
      </c>
      <c r="M4" s="62" t="s">
        <v>34</v>
      </c>
      <c r="N4" s="15"/>
      <c r="O4" s="16" t="s">
        <v>24</v>
      </c>
      <c r="P4" s="15"/>
    </row>
    <row r="5" spans="1:16" s="21" customFormat="1" ht="30" customHeight="1">
      <c r="A5" s="91" t="s">
        <v>35</v>
      </c>
      <c r="B5" s="91"/>
      <c r="C5" s="91"/>
      <c r="D5" s="91"/>
      <c r="E5" s="91"/>
      <c r="F5" s="91"/>
      <c r="G5" s="91"/>
      <c r="H5" s="91"/>
      <c r="I5" s="91"/>
      <c r="J5" s="91"/>
      <c r="K5" s="91"/>
      <c r="L5" s="91"/>
      <c r="M5" s="91"/>
      <c r="N5" s="15"/>
      <c r="O5" s="16"/>
      <c r="P5" s="15"/>
    </row>
    <row r="6" spans="1:16">
      <c r="A6" s="43" t="s">
        <v>48</v>
      </c>
      <c r="B6" s="47" t="s">
        <v>5</v>
      </c>
      <c r="C6" s="48">
        <v>82057531.900000006</v>
      </c>
      <c r="D6" s="48">
        <v>77105021.700000003</v>
      </c>
      <c r="E6" s="48">
        <v>4952510.1999999993</v>
      </c>
      <c r="F6" s="48">
        <v>18886563.699999999</v>
      </c>
      <c r="G6" s="48">
        <v>1029657.1</v>
      </c>
      <c r="H6" s="48">
        <v>1277189.5</v>
      </c>
      <c r="I6" s="48">
        <v>102217.5</v>
      </c>
      <c r="J6" s="48">
        <v>53156210.800000004</v>
      </c>
      <c r="K6" s="48">
        <v>3445397.5</v>
      </c>
      <c r="L6" s="48">
        <v>3785057.7</v>
      </c>
      <c r="M6" s="49">
        <v>375238.1</v>
      </c>
    </row>
    <row r="7" spans="1:16">
      <c r="A7" s="44" t="s">
        <v>49</v>
      </c>
      <c r="B7" s="47" t="s">
        <v>6</v>
      </c>
      <c r="C7" s="48">
        <v>5422047</v>
      </c>
      <c r="D7" s="48">
        <v>4023144</v>
      </c>
      <c r="E7" s="48">
        <v>1398903</v>
      </c>
      <c r="F7" s="48">
        <v>876629</v>
      </c>
      <c r="G7" s="48">
        <v>423552</v>
      </c>
      <c r="H7" s="48">
        <v>44445</v>
      </c>
      <c r="I7" s="48">
        <v>26562</v>
      </c>
      <c r="J7" s="48">
        <v>2892073</v>
      </c>
      <c r="K7" s="48">
        <v>869343</v>
      </c>
      <c r="L7" s="48">
        <v>209997</v>
      </c>
      <c r="M7" s="49">
        <v>79446</v>
      </c>
    </row>
    <row r="8" spans="1:16" ht="15">
      <c r="A8" s="36"/>
      <c r="B8" s="47" t="s">
        <v>7</v>
      </c>
      <c r="C8" s="48">
        <v>9580773.6999999993</v>
      </c>
      <c r="D8" s="48">
        <v>7199937.5999999996</v>
      </c>
      <c r="E8" s="48">
        <v>2380836.1</v>
      </c>
      <c r="F8" s="48">
        <v>876629</v>
      </c>
      <c r="G8" s="48">
        <v>423552</v>
      </c>
      <c r="H8" s="48">
        <v>66667.5</v>
      </c>
      <c r="I8" s="48">
        <v>39843</v>
      </c>
      <c r="J8" s="48">
        <v>5784146</v>
      </c>
      <c r="K8" s="48">
        <v>1738686</v>
      </c>
      <c r="L8" s="48">
        <v>472495.1</v>
      </c>
      <c r="M8" s="49">
        <v>178755.1</v>
      </c>
    </row>
    <row r="9" spans="1:16">
      <c r="A9" s="45" t="s">
        <v>50</v>
      </c>
      <c r="B9" s="50" t="s">
        <v>5</v>
      </c>
      <c r="C9" s="51">
        <v>40261248.100000009</v>
      </c>
      <c r="D9" s="51">
        <v>37457107.400000006</v>
      </c>
      <c r="E9" s="51">
        <v>2804140.7</v>
      </c>
      <c r="F9" s="51">
        <v>9638450.3000000007</v>
      </c>
      <c r="G9" s="51">
        <v>557086</v>
      </c>
      <c r="H9" s="51">
        <v>595994.89999999991</v>
      </c>
      <c r="I9" s="51">
        <v>59110.8</v>
      </c>
      <c r="J9" s="51">
        <v>25261987.5</v>
      </c>
      <c r="K9" s="51">
        <v>1960529.9</v>
      </c>
      <c r="L9" s="51">
        <v>1960674.7</v>
      </c>
      <c r="M9" s="52">
        <v>227414</v>
      </c>
    </row>
    <row r="10" spans="1:16">
      <c r="A10" s="46" t="s">
        <v>51</v>
      </c>
      <c r="B10" s="50" t="s">
        <v>6</v>
      </c>
      <c r="C10" s="51">
        <v>2700393</v>
      </c>
      <c r="D10" s="51">
        <v>1919796</v>
      </c>
      <c r="E10" s="51">
        <v>780597</v>
      </c>
      <c r="F10" s="51">
        <v>432984</v>
      </c>
      <c r="G10" s="51">
        <v>229100</v>
      </c>
      <c r="H10" s="51">
        <v>20220</v>
      </c>
      <c r="I10" s="51">
        <v>15121</v>
      </c>
      <c r="J10" s="51">
        <v>1358813</v>
      </c>
      <c r="K10" s="51">
        <v>489547</v>
      </c>
      <c r="L10" s="51">
        <v>107779</v>
      </c>
      <c r="M10" s="52">
        <v>46829</v>
      </c>
    </row>
    <row r="11" spans="1:16" ht="15">
      <c r="A11" s="36"/>
      <c r="B11" s="50" t="s">
        <v>7</v>
      </c>
      <c r="C11" s="51">
        <v>4759685.0999999996</v>
      </c>
      <c r="D11" s="51">
        <v>3423443.7</v>
      </c>
      <c r="E11" s="51">
        <v>1336241.3999999999</v>
      </c>
      <c r="F11" s="51">
        <v>432984</v>
      </c>
      <c r="G11" s="51">
        <v>229100</v>
      </c>
      <c r="H11" s="51">
        <v>30330</v>
      </c>
      <c r="I11" s="51">
        <v>22681.5</v>
      </c>
      <c r="J11" s="51">
        <v>2717626</v>
      </c>
      <c r="K11" s="51">
        <v>979094</v>
      </c>
      <c r="L11" s="51">
        <v>242503.7</v>
      </c>
      <c r="M11" s="52">
        <v>105365.9</v>
      </c>
    </row>
    <row r="12" spans="1:16">
      <c r="A12" s="45" t="s">
        <v>52</v>
      </c>
      <c r="B12" s="50" t="s">
        <v>5</v>
      </c>
      <c r="C12" s="51">
        <v>41796283.799999997</v>
      </c>
      <c r="D12" s="51">
        <v>39647914.299999997</v>
      </c>
      <c r="E12" s="51">
        <v>2148369.5</v>
      </c>
      <c r="F12" s="51">
        <v>9248113.4000000004</v>
      </c>
      <c r="G12" s="51">
        <v>472571.1</v>
      </c>
      <c r="H12" s="51">
        <v>681194.6</v>
      </c>
      <c r="I12" s="51">
        <v>43106.7</v>
      </c>
      <c r="J12" s="51">
        <v>27894223.299999997</v>
      </c>
      <c r="K12" s="51">
        <v>1484867.6</v>
      </c>
      <c r="L12" s="51">
        <v>1824383</v>
      </c>
      <c r="M12" s="52">
        <v>147824.1</v>
      </c>
    </row>
    <row r="13" spans="1:16">
      <c r="A13" s="46" t="s">
        <v>53</v>
      </c>
      <c r="B13" s="50" t="s">
        <v>6</v>
      </c>
      <c r="C13" s="51">
        <v>2721654</v>
      </c>
      <c r="D13" s="51">
        <v>2103348</v>
      </c>
      <c r="E13" s="51">
        <v>618306</v>
      </c>
      <c r="F13" s="51">
        <v>443645</v>
      </c>
      <c r="G13" s="51">
        <v>194452</v>
      </c>
      <c r="H13" s="51">
        <v>24225</v>
      </c>
      <c r="I13" s="51">
        <v>11441</v>
      </c>
      <c r="J13" s="51">
        <v>1533260</v>
      </c>
      <c r="K13" s="51">
        <v>379796</v>
      </c>
      <c r="L13" s="51">
        <v>102218</v>
      </c>
      <c r="M13" s="52">
        <v>32617</v>
      </c>
    </row>
    <row r="14" spans="1:16" ht="15">
      <c r="A14" s="36"/>
      <c r="B14" s="50" t="s">
        <v>7</v>
      </c>
      <c r="C14" s="51">
        <v>4821088.5999999996</v>
      </c>
      <c r="D14" s="51">
        <v>3776493.9</v>
      </c>
      <c r="E14" s="51">
        <v>1044594.7</v>
      </c>
      <c r="F14" s="51">
        <v>443645</v>
      </c>
      <c r="G14" s="51">
        <v>194452</v>
      </c>
      <c r="H14" s="51">
        <v>36337.5</v>
      </c>
      <c r="I14" s="51">
        <v>17161.5</v>
      </c>
      <c r="J14" s="51">
        <v>3066520</v>
      </c>
      <c r="K14" s="51">
        <v>759592</v>
      </c>
      <c r="L14" s="51">
        <v>229991.4</v>
      </c>
      <c r="M14" s="52">
        <v>73389.2</v>
      </c>
    </row>
    <row r="15" spans="1:16">
      <c r="A15" s="107" t="s">
        <v>60</v>
      </c>
      <c r="B15" s="107"/>
      <c r="C15" s="107"/>
      <c r="D15" s="107"/>
      <c r="E15" s="107"/>
      <c r="F15" s="107"/>
      <c r="G15" s="107"/>
      <c r="H15" s="107"/>
      <c r="I15" s="107"/>
      <c r="J15" s="107"/>
      <c r="K15" s="107"/>
      <c r="L15" s="107"/>
      <c r="M15" s="107"/>
    </row>
    <row r="16" spans="1:16">
      <c r="A16" s="104" t="s">
        <v>61</v>
      </c>
      <c r="B16" s="104"/>
      <c r="C16" s="104"/>
      <c r="D16" s="104"/>
      <c r="E16" s="104"/>
      <c r="F16" s="104"/>
      <c r="G16" s="104"/>
      <c r="H16" s="104"/>
      <c r="I16" s="104"/>
      <c r="J16" s="104"/>
      <c r="K16" s="104"/>
      <c r="L16" s="104"/>
      <c r="M16" s="104"/>
    </row>
    <row r="17" spans="1:13">
      <c r="A17" s="43" t="s">
        <v>48</v>
      </c>
      <c r="B17" s="47" t="s">
        <v>5</v>
      </c>
      <c r="C17" s="65">
        <v>31094630.300000001</v>
      </c>
      <c r="D17" s="65">
        <v>29944860.199999999</v>
      </c>
      <c r="E17" s="65">
        <v>1149770.0999999999</v>
      </c>
      <c r="F17" s="65">
        <v>7478910.2000000002</v>
      </c>
      <c r="G17" s="65">
        <v>287782</v>
      </c>
      <c r="H17" s="65">
        <v>4405</v>
      </c>
      <c r="I17" s="65" t="s">
        <v>128</v>
      </c>
      <c r="J17" s="65">
        <v>21180106</v>
      </c>
      <c r="K17" s="48">
        <v>784982.7</v>
      </c>
      <c r="L17" s="48">
        <v>1281439</v>
      </c>
      <c r="M17" s="49">
        <v>77005.399999999994</v>
      </c>
    </row>
    <row r="18" spans="1:13">
      <c r="A18" s="46" t="s">
        <v>49</v>
      </c>
      <c r="B18" s="47" t="s">
        <v>6</v>
      </c>
      <c r="C18" s="65">
        <v>1842701</v>
      </c>
      <c r="D18" s="65">
        <v>1501931</v>
      </c>
      <c r="E18" s="65">
        <v>340770</v>
      </c>
      <c r="F18" s="65">
        <v>348490</v>
      </c>
      <c r="G18" s="65">
        <v>130248</v>
      </c>
      <c r="H18" s="65">
        <v>143</v>
      </c>
      <c r="I18" s="65" t="s">
        <v>128</v>
      </c>
      <c r="J18" s="65">
        <v>1073840</v>
      </c>
      <c r="K18" s="48">
        <v>194100</v>
      </c>
      <c r="L18" s="48">
        <v>79458</v>
      </c>
      <c r="M18" s="49">
        <v>16422</v>
      </c>
    </row>
    <row r="19" spans="1:13" ht="15">
      <c r="A19" s="36"/>
      <c r="B19" s="47" t="s">
        <v>7</v>
      </c>
      <c r="C19" s="65">
        <v>3230562.7</v>
      </c>
      <c r="D19" s="65">
        <v>2675165.1</v>
      </c>
      <c r="E19" s="65">
        <v>555397.6</v>
      </c>
      <c r="F19" s="65">
        <v>348490</v>
      </c>
      <c r="G19" s="65">
        <v>130248</v>
      </c>
      <c r="H19" s="158">
        <v>214.5</v>
      </c>
      <c r="I19" s="65" t="s">
        <v>128</v>
      </c>
      <c r="J19" s="65">
        <v>2147680</v>
      </c>
      <c r="K19" s="48">
        <v>388200</v>
      </c>
      <c r="L19" s="48">
        <v>178780.6</v>
      </c>
      <c r="M19" s="49">
        <v>36949.599999999999</v>
      </c>
    </row>
    <row r="20" spans="1:13">
      <c r="A20" s="45" t="s">
        <v>50</v>
      </c>
      <c r="B20" s="50" t="s">
        <v>5</v>
      </c>
      <c r="C20" s="66">
        <v>14744830.300000001</v>
      </c>
      <c r="D20" s="66">
        <v>13931074</v>
      </c>
      <c r="E20" s="66">
        <v>813756.3</v>
      </c>
      <c r="F20" s="66">
        <v>3225778</v>
      </c>
      <c r="G20" s="66">
        <v>224591.5</v>
      </c>
      <c r="H20" s="65" t="s">
        <v>128</v>
      </c>
      <c r="I20" s="65" t="s">
        <v>128</v>
      </c>
      <c r="J20" s="66">
        <v>9909185</v>
      </c>
      <c r="K20" s="51">
        <v>575502</v>
      </c>
      <c r="L20" s="51">
        <v>796111</v>
      </c>
      <c r="M20" s="52">
        <v>13662.8</v>
      </c>
    </row>
    <row r="21" spans="1:13">
      <c r="A21" s="46" t="s">
        <v>51</v>
      </c>
      <c r="B21" s="50" t="s">
        <v>6</v>
      </c>
      <c r="C21" s="66">
        <v>908607</v>
      </c>
      <c r="D21" s="66">
        <v>661908</v>
      </c>
      <c r="E21" s="66">
        <v>246699</v>
      </c>
      <c r="F21" s="66">
        <v>136539</v>
      </c>
      <c r="G21" s="66">
        <v>101819</v>
      </c>
      <c r="H21" s="65" t="s">
        <v>128</v>
      </c>
      <c r="I21" s="65" t="s">
        <v>128</v>
      </c>
      <c r="J21" s="66">
        <v>476378</v>
      </c>
      <c r="K21" s="51">
        <v>142017</v>
      </c>
      <c r="L21" s="51">
        <v>48991</v>
      </c>
      <c r="M21" s="52">
        <v>2863</v>
      </c>
    </row>
    <row r="22" spans="1:13" ht="15">
      <c r="A22" s="36"/>
      <c r="B22" s="50" t="s">
        <v>7</v>
      </c>
      <c r="C22" s="66">
        <v>1591819.6</v>
      </c>
      <c r="D22" s="66">
        <v>1199524.8</v>
      </c>
      <c r="E22" s="66">
        <v>392294.8</v>
      </c>
      <c r="F22" s="66">
        <v>136539</v>
      </c>
      <c r="G22" s="66">
        <v>101819</v>
      </c>
      <c r="H22" s="65" t="s">
        <v>128</v>
      </c>
      <c r="I22" s="65" t="s">
        <v>128</v>
      </c>
      <c r="J22" s="66">
        <v>952756</v>
      </c>
      <c r="K22" s="51">
        <v>284034</v>
      </c>
      <c r="L22" s="51">
        <v>110229.8</v>
      </c>
      <c r="M22" s="52">
        <v>6441.8</v>
      </c>
    </row>
    <row r="23" spans="1:13">
      <c r="A23" s="45" t="s">
        <v>52</v>
      </c>
      <c r="B23" s="50" t="s">
        <v>5</v>
      </c>
      <c r="C23" s="66">
        <v>16349800</v>
      </c>
      <c r="D23" s="66">
        <v>16013786.199999999</v>
      </c>
      <c r="E23" s="66">
        <v>336013.8</v>
      </c>
      <c r="F23" s="66">
        <v>4253132.2</v>
      </c>
      <c r="G23" s="66">
        <v>63190.5</v>
      </c>
      <c r="H23" s="66">
        <v>4405</v>
      </c>
      <c r="I23" s="65" t="s">
        <v>128</v>
      </c>
      <c r="J23" s="66">
        <v>11270921</v>
      </c>
      <c r="K23" s="51">
        <v>209480.7</v>
      </c>
      <c r="L23" s="51">
        <v>485328</v>
      </c>
      <c r="M23" s="52">
        <v>63342.6</v>
      </c>
    </row>
    <row r="24" spans="1:13">
      <c r="A24" s="46" t="s">
        <v>53</v>
      </c>
      <c r="B24" s="50" t="s">
        <v>6</v>
      </c>
      <c r="C24" s="66">
        <v>934094</v>
      </c>
      <c r="D24" s="66">
        <v>840023</v>
      </c>
      <c r="E24" s="66">
        <v>94071</v>
      </c>
      <c r="F24" s="66">
        <v>211951</v>
      </c>
      <c r="G24" s="66">
        <v>28429</v>
      </c>
      <c r="H24" s="66">
        <v>143</v>
      </c>
      <c r="I24" s="65" t="s">
        <v>128</v>
      </c>
      <c r="J24" s="66">
        <v>597462</v>
      </c>
      <c r="K24" s="51">
        <v>52083</v>
      </c>
      <c r="L24" s="51">
        <v>30467</v>
      </c>
      <c r="M24" s="52">
        <v>13559</v>
      </c>
    </row>
    <row r="25" spans="1:13" ht="15">
      <c r="A25" s="36"/>
      <c r="B25" s="50" t="s">
        <v>7</v>
      </c>
      <c r="C25" s="66">
        <v>1638743.1</v>
      </c>
      <c r="D25" s="66">
        <v>1475640.3</v>
      </c>
      <c r="E25" s="66">
        <v>163102.79999999999</v>
      </c>
      <c r="F25" s="66">
        <v>211951</v>
      </c>
      <c r="G25" s="66">
        <v>28429</v>
      </c>
      <c r="H25" s="159">
        <v>214.5</v>
      </c>
      <c r="I25" s="65" t="s">
        <v>128</v>
      </c>
      <c r="J25" s="66">
        <v>1194924</v>
      </c>
      <c r="K25" s="51">
        <v>104166</v>
      </c>
      <c r="L25" s="51">
        <v>68550.8</v>
      </c>
      <c r="M25" s="52">
        <v>30507.8</v>
      </c>
    </row>
    <row r="26" spans="1:13">
      <c r="A26" s="107" t="s">
        <v>62</v>
      </c>
      <c r="B26" s="107"/>
      <c r="C26" s="107"/>
      <c r="D26" s="107"/>
      <c r="E26" s="107"/>
      <c r="F26" s="107"/>
      <c r="G26" s="107"/>
      <c r="H26" s="107"/>
      <c r="I26" s="107"/>
      <c r="J26" s="107"/>
      <c r="K26" s="107"/>
      <c r="L26" s="107"/>
      <c r="M26" s="107"/>
    </row>
    <row r="27" spans="1:13">
      <c r="A27" s="104" t="s">
        <v>63</v>
      </c>
      <c r="B27" s="104"/>
      <c r="C27" s="104"/>
      <c r="D27" s="104"/>
      <c r="E27" s="104"/>
      <c r="F27" s="104"/>
      <c r="G27" s="104"/>
      <c r="H27" s="104"/>
      <c r="I27" s="104"/>
      <c r="J27" s="104"/>
      <c r="K27" s="104"/>
      <c r="L27" s="104"/>
      <c r="M27" s="104"/>
    </row>
    <row r="28" spans="1:13">
      <c r="A28" s="43" t="s">
        <v>48</v>
      </c>
      <c r="B28" s="47" t="s">
        <v>5</v>
      </c>
      <c r="C28" s="48">
        <v>24574966.599999998</v>
      </c>
      <c r="D28" s="48">
        <v>23014473.699999999</v>
      </c>
      <c r="E28" s="48">
        <v>1560492.9</v>
      </c>
      <c r="F28" s="48">
        <v>5393415.1999999993</v>
      </c>
      <c r="G28" s="48">
        <v>313561.40000000002</v>
      </c>
      <c r="H28" s="48">
        <v>823527.7</v>
      </c>
      <c r="I28" s="48">
        <v>64249.4</v>
      </c>
      <c r="J28" s="48">
        <v>15433001.199999999</v>
      </c>
      <c r="K28" s="48">
        <v>1095500.3999999999</v>
      </c>
      <c r="L28" s="48">
        <v>1364529.6</v>
      </c>
      <c r="M28" s="49">
        <v>87181.700000000012</v>
      </c>
    </row>
    <row r="29" spans="1:13">
      <c r="A29" s="46" t="s">
        <v>49</v>
      </c>
      <c r="B29" s="47" t="s">
        <v>6</v>
      </c>
      <c r="C29" s="48">
        <v>1679106</v>
      </c>
      <c r="D29" s="48">
        <v>1245760</v>
      </c>
      <c r="E29" s="48">
        <v>433346</v>
      </c>
      <c r="F29" s="48">
        <v>239269</v>
      </c>
      <c r="G29" s="48">
        <v>117598</v>
      </c>
      <c r="H29" s="48">
        <v>27841</v>
      </c>
      <c r="I29" s="48">
        <v>16142</v>
      </c>
      <c r="J29" s="48">
        <v>909805</v>
      </c>
      <c r="K29" s="48">
        <v>282188</v>
      </c>
      <c r="L29" s="48">
        <v>68845</v>
      </c>
      <c r="M29" s="49">
        <v>17418</v>
      </c>
    </row>
    <row r="30" spans="1:13" ht="15">
      <c r="A30" s="36"/>
      <c r="B30" s="47" t="s">
        <v>7</v>
      </c>
      <c r="C30" s="48">
        <v>3000921.4</v>
      </c>
      <c r="D30" s="48">
        <v>2255543</v>
      </c>
      <c r="E30" s="48">
        <v>745378.4</v>
      </c>
      <c r="F30" s="48">
        <v>239269</v>
      </c>
      <c r="G30" s="48">
        <v>117598</v>
      </c>
      <c r="H30" s="48">
        <v>41761.5</v>
      </c>
      <c r="I30" s="48">
        <v>24213</v>
      </c>
      <c r="J30" s="48">
        <v>1819610</v>
      </c>
      <c r="K30" s="48">
        <v>564376</v>
      </c>
      <c r="L30" s="48">
        <v>154902.5</v>
      </c>
      <c r="M30" s="49">
        <v>39191.399999999994</v>
      </c>
    </row>
    <row r="31" spans="1:13">
      <c r="A31" s="45" t="s">
        <v>50</v>
      </c>
      <c r="B31" s="50" t="s">
        <v>5</v>
      </c>
      <c r="C31" s="51">
        <v>11163439</v>
      </c>
      <c r="D31" s="51">
        <v>10157851.800000001</v>
      </c>
      <c r="E31" s="51">
        <v>1005587.2</v>
      </c>
      <c r="F31" s="51">
        <v>2442419.9</v>
      </c>
      <c r="G31" s="51">
        <v>211341.4</v>
      </c>
      <c r="H31" s="51">
        <v>263441.09999999998</v>
      </c>
      <c r="I31" s="51">
        <v>50504.3</v>
      </c>
      <c r="J31" s="51">
        <v>6662165.2999999998</v>
      </c>
      <c r="K31" s="51">
        <v>701376.7</v>
      </c>
      <c r="L31" s="51">
        <v>789825.5</v>
      </c>
      <c r="M31" s="52">
        <v>42364.800000000003</v>
      </c>
    </row>
    <row r="32" spans="1:13">
      <c r="A32" s="46" t="s">
        <v>51</v>
      </c>
      <c r="B32" s="50" t="s">
        <v>6</v>
      </c>
      <c r="C32" s="51">
        <v>793570</v>
      </c>
      <c r="D32" s="51">
        <v>513091</v>
      </c>
      <c r="E32" s="51">
        <v>280479</v>
      </c>
      <c r="F32" s="51">
        <v>101252</v>
      </c>
      <c r="G32" s="51">
        <v>79112</v>
      </c>
      <c r="H32" s="51">
        <v>8913</v>
      </c>
      <c r="I32" s="51">
        <v>12887</v>
      </c>
      <c r="J32" s="51">
        <v>361195</v>
      </c>
      <c r="K32" s="51">
        <v>180939</v>
      </c>
      <c r="L32" s="51">
        <v>41731</v>
      </c>
      <c r="M32" s="52">
        <v>7541</v>
      </c>
    </row>
    <row r="33" spans="1:13" ht="15">
      <c r="A33" s="36"/>
      <c r="B33" s="50" t="s">
        <v>7</v>
      </c>
      <c r="C33" s="51">
        <v>1408195</v>
      </c>
      <c r="D33" s="51">
        <v>930906.9</v>
      </c>
      <c r="E33" s="51">
        <v>477288.1</v>
      </c>
      <c r="F33" s="51">
        <v>101252</v>
      </c>
      <c r="G33" s="51">
        <v>79112</v>
      </c>
      <c r="H33" s="51">
        <v>13369.5</v>
      </c>
      <c r="I33" s="51">
        <v>19330.5</v>
      </c>
      <c r="J33" s="51">
        <v>722390</v>
      </c>
      <c r="K33" s="51">
        <v>361878</v>
      </c>
      <c r="L33" s="51">
        <v>93895.400000000009</v>
      </c>
      <c r="M33" s="52">
        <v>16967.599999999999</v>
      </c>
    </row>
    <row r="34" spans="1:13">
      <c r="A34" s="45" t="s">
        <v>52</v>
      </c>
      <c r="B34" s="50" t="s">
        <v>5</v>
      </c>
      <c r="C34" s="51">
        <v>13411527.6</v>
      </c>
      <c r="D34" s="51">
        <v>12856621.9</v>
      </c>
      <c r="E34" s="51">
        <v>554905.70000000007</v>
      </c>
      <c r="F34" s="51">
        <v>2950995.3</v>
      </c>
      <c r="G34" s="51">
        <v>102220</v>
      </c>
      <c r="H34" s="51">
        <v>560086.6</v>
      </c>
      <c r="I34" s="51">
        <v>13745.1</v>
      </c>
      <c r="J34" s="51">
        <v>8770835.9000000004</v>
      </c>
      <c r="K34" s="51">
        <v>394123.7</v>
      </c>
      <c r="L34" s="51">
        <v>574704.1</v>
      </c>
      <c r="M34" s="52">
        <v>44816.9</v>
      </c>
    </row>
    <row r="35" spans="1:13">
      <c r="A35" s="46" t="s">
        <v>53</v>
      </c>
      <c r="B35" s="50" t="s">
        <v>6</v>
      </c>
      <c r="C35" s="51">
        <v>885536</v>
      </c>
      <c r="D35" s="51">
        <v>732669</v>
      </c>
      <c r="E35" s="51">
        <v>152867</v>
      </c>
      <c r="F35" s="51">
        <v>138017</v>
      </c>
      <c r="G35" s="51">
        <v>38486</v>
      </c>
      <c r="H35" s="51">
        <v>18928</v>
      </c>
      <c r="I35" s="51">
        <v>3255</v>
      </c>
      <c r="J35" s="51">
        <v>548610</v>
      </c>
      <c r="K35" s="51">
        <v>101249</v>
      </c>
      <c r="L35" s="51">
        <v>27114</v>
      </c>
      <c r="M35" s="52">
        <v>9877</v>
      </c>
    </row>
    <row r="36" spans="1:13" ht="15">
      <c r="A36" s="36"/>
      <c r="B36" s="50" t="s">
        <v>7</v>
      </c>
      <c r="C36" s="51">
        <v>1592726.4000000001</v>
      </c>
      <c r="D36" s="51">
        <v>1324636.1000000001</v>
      </c>
      <c r="E36" s="51">
        <v>268090.3</v>
      </c>
      <c r="F36" s="51">
        <v>138017</v>
      </c>
      <c r="G36" s="51">
        <v>38486</v>
      </c>
      <c r="H36" s="51">
        <v>28392</v>
      </c>
      <c r="I36" s="51">
        <v>4882.5</v>
      </c>
      <c r="J36" s="51">
        <v>1097220</v>
      </c>
      <c r="K36" s="51">
        <v>202498</v>
      </c>
      <c r="L36" s="51">
        <v>61007.1</v>
      </c>
      <c r="M36" s="52">
        <v>22223.8</v>
      </c>
    </row>
    <row r="37" spans="1:13">
      <c r="A37" s="107" t="s">
        <v>64</v>
      </c>
      <c r="B37" s="107"/>
      <c r="C37" s="107"/>
      <c r="D37" s="107"/>
      <c r="E37" s="107"/>
      <c r="F37" s="107"/>
      <c r="G37" s="107"/>
      <c r="H37" s="107"/>
      <c r="I37" s="107"/>
      <c r="J37" s="107"/>
      <c r="K37" s="107"/>
      <c r="L37" s="107"/>
      <c r="M37" s="107"/>
    </row>
    <row r="38" spans="1:13">
      <c r="A38" s="104" t="s">
        <v>65</v>
      </c>
      <c r="B38" s="104"/>
      <c r="C38" s="104"/>
      <c r="D38" s="104"/>
      <c r="E38" s="104"/>
      <c r="F38" s="104"/>
      <c r="G38" s="104"/>
      <c r="H38" s="104"/>
      <c r="I38" s="104"/>
      <c r="J38" s="104"/>
      <c r="K38" s="104"/>
      <c r="L38" s="104"/>
      <c r="M38" s="104"/>
    </row>
    <row r="39" spans="1:13">
      <c r="A39" s="43" t="s">
        <v>48</v>
      </c>
      <c r="B39" s="47" t="s">
        <v>5</v>
      </c>
      <c r="C39" s="48">
        <v>26387935</v>
      </c>
      <c r="D39" s="48">
        <v>24145687.800000001</v>
      </c>
      <c r="E39" s="48">
        <v>2242247.1999999997</v>
      </c>
      <c r="F39" s="48">
        <v>6014238.3000000007</v>
      </c>
      <c r="G39" s="48">
        <v>428313.69999999995</v>
      </c>
      <c r="H39" s="48">
        <v>449256.8</v>
      </c>
      <c r="I39" s="48">
        <v>37968.1</v>
      </c>
      <c r="J39" s="48">
        <v>16543103.6</v>
      </c>
      <c r="K39" s="48">
        <v>1564914.4</v>
      </c>
      <c r="L39" s="48">
        <v>1139089.1000000001</v>
      </c>
      <c r="M39" s="49">
        <v>211051</v>
      </c>
    </row>
    <row r="40" spans="1:13">
      <c r="A40" s="46" t="s">
        <v>49</v>
      </c>
      <c r="B40" s="47" t="s">
        <v>6</v>
      </c>
      <c r="C40" s="48">
        <v>1900240</v>
      </c>
      <c r="D40" s="48">
        <v>1275453</v>
      </c>
      <c r="E40" s="48">
        <v>624787</v>
      </c>
      <c r="F40" s="48">
        <v>288870</v>
      </c>
      <c r="G40" s="48">
        <v>175706</v>
      </c>
      <c r="H40" s="48">
        <v>16461</v>
      </c>
      <c r="I40" s="48">
        <v>10420</v>
      </c>
      <c r="J40" s="48">
        <v>908428</v>
      </c>
      <c r="K40" s="48">
        <v>393055</v>
      </c>
      <c r="L40" s="48">
        <v>61694</v>
      </c>
      <c r="M40" s="49">
        <v>45606</v>
      </c>
    </row>
    <row r="41" spans="1:13" ht="15">
      <c r="A41" s="36"/>
      <c r="B41" s="47" t="s">
        <v>7</v>
      </c>
      <c r="C41" s="48">
        <v>3349289.6</v>
      </c>
      <c r="D41" s="48">
        <v>2269229.5</v>
      </c>
      <c r="E41" s="48">
        <v>1080060.1000000001</v>
      </c>
      <c r="F41" s="48">
        <v>288870</v>
      </c>
      <c r="G41" s="48">
        <v>175706</v>
      </c>
      <c r="H41" s="48">
        <v>24691.5</v>
      </c>
      <c r="I41" s="48">
        <v>15630</v>
      </c>
      <c r="J41" s="48">
        <v>1816856</v>
      </c>
      <c r="K41" s="48">
        <v>786110</v>
      </c>
      <c r="L41" s="48">
        <v>138812</v>
      </c>
      <c r="M41" s="49">
        <v>102614.1</v>
      </c>
    </row>
    <row r="42" spans="1:13">
      <c r="A42" s="45" t="s">
        <v>50</v>
      </c>
      <c r="B42" s="50" t="s">
        <v>5</v>
      </c>
      <c r="C42" s="51">
        <v>14352978.799999997</v>
      </c>
      <c r="D42" s="51">
        <v>13368181.599999998</v>
      </c>
      <c r="E42" s="51">
        <v>984797.2</v>
      </c>
      <c r="F42" s="51">
        <v>3970252.4000000004</v>
      </c>
      <c r="G42" s="51">
        <v>121153.1</v>
      </c>
      <c r="H42" s="51">
        <v>332553.8</v>
      </c>
      <c r="I42" s="51">
        <v>8606.5</v>
      </c>
      <c r="J42" s="51">
        <v>8690637.1999999993</v>
      </c>
      <c r="K42" s="51">
        <v>683651.2</v>
      </c>
      <c r="L42" s="51">
        <v>374738.2</v>
      </c>
      <c r="M42" s="52">
        <v>171386.4</v>
      </c>
    </row>
    <row r="43" spans="1:13">
      <c r="A43" s="46" t="s">
        <v>51</v>
      </c>
      <c r="B43" s="50" t="s">
        <v>6</v>
      </c>
      <c r="C43" s="51">
        <v>998216</v>
      </c>
      <c r="D43" s="51">
        <v>744797</v>
      </c>
      <c r="E43" s="51">
        <v>253419</v>
      </c>
      <c r="F43" s="51">
        <v>195193</v>
      </c>
      <c r="G43" s="51">
        <v>48169</v>
      </c>
      <c r="H43" s="51">
        <v>11307</v>
      </c>
      <c r="I43" s="51">
        <v>2234</v>
      </c>
      <c r="J43" s="51">
        <v>521240</v>
      </c>
      <c r="K43" s="51">
        <v>166591</v>
      </c>
      <c r="L43" s="51">
        <v>17057</v>
      </c>
      <c r="M43" s="52">
        <v>36425</v>
      </c>
    </row>
    <row r="44" spans="1:13" ht="15">
      <c r="A44" s="36"/>
      <c r="B44" s="50" t="s">
        <v>7</v>
      </c>
      <c r="C44" s="51">
        <v>1759670.5</v>
      </c>
      <c r="D44" s="51">
        <v>1293012</v>
      </c>
      <c r="E44" s="51">
        <v>466658.5</v>
      </c>
      <c r="F44" s="51">
        <v>195193</v>
      </c>
      <c r="G44" s="51">
        <v>48169</v>
      </c>
      <c r="H44" s="51">
        <v>16960.5</v>
      </c>
      <c r="I44" s="51">
        <v>3351</v>
      </c>
      <c r="J44" s="51">
        <v>1042480</v>
      </c>
      <c r="K44" s="51">
        <v>333182</v>
      </c>
      <c r="L44" s="51">
        <v>38378.5</v>
      </c>
      <c r="M44" s="52">
        <v>81956.5</v>
      </c>
    </row>
    <row r="45" spans="1:13">
      <c r="A45" s="45" t="s">
        <v>52</v>
      </c>
      <c r="B45" s="50" t="s">
        <v>5</v>
      </c>
      <c r="C45" s="51">
        <v>12034956.200000001</v>
      </c>
      <c r="D45" s="51">
        <v>10777506.200000001</v>
      </c>
      <c r="E45" s="51">
        <v>1257450</v>
      </c>
      <c r="F45" s="51">
        <v>2043985.9</v>
      </c>
      <c r="G45" s="51">
        <v>307160.59999999998</v>
      </c>
      <c r="H45" s="51">
        <v>116703</v>
      </c>
      <c r="I45" s="51">
        <v>29361.599999999999</v>
      </c>
      <c r="J45" s="51">
        <v>7852466.4000000004</v>
      </c>
      <c r="K45" s="51">
        <v>881263.2</v>
      </c>
      <c r="L45" s="51">
        <v>764350.9</v>
      </c>
      <c r="M45" s="52">
        <v>39664.6</v>
      </c>
    </row>
    <row r="46" spans="1:13">
      <c r="A46" s="46" t="s">
        <v>53</v>
      </c>
      <c r="B46" s="50" t="s">
        <v>6</v>
      </c>
      <c r="C46" s="51">
        <v>902024</v>
      </c>
      <c r="D46" s="51">
        <v>530656</v>
      </c>
      <c r="E46" s="51">
        <v>371368</v>
      </c>
      <c r="F46" s="51">
        <v>93677</v>
      </c>
      <c r="G46" s="51">
        <v>127537</v>
      </c>
      <c r="H46" s="51">
        <v>5154</v>
      </c>
      <c r="I46" s="51">
        <v>8186</v>
      </c>
      <c r="J46" s="51">
        <v>387188</v>
      </c>
      <c r="K46" s="51">
        <v>226464</v>
      </c>
      <c r="L46" s="51">
        <v>44637</v>
      </c>
      <c r="M46" s="52">
        <v>9181</v>
      </c>
    </row>
    <row r="47" spans="1:13" ht="15">
      <c r="A47" s="36"/>
      <c r="B47" s="50" t="s">
        <v>7</v>
      </c>
      <c r="C47" s="51">
        <v>1589619.1</v>
      </c>
      <c r="D47" s="51">
        <v>976217.5</v>
      </c>
      <c r="E47" s="51">
        <v>613401.59999999998</v>
      </c>
      <c r="F47" s="51">
        <v>93677</v>
      </c>
      <c r="G47" s="51">
        <v>127537</v>
      </c>
      <c r="H47" s="51">
        <v>7731</v>
      </c>
      <c r="I47" s="51">
        <v>12279</v>
      </c>
      <c r="J47" s="51">
        <v>774376</v>
      </c>
      <c r="K47" s="51">
        <v>452928</v>
      </c>
      <c r="L47" s="51">
        <v>100433.5</v>
      </c>
      <c r="M47" s="52">
        <v>20657.599999999999</v>
      </c>
    </row>
    <row r="48" spans="1:13">
      <c r="A48" s="105" t="s">
        <v>58</v>
      </c>
      <c r="B48" s="105"/>
      <c r="C48" s="105"/>
      <c r="D48" s="105"/>
      <c r="E48" s="105"/>
      <c r="F48" s="105"/>
      <c r="G48" s="105"/>
      <c r="H48" s="105"/>
      <c r="I48" s="105"/>
      <c r="J48" s="105"/>
      <c r="K48" s="105"/>
      <c r="L48" s="105"/>
      <c r="M48" s="105"/>
    </row>
    <row r="49" spans="1:13">
      <c r="A49" s="106" t="s">
        <v>59</v>
      </c>
      <c r="B49" s="106"/>
      <c r="C49" s="106"/>
      <c r="D49" s="106"/>
      <c r="E49" s="106"/>
      <c r="F49" s="106"/>
      <c r="G49" s="106"/>
      <c r="H49" s="106"/>
      <c r="I49" s="106"/>
      <c r="J49" s="106"/>
      <c r="K49" s="106"/>
      <c r="L49" s="106"/>
      <c r="M49" s="106"/>
    </row>
  </sheetData>
  <mergeCells count="17">
    <mergeCell ref="A1:M1"/>
    <mergeCell ref="C2:E3"/>
    <mergeCell ref="F2:M2"/>
    <mergeCell ref="F3:G3"/>
    <mergeCell ref="H3:I3"/>
    <mergeCell ref="J3:K3"/>
    <mergeCell ref="L3:M3"/>
    <mergeCell ref="A2:B4"/>
    <mergeCell ref="A38:M38"/>
    <mergeCell ref="A48:M48"/>
    <mergeCell ref="A49:M49"/>
    <mergeCell ref="A5:M5"/>
    <mergeCell ref="A15:M15"/>
    <mergeCell ref="A16:M16"/>
    <mergeCell ref="A26:M26"/>
    <mergeCell ref="A27:M27"/>
    <mergeCell ref="A37:M37"/>
  </mergeCells>
  <hyperlinks>
    <hyperlink ref="O4" location="SPIS_TABLIC!A1" display="SPIS_TABLIC!A1"/>
  </hyperlink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95"/>
  <sheetViews>
    <sheetView zoomScaleNormal="100" workbookViewId="0">
      <pane ySplit="3" topLeftCell="A4" activePane="bottomLeft" state="frozen"/>
      <selection sqref="A1:C1"/>
      <selection pane="bottomLeft" sqref="A1:G1"/>
    </sheetView>
  </sheetViews>
  <sheetFormatPr defaultRowHeight="12.75"/>
  <cols>
    <col min="1" max="1" width="80.85546875" style="3" customWidth="1"/>
    <col min="2" max="5" width="11.5703125" style="3" customWidth="1"/>
    <col min="6" max="6" width="11.5703125" style="4" customWidth="1"/>
    <col min="7" max="7" width="11.5703125" style="3" customWidth="1"/>
    <col min="8" max="8" width="3.42578125" style="3" customWidth="1"/>
    <col min="9" max="9" width="18.5703125" style="3" customWidth="1"/>
    <col min="10" max="10" width="3" style="3" customWidth="1"/>
    <col min="11" max="16384" width="9.140625" style="2"/>
  </cols>
  <sheetData>
    <row r="1" spans="1:10" s="21" customFormat="1" ht="34.5" customHeight="1">
      <c r="A1" s="92" t="s">
        <v>124</v>
      </c>
      <c r="B1" s="122"/>
      <c r="C1" s="122"/>
      <c r="D1" s="122"/>
      <c r="E1" s="122"/>
      <c r="F1" s="122"/>
      <c r="G1" s="122"/>
      <c r="H1" s="11"/>
      <c r="I1" s="12"/>
      <c r="J1" s="13"/>
    </row>
    <row r="2" spans="1:10" s="21" customFormat="1" ht="31.5" customHeight="1">
      <c r="A2" s="123" t="s">
        <v>36</v>
      </c>
      <c r="B2" s="125" t="s">
        <v>25</v>
      </c>
      <c r="C2" s="126"/>
      <c r="D2" s="125" t="s">
        <v>37</v>
      </c>
      <c r="E2" s="126"/>
      <c r="F2" s="127" t="s">
        <v>38</v>
      </c>
      <c r="G2" s="128"/>
      <c r="H2" s="11"/>
      <c r="I2" s="11"/>
      <c r="J2" s="11"/>
    </row>
    <row r="3" spans="1:10" s="21" customFormat="1" ht="37.5" customHeight="1">
      <c r="A3" s="124"/>
      <c r="B3" s="67" t="s">
        <v>39</v>
      </c>
      <c r="C3" s="68" t="s">
        <v>29</v>
      </c>
      <c r="D3" s="67" t="s">
        <v>39</v>
      </c>
      <c r="E3" s="68" t="s">
        <v>29</v>
      </c>
      <c r="F3" s="67" t="s">
        <v>39</v>
      </c>
      <c r="G3" s="69" t="s">
        <v>29</v>
      </c>
      <c r="H3" s="22"/>
      <c r="I3" s="16" t="s">
        <v>24</v>
      </c>
      <c r="J3" s="11"/>
    </row>
    <row r="4" spans="1:10">
      <c r="A4" s="53" t="s">
        <v>48</v>
      </c>
      <c r="B4" s="129">
        <f>SUM(D4,F4)</f>
        <v>82057532</v>
      </c>
      <c r="C4" s="130">
        <v>100</v>
      </c>
      <c r="D4" s="129">
        <v>40261248</v>
      </c>
      <c r="E4" s="130">
        <v>100</v>
      </c>
      <c r="F4" s="129">
        <v>41796284</v>
      </c>
      <c r="G4" s="131">
        <v>100</v>
      </c>
    </row>
    <row r="5" spans="1:10">
      <c r="A5" s="54" t="s">
        <v>49</v>
      </c>
      <c r="B5" s="129"/>
      <c r="C5" s="130"/>
      <c r="D5" s="129"/>
      <c r="E5" s="130"/>
      <c r="F5" s="129"/>
      <c r="G5" s="131"/>
    </row>
    <row r="6" spans="1:10">
      <c r="A6" s="55" t="s">
        <v>66</v>
      </c>
      <c r="B6" s="120">
        <v>969526</v>
      </c>
      <c r="C6" s="121">
        <v>1.2</v>
      </c>
      <c r="D6" s="120">
        <v>379908</v>
      </c>
      <c r="E6" s="121">
        <v>0.9</v>
      </c>
      <c r="F6" s="120">
        <v>589618</v>
      </c>
      <c r="G6" s="119">
        <v>1.4</v>
      </c>
    </row>
    <row r="7" spans="1:10">
      <c r="A7" s="57" t="s">
        <v>67</v>
      </c>
      <c r="B7" s="120"/>
      <c r="C7" s="121"/>
      <c r="D7" s="120"/>
      <c r="E7" s="121"/>
      <c r="F7" s="120"/>
      <c r="G7" s="119"/>
    </row>
    <row r="8" spans="1:10">
      <c r="A8" s="55" t="s">
        <v>68</v>
      </c>
      <c r="B8" s="120">
        <v>236402</v>
      </c>
      <c r="C8" s="121">
        <v>0.3</v>
      </c>
      <c r="D8" s="120">
        <v>235434</v>
      </c>
      <c r="E8" s="121">
        <v>0.6</v>
      </c>
      <c r="F8" s="120">
        <v>968</v>
      </c>
      <c r="G8" s="119">
        <v>0</v>
      </c>
    </row>
    <row r="9" spans="1:10">
      <c r="A9" s="57" t="s">
        <v>69</v>
      </c>
      <c r="B9" s="120"/>
      <c r="C9" s="121"/>
      <c r="D9" s="120"/>
      <c r="E9" s="121"/>
      <c r="F9" s="120"/>
      <c r="G9" s="119"/>
    </row>
    <row r="10" spans="1:10">
      <c r="A10" s="55" t="s">
        <v>70</v>
      </c>
      <c r="B10" s="120">
        <v>3974804</v>
      </c>
      <c r="C10" s="121">
        <v>4.8</v>
      </c>
      <c r="D10" s="120">
        <v>1684978</v>
      </c>
      <c r="E10" s="121">
        <v>4.2</v>
      </c>
      <c r="F10" s="120">
        <v>2289826</v>
      </c>
      <c r="G10" s="119">
        <v>5.5</v>
      </c>
    </row>
    <row r="11" spans="1:10">
      <c r="A11" s="57" t="s">
        <v>71</v>
      </c>
      <c r="B11" s="120"/>
      <c r="C11" s="121"/>
      <c r="D11" s="120"/>
      <c r="E11" s="121"/>
      <c r="F11" s="120"/>
      <c r="G11" s="119"/>
    </row>
    <row r="12" spans="1:10">
      <c r="A12" s="55" t="s">
        <v>72</v>
      </c>
      <c r="B12" s="120">
        <v>1283570</v>
      </c>
      <c r="C12" s="121">
        <v>1.6</v>
      </c>
      <c r="D12" s="120">
        <v>756718</v>
      </c>
      <c r="E12" s="121">
        <v>1.9</v>
      </c>
      <c r="F12" s="120">
        <v>526852</v>
      </c>
      <c r="G12" s="119">
        <v>1.3</v>
      </c>
    </row>
    <row r="13" spans="1:10">
      <c r="A13" s="57" t="s">
        <v>73</v>
      </c>
      <c r="B13" s="120"/>
      <c r="C13" s="121"/>
      <c r="D13" s="120"/>
      <c r="E13" s="121"/>
      <c r="F13" s="120"/>
      <c r="G13" s="119"/>
    </row>
    <row r="14" spans="1:10" ht="22.5">
      <c r="A14" s="55" t="s">
        <v>74</v>
      </c>
      <c r="B14" s="120">
        <v>1970349</v>
      </c>
      <c r="C14" s="121">
        <v>2.4</v>
      </c>
      <c r="D14" s="120">
        <v>45998</v>
      </c>
      <c r="E14" s="121">
        <v>0.1</v>
      </c>
      <c r="F14" s="120">
        <v>1924351</v>
      </c>
      <c r="G14" s="119">
        <v>4.5999999999999996</v>
      </c>
    </row>
    <row r="15" spans="1:10" ht="22.5">
      <c r="A15" s="57" t="s">
        <v>75</v>
      </c>
      <c r="B15" s="120"/>
      <c r="C15" s="121"/>
      <c r="D15" s="120"/>
      <c r="E15" s="121"/>
      <c r="F15" s="120"/>
      <c r="G15" s="119"/>
    </row>
    <row r="16" spans="1:10">
      <c r="A16" s="55" t="s">
        <v>76</v>
      </c>
      <c r="B16" s="120">
        <v>25428</v>
      </c>
      <c r="C16" s="121">
        <v>0</v>
      </c>
      <c r="D16" s="120">
        <v>17056</v>
      </c>
      <c r="E16" s="121">
        <v>0</v>
      </c>
      <c r="F16" s="120">
        <v>8372</v>
      </c>
      <c r="G16" s="119">
        <v>0</v>
      </c>
    </row>
    <row r="17" spans="1:7">
      <c r="A17" s="57" t="s">
        <v>77</v>
      </c>
      <c r="B17" s="120"/>
      <c r="C17" s="121"/>
      <c r="D17" s="120"/>
      <c r="E17" s="121"/>
      <c r="F17" s="120"/>
      <c r="G17" s="119"/>
    </row>
    <row r="18" spans="1:7">
      <c r="A18" s="55" t="s">
        <v>78</v>
      </c>
      <c r="B18" s="120">
        <v>4089685</v>
      </c>
      <c r="C18" s="121">
        <v>5</v>
      </c>
      <c r="D18" s="120">
        <v>2412839</v>
      </c>
      <c r="E18" s="121">
        <v>6</v>
      </c>
      <c r="F18" s="120">
        <v>1676846</v>
      </c>
      <c r="G18" s="119">
        <v>4</v>
      </c>
    </row>
    <row r="19" spans="1:7">
      <c r="A19" s="57" t="s">
        <v>79</v>
      </c>
      <c r="B19" s="120"/>
      <c r="C19" s="121"/>
      <c r="D19" s="120"/>
      <c r="E19" s="121"/>
      <c r="F19" s="120"/>
      <c r="G19" s="119"/>
    </row>
    <row r="20" spans="1:7">
      <c r="A20" s="55" t="s">
        <v>80</v>
      </c>
      <c r="B20" s="120">
        <v>485094</v>
      </c>
      <c r="C20" s="121">
        <v>0.6</v>
      </c>
      <c r="D20" s="120">
        <v>262257</v>
      </c>
      <c r="E20" s="121">
        <v>0.7</v>
      </c>
      <c r="F20" s="120">
        <v>222837</v>
      </c>
      <c r="G20" s="119">
        <v>0.5</v>
      </c>
    </row>
    <row r="21" spans="1:7">
      <c r="A21" s="57" t="s">
        <v>81</v>
      </c>
      <c r="B21" s="120"/>
      <c r="C21" s="121"/>
      <c r="D21" s="120"/>
      <c r="E21" s="121"/>
      <c r="F21" s="120"/>
      <c r="G21" s="119"/>
    </row>
    <row r="22" spans="1:7">
      <c r="A22" s="55" t="s">
        <v>82</v>
      </c>
      <c r="B22" s="120">
        <v>1336261</v>
      </c>
      <c r="C22" s="121">
        <v>1.6</v>
      </c>
      <c r="D22" s="120">
        <v>1068891</v>
      </c>
      <c r="E22" s="121">
        <v>2.7</v>
      </c>
      <c r="F22" s="120">
        <v>267370</v>
      </c>
      <c r="G22" s="119">
        <v>0.6</v>
      </c>
    </row>
    <row r="23" spans="1:7">
      <c r="A23" s="57" t="s">
        <v>83</v>
      </c>
      <c r="B23" s="120"/>
      <c r="C23" s="121"/>
      <c r="D23" s="120"/>
      <c r="E23" s="121"/>
      <c r="F23" s="120"/>
      <c r="G23" s="119"/>
    </row>
    <row r="24" spans="1:7" ht="33.75">
      <c r="A24" s="55" t="s">
        <v>84</v>
      </c>
      <c r="B24" s="120">
        <v>2151634</v>
      </c>
      <c r="C24" s="121">
        <v>2.6</v>
      </c>
      <c r="D24" s="120">
        <v>1629185</v>
      </c>
      <c r="E24" s="121">
        <v>4</v>
      </c>
      <c r="F24" s="120">
        <v>522449</v>
      </c>
      <c r="G24" s="119">
        <v>1.2</v>
      </c>
    </row>
    <row r="25" spans="1:7" ht="33.75">
      <c r="A25" s="57" t="s">
        <v>85</v>
      </c>
      <c r="B25" s="120"/>
      <c r="C25" s="121"/>
      <c r="D25" s="120"/>
      <c r="E25" s="121"/>
      <c r="F25" s="120"/>
      <c r="G25" s="119"/>
    </row>
    <row r="26" spans="1:7">
      <c r="A26" s="55" t="s">
        <v>86</v>
      </c>
      <c r="B26" s="120">
        <v>201017</v>
      </c>
      <c r="C26" s="121">
        <v>0.2</v>
      </c>
      <c r="D26" s="120">
        <v>145595</v>
      </c>
      <c r="E26" s="121">
        <v>0.4</v>
      </c>
      <c r="F26" s="120">
        <v>55422</v>
      </c>
      <c r="G26" s="119">
        <v>0.1</v>
      </c>
    </row>
    <row r="27" spans="1:7">
      <c r="A27" s="57" t="s">
        <v>87</v>
      </c>
      <c r="B27" s="120"/>
      <c r="C27" s="121"/>
      <c r="D27" s="120"/>
      <c r="E27" s="121"/>
      <c r="F27" s="120"/>
      <c r="G27" s="119"/>
    </row>
    <row r="28" spans="1:7">
      <c r="A28" s="55" t="s">
        <v>88</v>
      </c>
      <c r="B28" s="120">
        <v>956410</v>
      </c>
      <c r="C28" s="121">
        <v>1.2</v>
      </c>
      <c r="D28" s="120">
        <v>522932</v>
      </c>
      <c r="E28" s="121">
        <v>1.3</v>
      </c>
      <c r="F28" s="120">
        <v>433478</v>
      </c>
      <c r="G28" s="119">
        <v>1</v>
      </c>
    </row>
    <row r="29" spans="1:7">
      <c r="A29" s="57" t="s">
        <v>89</v>
      </c>
      <c r="B29" s="120"/>
      <c r="C29" s="121"/>
      <c r="D29" s="120"/>
      <c r="E29" s="121"/>
      <c r="F29" s="120"/>
      <c r="G29" s="119"/>
    </row>
    <row r="30" spans="1:7">
      <c r="A30" s="55" t="s">
        <v>90</v>
      </c>
      <c r="B30" s="120">
        <v>242699</v>
      </c>
      <c r="C30" s="121">
        <v>0.3</v>
      </c>
      <c r="D30" s="120">
        <v>19100</v>
      </c>
      <c r="E30" s="121">
        <v>0</v>
      </c>
      <c r="F30" s="120">
        <v>223599</v>
      </c>
      <c r="G30" s="119">
        <v>0.5</v>
      </c>
    </row>
    <row r="31" spans="1:7">
      <c r="A31" s="57" t="s">
        <v>91</v>
      </c>
      <c r="B31" s="120"/>
      <c r="C31" s="121"/>
      <c r="D31" s="120"/>
      <c r="E31" s="121"/>
      <c r="F31" s="120"/>
      <c r="G31" s="119"/>
    </row>
    <row r="32" spans="1:7" ht="26.25" customHeight="1">
      <c r="A32" s="55" t="s">
        <v>92</v>
      </c>
      <c r="B32" s="120">
        <v>17592</v>
      </c>
      <c r="C32" s="121">
        <v>0</v>
      </c>
      <c r="D32" s="120">
        <v>16915</v>
      </c>
      <c r="E32" s="121">
        <v>0</v>
      </c>
      <c r="F32" s="120">
        <v>677</v>
      </c>
      <c r="G32" s="119">
        <v>0</v>
      </c>
    </row>
    <row r="33" spans="1:7" ht="22.5">
      <c r="A33" s="57" t="s">
        <v>93</v>
      </c>
      <c r="B33" s="120"/>
      <c r="C33" s="121"/>
      <c r="D33" s="120"/>
      <c r="E33" s="121"/>
      <c r="F33" s="120"/>
      <c r="G33" s="119"/>
    </row>
    <row r="34" spans="1:7">
      <c r="A34" s="55" t="s">
        <v>94</v>
      </c>
      <c r="B34" s="120">
        <v>19618861</v>
      </c>
      <c r="C34" s="121">
        <v>23.9</v>
      </c>
      <c r="D34" s="120">
        <v>6570931</v>
      </c>
      <c r="E34" s="121">
        <v>16.3</v>
      </c>
      <c r="F34" s="120">
        <v>13047930</v>
      </c>
      <c r="G34" s="119">
        <v>31.2</v>
      </c>
    </row>
    <row r="35" spans="1:7">
      <c r="A35" s="57" t="s">
        <v>95</v>
      </c>
      <c r="B35" s="120"/>
      <c r="C35" s="121"/>
      <c r="D35" s="120"/>
      <c r="E35" s="121"/>
      <c r="F35" s="120"/>
      <c r="G35" s="119"/>
    </row>
    <row r="36" spans="1:7">
      <c r="A36" s="55" t="s">
        <v>96</v>
      </c>
      <c r="B36" s="120">
        <v>44498199</v>
      </c>
      <c r="C36" s="121">
        <v>54.2</v>
      </c>
      <c r="D36" s="120">
        <v>24492511</v>
      </c>
      <c r="E36" s="121">
        <v>60.8</v>
      </c>
      <c r="F36" s="120">
        <v>20005688</v>
      </c>
      <c r="G36" s="119">
        <v>47.9</v>
      </c>
    </row>
    <row r="37" spans="1:7">
      <c r="A37" s="57" t="s">
        <v>97</v>
      </c>
      <c r="B37" s="120"/>
      <c r="C37" s="121"/>
      <c r="D37" s="120"/>
      <c r="E37" s="121"/>
      <c r="F37" s="120"/>
      <c r="G37" s="119"/>
    </row>
    <row r="38" spans="1:7">
      <c r="A38" s="113" t="s">
        <v>98</v>
      </c>
      <c r="B38" s="114"/>
      <c r="C38" s="114"/>
      <c r="D38" s="114"/>
      <c r="E38" s="114"/>
      <c r="F38" s="114"/>
      <c r="G38" s="115"/>
    </row>
    <row r="39" spans="1:7">
      <c r="A39" s="116" t="s">
        <v>99</v>
      </c>
      <c r="B39" s="117"/>
      <c r="C39" s="117"/>
      <c r="D39" s="117"/>
      <c r="E39" s="117"/>
      <c r="F39" s="117"/>
      <c r="G39" s="118"/>
    </row>
    <row r="40" spans="1:7">
      <c r="G40" s="5"/>
    </row>
    <row r="41" spans="1:7">
      <c r="G41" s="5"/>
    </row>
    <row r="42" spans="1:7">
      <c r="G42" s="5"/>
    </row>
    <row r="43" spans="1:7">
      <c r="G43" s="5"/>
    </row>
    <row r="44" spans="1:7">
      <c r="G44" s="5"/>
    </row>
    <row r="45" spans="1:7">
      <c r="G45" s="5"/>
    </row>
    <row r="46" spans="1:7">
      <c r="G46" s="5"/>
    </row>
    <row r="47" spans="1:7">
      <c r="G47" s="5"/>
    </row>
    <row r="48" spans="1:7">
      <c r="G48" s="5"/>
    </row>
    <row r="49" spans="7:7">
      <c r="G49" s="5"/>
    </row>
    <row r="50" spans="7:7">
      <c r="G50" s="5"/>
    </row>
    <row r="51" spans="7:7">
      <c r="G51" s="5"/>
    </row>
    <row r="52" spans="7:7">
      <c r="G52" s="5"/>
    </row>
    <row r="53" spans="7:7">
      <c r="G53" s="5"/>
    </row>
    <row r="54" spans="7:7">
      <c r="G54" s="5"/>
    </row>
    <row r="55" spans="7:7">
      <c r="G55" s="5"/>
    </row>
    <row r="56" spans="7:7">
      <c r="G56" s="5"/>
    </row>
    <row r="57" spans="7:7">
      <c r="G57" s="5"/>
    </row>
    <row r="58" spans="7:7">
      <c r="G58" s="5"/>
    </row>
    <row r="59" spans="7:7">
      <c r="G59" s="5"/>
    </row>
    <row r="60" spans="7:7">
      <c r="G60" s="5"/>
    </row>
    <row r="61" spans="7:7">
      <c r="G61" s="5"/>
    </row>
    <row r="62" spans="7:7">
      <c r="G62" s="5"/>
    </row>
    <row r="63" spans="7:7">
      <c r="G63" s="5"/>
    </row>
    <row r="64" spans="7:7">
      <c r="G64" s="5"/>
    </row>
    <row r="65" spans="7:7">
      <c r="G65" s="5"/>
    </row>
    <row r="66" spans="7:7">
      <c r="G66" s="5"/>
    </row>
    <row r="67" spans="7:7">
      <c r="G67" s="5"/>
    </row>
    <row r="68" spans="7:7">
      <c r="G68" s="5"/>
    </row>
    <row r="69" spans="7:7">
      <c r="G69" s="5"/>
    </row>
    <row r="70" spans="7:7">
      <c r="G70" s="5"/>
    </row>
    <row r="71" spans="7:7">
      <c r="G71" s="5"/>
    </row>
    <row r="72" spans="7:7">
      <c r="G72" s="5"/>
    </row>
    <row r="73" spans="7:7">
      <c r="G73" s="5"/>
    </row>
    <row r="74" spans="7:7">
      <c r="G74" s="5"/>
    </row>
    <row r="75" spans="7:7">
      <c r="G75" s="5"/>
    </row>
    <row r="76" spans="7:7">
      <c r="G76" s="5"/>
    </row>
    <row r="77" spans="7:7">
      <c r="G77" s="5"/>
    </row>
    <row r="78" spans="7:7">
      <c r="G78" s="5"/>
    </row>
    <row r="79" spans="7:7">
      <c r="G79" s="5"/>
    </row>
    <row r="80" spans="7:7">
      <c r="G80" s="5"/>
    </row>
    <row r="81" spans="7:7">
      <c r="G81" s="5"/>
    </row>
    <row r="82" spans="7:7">
      <c r="G82" s="5"/>
    </row>
    <row r="83" spans="7:7">
      <c r="G83" s="5"/>
    </row>
    <row r="84" spans="7:7">
      <c r="G84" s="5"/>
    </row>
    <row r="85" spans="7:7">
      <c r="G85" s="5"/>
    </row>
    <row r="86" spans="7:7">
      <c r="G86" s="5"/>
    </row>
    <row r="87" spans="7:7">
      <c r="G87" s="5"/>
    </row>
    <row r="88" spans="7:7">
      <c r="G88" s="5"/>
    </row>
    <row r="89" spans="7:7">
      <c r="G89" s="5"/>
    </row>
    <row r="90" spans="7:7">
      <c r="G90" s="5"/>
    </row>
    <row r="91" spans="7:7">
      <c r="G91" s="5"/>
    </row>
    <row r="92" spans="7:7">
      <c r="G92" s="5"/>
    </row>
    <row r="93" spans="7:7">
      <c r="G93" s="5"/>
    </row>
    <row r="94" spans="7:7">
      <c r="G94" s="5"/>
    </row>
    <row r="95" spans="7:7">
      <c r="G95" s="5"/>
    </row>
    <row r="96" spans="7:7">
      <c r="G96" s="5"/>
    </row>
    <row r="97" spans="7:7">
      <c r="G97" s="5"/>
    </row>
    <row r="98" spans="7:7">
      <c r="G98" s="5"/>
    </row>
    <row r="99" spans="7:7">
      <c r="G99" s="5"/>
    </row>
    <row r="100" spans="7:7">
      <c r="G100" s="5"/>
    </row>
    <row r="101" spans="7:7">
      <c r="G101" s="5"/>
    </row>
    <row r="102" spans="7:7">
      <c r="G102" s="5"/>
    </row>
    <row r="103" spans="7:7">
      <c r="G103" s="5"/>
    </row>
    <row r="104" spans="7:7">
      <c r="G104" s="5"/>
    </row>
    <row r="105" spans="7:7">
      <c r="G105" s="5"/>
    </row>
    <row r="106" spans="7:7">
      <c r="G106" s="5"/>
    </row>
    <row r="107" spans="7:7">
      <c r="G107" s="5"/>
    </row>
    <row r="108" spans="7:7">
      <c r="G108" s="5"/>
    </row>
    <row r="109" spans="7:7">
      <c r="G109" s="5"/>
    </row>
    <row r="110" spans="7:7">
      <c r="G110" s="5"/>
    </row>
    <row r="111" spans="7:7">
      <c r="G111" s="5"/>
    </row>
    <row r="112" spans="7:7">
      <c r="G112" s="5"/>
    </row>
    <row r="113" spans="7:7">
      <c r="G113" s="5"/>
    </row>
    <row r="114" spans="7:7">
      <c r="G114" s="5"/>
    </row>
    <row r="115" spans="7:7">
      <c r="G115" s="5"/>
    </row>
    <row r="116" spans="7:7">
      <c r="G116" s="5"/>
    </row>
    <row r="117" spans="7:7">
      <c r="G117" s="5"/>
    </row>
    <row r="118" spans="7:7">
      <c r="G118" s="5"/>
    </row>
    <row r="119" spans="7:7">
      <c r="G119" s="5"/>
    </row>
    <row r="120" spans="7:7">
      <c r="G120" s="5"/>
    </row>
    <row r="121" spans="7:7">
      <c r="G121" s="5"/>
    </row>
    <row r="122" spans="7:7">
      <c r="G122" s="5"/>
    </row>
    <row r="123" spans="7:7">
      <c r="G123" s="5"/>
    </row>
    <row r="124" spans="7:7">
      <c r="G124" s="5"/>
    </row>
    <row r="125" spans="7:7">
      <c r="G125" s="5"/>
    </row>
    <row r="126" spans="7:7">
      <c r="G126" s="5"/>
    </row>
    <row r="127" spans="7:7">
      <c r="G127" s="5"/>
    </row>
    <row r="128" spans="7:7">
      <c r="G128" s="5"/>
    </row>
    <row r="129" spans="7:7">
      <c r="G129" s="5"/>
    </row>
    <row r="130" spans="7:7">
      <c r="G130" s="5"/>
    </row>
    <row r="131" spans="7:7">
      <c r="G131" s="5"/>
    </row>
    <row r="132" spans="7:7">
      <c r="G132" s="5"/>
    </row>
    <row r="133" spans="7:7">
      <c r="G133" s="5"/>
    </row>
    <row r="134" spans="7:7">
      <c r="G134" s="5"/>
    </row>
    <row r="135" spans="7:7">
      <c r="G135" s="5"/>
    </row>
    <row r="136" spans="7:7">
      <c r="G136" s="5"/>
    </row>
    <row r="137" spans="7:7">
      <c r="G137" s="5"/>
    </row>
    <row r="138" spans="7:7">
      <c r="G138" s="5"/>
    </row>
    <row r="139" spans="7:7">
      <c r="G139" s="5"/>
    </row>
    <row r="140" spans="7:7">
      <c r="G140" s="5"/>
    </row>
    <row r="141" spans="7:7">
      <c r="G141" s="5"/>
    </row>
    <row r="142" spans="7:7">
      <c r="G142" s="5"/>
    </row>
    <row r="143" spans="7:7">
      <c r="G143" s="5"/>
    </row>
    <row r="144" spans="7:7">
      <c r="G144" s="5"/>
    </row>
    <row r="145" spans="7:7">
      <c r="G145" s="5"/>
    </row>
    <row r="146" spans="7:7">
      <c r="G146" s="5"/>
    </row>
    <row r="147" spans="7:7">
      <c r="G147" s="5"/>
    </row>
    <row r="148" spans="7:7">
      <c r="G148" s="5"/>
    </row>
    <row r="149" spans="7:7">
      <c r="G149" s="5"/>
    </row>
    <row r="150" spans="7:7">
      <c r="G150" s="5"/>
    </row>
    <row r="151" spans="7:7">
      <c r="G151" s="5"/>
    </row>
    <row r="152" spans="7:7">
      <c r="G152" s="5"/>
    </row>
    <row r="153" spans="7:7">
      <c r="G153" s="5"/>
    </row>
    <row r="154" spans="7:7">
      <c r="G154" s="5"/>
    </row>
    <row r="155" spans="7:7">
      <c r="G155" s="5"/>
    </row>
    <row r="156" spans="7:7">
      <c r="G156" s="5"/>
    </row>
    <row r="157" spans="7:7">
      <c r="G157" s="5"/>
    </row>
    <row r="158" spans="7:7">
      <c r="G158" s="5"/>
    </row>
    <row r="159" spans="7:7">
      <c r="G159" s="5"/>
    </row>
    <row r="160" spans="7:7">
      <c r="G160" s="5"/>
    </row>
    <row r="161" spans="7:7">
      <c r="G161" s="5"/>
    </row>
    <row r="162" spans="7:7">
      <c r="G162" s="5"/>
    </row>
    <row r="163" spans="7:7">
      <c r="G163" s="5"/>
    </row>
    <row r="164" spans="7:7">
      <c r="G164" s="5"/>
    </row>
    <row r="165" spans="7:7">
      <c r="G165" s="5"/>
    </row>
    <row r="166" spans="7:7">
      <c r="G166" s="5"/>
    </row>
    <row r="167" spans="7:7">
      <c r="G167" s="5"/>
    </row>
    <row r="168" spans="7:7">
      <c r="G168" s="5"/>
    </row>
    <row r="169" spans="7:7">
      <c r="G169" s="5"/>
    </row>
    <row r="170" spans="7:7">
      <c r="G170" s="5"/>
    </row>
    <row r="171" spans="7:7">
      <c r="G171" s="5"/>
    </row>
    <row r="172" spans="7:7">
      <c r="G172" s="5"/>
    </row>
    <row r="173" spans="7:7">
      <c r="G173" s="5"/>
    </row>
    <row r="174" spans="7:7">
      <c r="G174" s="5"/>
    </row>
    <row r="175" spans="7:7">
      <c r="G175" s="5"/>
    </row>
    <row r="176" spans="7:7">
      <c r="G176" s="5"/>
    </row>
    <row r="177" spans="7:7">
      <c r="G177" s="5"/>
    </row>
    <row r="178" spans="7:7">
      <c r="G178" s="5"/>
    </row>
    <row r="179" spans="7:7">
      <c r="G179" s="5"/>
    </row>
    <row r="180" spans="7:7">
      <c r="G180" s="5"/>
    </row>
    <row r="181" spans="7:7">
      <c r="G181" s="5"/>
    </row>
    <row r="182" spans="7:7">
      <c r="G182" s="5"/>
    </row>
    <row r="183" spans="7:7">
      <c r="G183" s="5"/>
    </row>
    <row r="184" spans="7:7">
      <c r="G184" s="5"/>
    </row>
    <row r="185" spans="7:7">
      <c r="G185" s="5"/>
    </row>
    <row r="186" spans="7:7">
      <c r="G186" s="5"/>
    </row>
    <row r="187" spans="7:7">
      <c r="G187" s="5"/>
    </row>
    <row r="188" spans="7:7">
      <c r="G188" s="5"/>
    </row>
    <row r="189" spans="7:7">
      <c r="G189" s="5"/>
    </row>
    <row r="190" spans="7:7">
      <c r="G190" s="5"/>
    </row>
    <row r="191" spans="7:7">
      <c r="G191" s="5"/>
    </row>
    <row r="192" spans="7:7">
      <c r="G192" s="5"/>
    </row>
    <row r="193" spans="7:7">
      <c r="G193" s="5"/>
    </row>
    <row r="194" spans="7:7">
      <c r="G194" s="5"/>
    </row>
    <row r="195" spans="7:7">
      <c r="G195" s="5"/>
    </row>
  </sheetData>
  <mergeCells count="109">
    <mergeCell ref="F6:F7"/>
    <mergeCell ref="G6:G7"/>
    <mergeCell ref="B8:B9"/>
    <mergeCell ref="C8:C9"/>
    <mergeCell ref="D8:D9"/>
    <mergeCell ref="E8:E9"/>
    <mergeCell ref="F8:F9"/>
    <mergeCell ref="G8:G9"/>
    <mergeCell ref="A1:G1"/>
    <mergeCell ref="A2:A3"/>
    <mergeCell ref="B2:C2"/>
    <mergeCell ref="D2:E2"/>
    <mergeCell ref="F2:G2"/>
    <mergeCell ref="B4:B5"/>
    <mergeCell ref="C4:C5"/>
    <mergeCell ref="D4:D5"/>
    <mergeCell ref="E4:E5"/>
    <mergeCell ref="F4:F5"/>
    <mergeCell ref="G4:G5"/>
    <mergeCell ref="B6:B7"/>
    <mergeCell ref="C6:C7"/>
    <mergeCell ref="D6:D7"/>
    <mergeCell ref="E6:E7"/>
    <mergeCell ref="G10:G11"/>
    <mergeCell ref="B12:B13"/>
    <mergeCell ref="C12:C13"/>
    <mergeCell ref="D12:D13"/>
    <mergeCell ref="E12:E13"/>
    <mergeCell ref="F12:F13"/>
    <mergeCell ref="G12:G13"/>
    <mergeCell ref="B10:B11"/>
    <mergeCell ref="C10:C11"/>
    <mergeCell ref="D10:D11"/>
    <mergeCell ref="E10:E11"/>
    <mergeCell ref="F10:F11"/>
    <mergeCell ref="G14:G15"/>
    <mergeCell ref="B16:B17"/>
    <mergeCell ref="C16:C17"/>
    <mergeCell ref="D16:D17"/>
    <mergeCell ref="E16:E17"/>
    <mergeCell ref="F16:F17"/>
    <mergeCell ref="G16:G17"/>
    <mergeCell ref="B14:B15"/>
    <mergeCell ref="C14:C15"/>
    <mergeCell ref="D14:D15"/>
    <mergeCell ref="E14:E15"/>
    <mergeCell ref="F14:F15"/>
    <mergeCell ref="G18:G19"/>
    <mergeCell ref="B20:B21"/>
    <mergeCell ref="C20:C21"/>
    <mergeCell ref="D20:D21"/>
    <mergeCell ref="E20:E21"/>
    <mergeCell ref="F20:F21"/>
    <mergeCell ref="G20:G21"/>
    <mergeCell ref="B18:B19"/>
    <mergeCell ref="C18:C19"/>
    <mergeCell ref="D18:D19"/>
    <mergeCell ref="E18:E19"/>
    <mergeCell ref="F18:F19"/>
    <mergeCell ref="G22:G23"/>
    <mergeCell ref="B24:B25"/>
    <mergeCell ref="C24:C25"/>
    <mergeCell ref="D24:D25"/>
    <mergeCell ref="E24:E25"/>
    <mergeCell ref="F24:F25"/>
    <mergeCell ref="G24:G25"/>
    <mergeCell ref="B22:B23"/>
    <mergeCell ref="C22:C23"/>
    <mergeCell ref="D22:D23"/>
    <mergeCell ref="E22:E23"/>
    <mergeCell ref="F22:F23"/>
    <mergeCell ref="G26:G27"/>
    <mergeCell ref="B28:B29"/>
    <mergeCell ref="C28:C29"/>
    <mergeCell ref="D28:D29"/>
    <mergeCell ref="E28:E29"/>
    <mergeCell ref="F28:F29"/>
    <mergeCell ref="G28:G29"/>
    <mergeCell ref="B26:B27"/>
    <mergeCell ref="C26:C27"/>
    <mergeCell ref="D26:D27"/>
    <mergeCell ref="E26:E27"/>
    <mergeCell ref="F26:F27"/>
    <mergeCell ref="G30:G31"/>
    <mergeCell ref="B32:B33"/>
    <mergeCell ref="C32:C33"/>
    <mergeCell ref="D32:D33"/>
    <mergeCell ref="E32:E33"/>
    <mergeCell ref="F32:F33"/>
    <mergeCell ref="G32:G33"/>
    <mergeCell ref="B30:B31"/>
    <mergeCell ref="C30:C31"/>
    <mergeCell ref="D30:D31"/>
    <mergeCell ref="E30:E31"/>
    <mergeCell ref="F30:F31"/>
    <mergeCell ref="A38:G38"/>
    <mergeCell ref="A39:G39"/>
    <mergeCell ref="G34:G35"/>
    <mergeCell ref="B36:B37"/>
    <mergeCell ref="C36:C37"/>
    <mergeCell ref="D36:D37"/>
    <mergeCell ref="E36:E37"/>
    <mergeCell ref="F36:F37"/>
    <mergeCell ref="G36:G37"/>
    <mergeCell ref="B34:B35"/>
    <mergeCell ref="C34:C35"/>
    <mergeCell ref="D34:D35"/>
    <mergeCell ref="E34:E35"/>
    <mergeCell ref="F34:F35"/>
  </mergeCells>
  <hyperlinks>
    <hyperlink ref="I3" location="SPIS_TABLIC!A1" display="SPIS_TABLIC!A1"/>
  </hyperlinks>
  <pageMargins left="0.7" right="0.7" top="0.75" bottom="0.75" header="0.3" footer="0.3"/>
  <pageSetup paperSize="9" orientation="portrait" horizontalDpi="4294967295" verticalDpi="4294967295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8"/>
  <sheetViews>
    <sheetView zoomScaleNormal="100" workbookViewId="0">
      <pane ySplit="4" topLeftCell="A5" activePane="bottomLeft" state="frozen"/>
      <selection sqref="A1:C1"/>
      <selection pane="bottomLeft" sqref="A1:M1"/>
    </sheetView>
  </sheetViews>
  <sheetFormatPr defaultRowHeight="12.75"/>
  <cols>
    <col min="1" max="1" width="30" style="1" customWidth="1"/>
    <col min="2" max="2" width="3.5703125" style="1" customWidth="1"/>
    <col min="3" max="3" width="12.7109375" style="1" customWidth="1"/>
    <col min="4" max="4" width="11.42578125" style="1" bestFit="1" customWidth="1"/>
    <col min="5" max="5" width="9.42578125" style="1" bestFit="1" customWidth="1"/>
    <col min="6" max="6" width="10.42578125" style="1" bestFit="1" customWidth="1"/>
    <col min="7" max="7" width="9.28515625" style="1" customWidth="1"/>
    <col min="8" max="8" width="9.42578125" style="1" bestFit="1" customWidth="1"/>
    <col min="9" max="9" width="9.28515625" style="1" bestFit="1" customWidth="1"/>
    <col min="10" max="10" width="10.42578125" style="1" bestFit="1" customWidth="1"/>
    <col min="11" max="12" width="9.42578125" style="1" bestFit="1" customWidth="1"/>
    <col min="13" max="13" width="9.28515625" style="1" bestFit="1" customWidth="1"/>
    <col min="14" max="14" width="3.42578125" style="3" customWidth="1"/>
    <col min="15" max="15" width="18.5703125" style="3" customWidth="1"/>
    <col min="16" max="16" width="3" style="3" customWidth="1"/>
    <col min="17" max="16384" width="9.140625" style="1"/>
  </cols>
  <sheetData>
    <row r="1" spans="1:16" ht="33" customHeight="1">
      <c r="A1" s="135" t="s">
        <v>125</v>
      </c>
      <c r="B1" s="136"/>
      <c r="C1" s="136"/>
      <c r="D1" s="136"/>
      <c r="E1" s="136"/>
      <c r="F1" s="136"/>
      <c r="G1" s="136"/>
      <c r="H1" s="136"/>
      <c r="I1" s="136"/>
      <c r="J1" s="136"/>
      <c r="K1" s="136"/>
      <c r="L1" s="136"/>
      <c r="M1" s="136"/>
      <c r="O1" s="7"/>
      <c r="P1" s="6"/>
    </row>
    <row r="2" spans="1:16" ht="30" customHeight="1">
      <c r="A2" s="86" t="s">
        <v>108</v>
      </c>
      <c r="B2" s="87"/>
      <c r="C2" s="90" t="s">
        <v>25</v>
      </c>
      <c r="D2" s="91"/>
      <c r="E2" s="137"/>
      <c r="F2" s="138" t="s">
        <v>40</v>
      </c>
      <c r="G2" s="141"/>
      <c r="H2" s="141"/>
      <c r="I2" s="141"/>
      <c r="J2" s="141"/>
      <c r="K2" s="141"/>
      <c r="L2" s="141"/>
      <c r="M2" s="141"/>
    </row>
    <row r="3" spans="1:16" ht="27" customHeight="1">
      <c r="A3" s="86"/>
      <c r="B3" s="87"/>
      <c r="C3" s="138"/>
      <c r="D3" s="139"/>
      <c r="E3" s="140"/>
      <c r="F3" s="142" t="s">
        <v>2</v>
      </c>
      <c r="G3" s="143"/>
      <c r="H3" s="142" t="s">
        <v>3</v>
      </c>
      <c r="I3" s="143"/>
      <c r="J3" s="142" t="s">
        <v>4</v>
      </c>
      <c r="K3" s="143"/>
      <c r="L3" s="144" t="s">
        <v>31</v>
      </c>
      <c r="M3" s="142"/>
    </row>
    <row r="4" spans="1:16" ht="37.5" customHeight="1" thickBot="1">
      <c r="A4" s="133"/>
      <c r="B4" s="134"/>
      <c r="C4" s="10" t="s">
        <v>32</v>
      </c>
      <c r="D4" s="10" t="s">
        <v>33</v>
      </c>
      <c r="E4" s="10" t="s">
        <v>34</v>
      </c>
      <c r="F4" s="10" t="s">
        <v>33</v>
      </c>
      <c r="G4" s="10" t="s">
        <v>34</v>
      </c>
      <c r="H4" s="10" t="s">
        <v>33</v>
      </c>
      <c r="I4" s="10" t="s">
        <v>34</v>
      </c>
      <c r="J4" s="10" t="s">
        <v>33</v>
      </c>
      <c r="K4" s="10" t="s">
        <v>34</v>
      </c>
      <c r="L4" s="10" t="s">
        <v>33</v>
      </c>
      <c r="M4" s="32" t="s">
        <v>34</v>
      </c>
      <c r="N4" s="8"/>
      <c r="O4" s="9" t="s">
        <v>24</v>
      </c>
      <c r="P4" s="8"/>
    </row>
    <row r="5" spans="1:16" ht="30.75" customHeight="1">
      <c r="A5" s="132" t="s">
        <v>35</v>
      </c>
      <c r="B5" s="132"/>
      <c r="C5" s="132"/>
      <c r="D5" s="132"/>
      <c r="E5" s="132"/>
      <c r="F5" s="132"/>
      <c r="G5" s="132"/>
      <c r="H5" s="132"/>
      <c r="I5" s="132"/>
      <c r="J5" s="132"/>
      <c r="K5" s="132"/>
      <c r="L5" s="132"/>
      <c r="M5" s="132"/>
      <c r="N5" s="8"/>
      <c r="O5" s="8"/>
      <c r="P5" s="8"/>
    </row>
    <row r="6" spans="1:16">
      <c r="A6" s="43" t="s">
        <v>48</v>
      </c>
      <c r="B6" s="47" t="s">
        <v>5</v>
      </c>
      <c r="C6" s="48">
        <v>24574966.600000001</v>
      </c>
      <c r="D6" s="48">
        <v>23014473.699999999</v>
      </c>
      <c r="E6" s="48">
        <v>1560492.9</v>
      </c>
      <c r="F6" s="48">
        <v>5393415.2000000002</v>
      </c>
      <c r="G6" s="48">
        <v>313561.40000000002</v>
      </c>
      <c r="H6" s="48">
        <v>823527.7</v>
      </c>
      <c r="I6" s="48">
        <v>64249.4</v>
      </c>
      <c r="J6" s="48">
        <v>15433001.199999999</v>
      </c>
      <c r="K6" s="48">
        <v>1095500.3999999999</v>
      </c>
      <c r="L6" s="48">
        <v>1364529.6</v>
      </c>
      <c r="M6" s="49">
        <v>87181.700000000012</v>
      </c>
    </row>
    <row r="7" spans="1:16">
      <c r="A7" s="44" t="s">
        <v>49</v>
      </c>
      <c r="B7" s="47" t="s">
        <v>6</v>
      </c>
      <c r="C7" s="48">
        <v>1679106</v>
      </c>
      <c r="D7" s="48">
        <v>1245760</v>
      </c>
      <c r="E7" s="48">
        <v>433346</v>
      </c>
      <c r="F7" s="48">
        <v>239269</v>
      </c>
      <c r="G7" s="48">
        <v>117598</v>
      </c>
      <c r="H7" s="48">
        <v>27841</v>
      </c>
      <c r="I7" s="48">
        <v>16142</v>
      </c>
      <c r="J7" s="48">
        <v>909805</v>
      </c>
      <c r="K7" s="48">
        <v>282188</v>
      </c>
      <c r="L7" s="48">
        <v>68845</v>
      </c>
      <c r="M7" s="49">
        <v>17418</v>
      </c>
    </row>
    <row r="8" spans="1:16" ht="15">
      <c r="A8" s="36"/>
      <c r="B8" s="47" t="s">
        <v>7</v>
      </c>
      <c r="C8" s="48">
        <v>3000921.4000000004</v>
      </c>
      <c r="D8" s="48">
        <v>2255543</v>
      </c>
      <c r="E8" s="48">
        <v>745378.39999999991</v>
      </c>
      <c r="F8" s="48">
        <v>239269</v>
      </c>
      <c r="G8" s="48">
        <v>117598</v>
      </c>
      <c r="H8" s="48">
        <v>41761.5</v>
      </c>
      <c r="I8" s="48">
        <v>24213</v>
      </c>
      <c r="J8" s="48">
        <v>1819610</v>
      </c>
      <c r="K8" s="48">
        <v>564376</v>
      </c>
      <c r="L8" s="48">
        <v>154902.5</v>
      </c>
      <c r="M8" s="49">
        <v>39191.399999999994</v>
      </c>
    </row>
    <row r="9" spans="1:16">
      <c r="A9" s="45" t="s">
        <v>100</v>
      </c>
      <c r="B9" s="50" t="s">
        <v>5</v>
      </c>
      <c r="C9" s="51">
        <v>11163439</v>
      </c>
      <c r="D9" s="51">
        <v>10157851.800000001</v>
      </c>
      <c r="E9" s="51">
        <v>1005587.2000000001</v>
      </c>
      <c r="F9" s="51">
        <v>2442419.9</v>
      </c>
      <c r="G9" s="51">
        <v>211341.4</v>
      </c>
      <c r="H9" s="51">
        <v>263441.09999999998</v>
      </c>
      <c r="I9" s="51">
        <v>50504.3</v>
      </c>
      <c r="J9" s="51">
        <v>6662165.2999999998</v>
      </c>
      <c r="K9" s="51">
        <v>701376.7</v>
      </c>
      <c r="L9" s="51">
        <v>789825.5</v>
      </c>
      <c r="M9" s="52">
        <v>42364.800000000003</v>
      </c>
    </row>
    <row r="10" spans="1:16">
      <c r="A10" s="46" t="s">
        <v>101</v>
      </c>
      <c r="B10" s="50" t="s">
        <v>6</v>
      </c>
      <c r="C10" s="51">
        <v>793570</v>
      </c>
      <c r="D10" s="51">
        <v>513091</v>
      </c>
      <c r="E10" s="51">
        <v>280479</v>
      </c>
      <c r="F10" s="51">
        <v>101252</v>
      </c>
      <c r="G10" s="51">
        <v>79112</v>
      </c>
      <c r="H10" s="51">
        <v>8913</v>
      </c>
      <c r="I10" s="51">
        <v>12887</v>
      </c>
      <c r="J10" s="51">
        <v>361195</v>
      </c>
      <c r="K10" s="51">
        <v>180939</v>
      </c>
      <c r="L10" s="51">
        <v>41731</v>
      </c>
      <c r="M10" s="52">
        <v>7541</v>
      </c>
    </row>
    <row r="11" spans="1:16" ht="15">
      <c r="A11" s="36"/>
      <c r="B11" s="50" t="s">
        <v>7</v>
      </c>
      <c r="C11" s="51">
        <v>1408195</v>
      </c>
      <c r="D11" s="51">
        <v>930906.89999999991</v>
      </c>
      <c r="E11" s="51">
        <v>477288.1</v>
      </c>
      <c r="F11" s="51">
        <v>101252</v>
      </c>
      <c r="G11" s="51">
        <v>79112</v>
      </c>
      <c r="H11" s="51">
        <v>13369.5</v>
      </c>
      <c r="I11" s="51">
        <v>19330.5</v>
      </c>
      <c r="J11" s="51">
        <v>722390</v>
      </c>
      <c r="K11" s="51">
        <v>361878</v>
      </c>
      <c r="L11" s="51">
        <v>93895.400000000009</v>
      </c>
      <c r="M11" s="52">
        <v>16967.599999999999</v>
      </c>
    </row>
    <row r="12" spans="1:16">
      <c r="A12" s="45" t="s">
        <v>102</v>
      </c>
      <c r="B12" s="50" t="s">
        <v>5</v>
      </c>
      <c r="C12" s="51">
        <v>13411527.599999998</v>
      </c>
      <c r="D12" s="51">
        <v>12856621.899999999</v>
      </c>
      <c r="E12" s="51">
        <v>554905.70000000007</v>
      </c>
      <c r="F12" s="51">
        <v>2950995.3</v>
      </c>
      <c r="G12" s="51">
        <v>102220</v>
      </c>
      <c r="H12" s="51">
        <v>560086.6</v>
      </c>
      <c r="I12" s="51">
        <v>13745.1</v>
      </c>
      <c r="J12" s="51">
        <v>8770835.9000000004</v>
      </c>
      <c r="K12" s="51">
        <v>394123.7</v>
      </c>
      <c r="L12" s="51">
        <v>574704.1</v>
      </c>
      <c r="M12" s="52">
        <v>44816.9</v>
      </c>
    </row>
    <row r="13" spans="1:16">
      <c r="A13" s="46" t="s">
        <v>103</v>
      </c>
      <c r="B13" s="50" t="s">
        <v>6</v>
      </c>
      <c r="C13" s="51">
        <v>885536</v>
      </c>
      <c r="D13" s="51">
        <v>732669</v>
      </c>
      <c r="E13" s="51">
        <v>152867</v>
      </c>
      <c r="F13" s="51">
        <v>138017</v>
      </c>
      <c r="G13" s="51">
        <v>38486</v>
      </c>
      <c r="H13" s="51">
        <v>18928</v>
      </c>
      <c r="I13" s="51">
        <v>3255</v>
      </c>
      <c r="J13" s="51">
        <v>548610</v>
      </c>
      <c r="K13" s="51">
        <v>101249</v>
      </c>
      <c r="L13" s="51">
        <v>27114</v>
      </c>
      <c r="M13" s="52">
        <v>9877</v>
      </c>
    </row>
    <row r="14" spans="1:16" ht="15">
      <c r="A14" s="36"/>
      <c r="B14" s="50" t="s">
        <v>7</v>
      </c>
      <c r="C14" s="51">
        <v>1592726.4</v>
      </c>
      <c r="D14" s="51">
        <v>1324636.1000000001</v>
      </c>
      <c r="E14" s="51">
        <v>268090.3</v>
      </c>
      <c r="F14" s="51">
        <v>138017</v>
      </c>
      <c r="G14" s="51">
        <v>38486</v>
      </c>
      <c r="H14" s="51">
        <v>28392</v>
      </c>
      <c r="I14" s="51">
        <v>4882.5</v>
      </c>
      <c r="J14" s="51">
        <v>1097220</v>
      </c>
      <c r="K14" s="51">
        <v>202498</v>
      </c>
      <c r="L14" s="51">
        <v>61007.1</v>
      </c>
      <c r="M14" s="52">
        <v>22223.8</v>
      </c>
    </row>
    <row r="15" spans="1:16">
      <c r="A15" s="107" t="s">
        <v>54</v>
      </c>
      <c r="B15" s="107"/>
      <c r="C15" s="107"/>
      <c r="D15" s="107"/>
      <c r="E15" s="107"/>
      <c r="F15" s="107"/>
      <c r="G15" s="107"/>
      <c r="H15" s="107"/>
      <c r="I15" s="107"/>
      <c r="J15" s="107"/>
      <c r="K15" s="107"/>
      <c r="L15" s="107"/>
      <c r="M15" s="107"/>
    </row>
    <row r="16" spans="1:16">
      <c r="A16" s="104" t="s">
        <v>104</v>
      </c>
      <c r="B16" s="104"/>
      <c r="C16" s="104"/>
      <c r="D16" s="104"/>
      <c r="E16" s="104"/>
      <c r="F16" s="104"/>
      <c r="G16" s="104"/>
      <c r="H16" s="104"/>
      <c r="I16" s="104"/>
      <c r="J16" s="104"/>
      <c r="K16" s="104"/>
      <c r="L16" s="104"/>
      <c r="M16" s="104"/>
    </row>
    <row r="17" spans="1:13">
      <c r="A17" s="43" t="s">
        <v>48</v>
      </c>
      <c r="B17" s="47" t="s">
        <v>5</v>
      </c>
      <c r="C17" s="65">
        <v>6099979.0999999996</v>
      </c>
      <c r="D17" s="65">
        <v>5719472</v>
      </c>
      <c r="E17" s="65">
        <v>380507.1</v>
      </c>
      <c r="F17" s="65">
        <v>1700410</v>
      </c>
      <c r="G17" s="65">
        <v>72771.100000000006</v>
      </c>
      <c r="H17" s="65">
        <v>7065</v>
      </c>
      <c r="I17" s="65">
        <v>24</v>
      </c>
      <c r="J17" s="65">
        <v>3900518</v>
      </c>
      <c r="K17" s="65">
        <v>270619</v>
      </c>
      <c r="L17" s="65">
        <v>111479</v>
      </c>
      <c r="M17" s="70">
        <v>37093</v>
      </c>
    </row>
    <row r="18" spans="1:13">
      <c r="A18" s="44" t="s">
        <v>49</v>
      </c>
      <c r="B18" s="47" t="s">
        <v>6</v>
      </c>
      <c r="C18" s="65">
        <v>399948</v>
      </c>
      <c r="D18" s="65">
        <v>291977</v>
      </c>
      <c r="E18" s="65">
        <v>107971</v>
      </c>
      <c r="F18" s="65">
        <v>76300</v>
      </c>
      <c r="G18" s="65">
        <v>32823</v>
      </c>
      <c r="H18" s="65">
        <v>240</v>
      </c>
      <c r="I18" s="65">
        <v>7</v>
      </c>
      <c r="J18" s="65">
        <v>209368</v>
      </c>
      <c r="K18" s="65">
        <v>68798</v>
      </c>
      <c r="L18" s="65">
        <v>6069</v>
      </c>
      <c r="M18" s="70">
        <v>6343</v>
      </c>
    </row>
    <row r="19" spans="1:13" ht="15">
      <c r="A19" s="36"/>
      <c r="B19" s="47" t="s">
        <v>7</v>
      </c>
      <c r="C19" s="65">
        <v>693752.7</v>
      </c>
      <c r="D19" s="65">
        <v>509051.4</v>
      </c>
      <c r="E19" s="65">
        <v>184701.3</v>
      </c>
      <c r="F19" s="65">
        <v>76300</v>
      </c>
      <c r="G19" s="65">
        <v>32823</v>
      </c>
      <c r="H19" s="65">
        <v>360</v>
      </c>
      <c r="I19" s="65">
        <v>10.5</v>
      </c>
      <c r="J19" s="65">
        <v>418736</v>
      </c>
      <c r="K19" s="65">
        <v>137596</v>
      </c>
      <c r="L19" s="65">
        <v>13655.4</v>
      </c>
      <c r="M19" s="70">
        <v>14271.8</v>
      </c>
    </row>
    <row r="20" spans="1:13">
      <c r="A20" s="45" t="s">
        <v>100</v>
      </c>
      <c r="B20" s="50" t="s">
        <v>5</v>
      </c>
      <c r="C20" s="66">
        <v>2655080.5</v>
      </c>
      <c r="D20" s="66">
        <v>2381644.4</v>
      </c>
      <c r="E20" s="66">
        <v>273436.09999999998</v>
      </c>
      <c r="F20" s="66">
        <v>798121.4</v>
      </c>
      <c r="G20" s="66">
        <v>49716.1</v>
      </c>
      <c r="H20" s="66">
        <v>4284</v>
      </c>
      <c r="I20" s="66">
        <v>24</v>
      </c>
      <c r="J20" s="66">
        <v>1576436</v>
      </c>
      <c r="K20" s="66">
        <v>187373</v>
      </c>
      <c r="L20" s="66">
        <v>2803</v>
      </c>
      <c r="M20" s="71">
        <v>36323</v>
      </c>
    </row>
    <row r="21" spans="1:13">
      <c r="A21" s="46" t="s">
        <v>101</v>
      </c>
      <c r="B21" s="50" t="s">
        <v>6</v>
      </c>
      <c r="C21" s="66">
        <v>181116</v>
      </c>
      <c r="D21" s="66">
        <v>104587</v>
      </c>
      <c r="E21" s="66">
        <v>76529</v>
      </c>
      <c r="F21" s="66">
        <v>31035</v>
      </c>
      <c r="G21" s="66">
        <v>22380</v>
      </c>
      <c r="H21" s="66">
        <v>144</v>
      </c>
      <c r="I21" s="66">
        <v>7</v>
      </c>
      <c r="J21" s="66">
        <v>73281</v>
      </c>
      <c r="K21" s="66">
        <v>47972</v>
      </c>
      <c r="L21" s="66">
        <v>127</v>
      </c>
      <c r="M21" s="71">
        <v>6170</v>
      </c>
    </row>
    <row r="22" spans="1:13" ht="15">
      <c r="A22" s="36"/>
      <c r="B22" s="50" t="s">
        <v>7</v>
      </c>
      <c r="C22" s="66">
        <v>310315.8</v>
      </c>
      <c r="D22" s="66">
        <v>178098.8</v>
      </c>
      <c r="E22" s="66">
        <v>132217</v>
      </c>
      <c r="F22" s="66">
        <v>31035</v>
      </c>
      <c r="G22" s="66">
        <v>22380</v>
      </c>
      <c r="H22" s="66">
        <v>216</v>
      </c>
      <c r="I22" s="159">
        <v>10.5</v>
      </c>
      <c r="J22" s="66">
        <v>146562</v>
      </c>
      <c r="K22" s="66">
        <v>95944</v>
      </c>
      <c r="L22" s="159">
        <v>285.8</v>
      </c>
      <c r="M22" s="71">
        <v>13882.5</v>
      </c>
    </row>
    <row r="23" spans="1:13">
      <c r="A23" s="45" t="s">
        <v>102</v>
      </c>
      <c r="B23" s="50" t="s">
        <v>5</v>
      </c>
      <c r="C23" s="66">
        <v>3444898.6</v>
      </c>
      <c r="D23" s="66">
        <v>3337827.6</v>
      </c>
      <c r="E23" s="66">
        <v>107071</v>
      </c>
      <c r="F23" s="66">
        <v>902288.6</v>
      </c>
      <c r="G23" s="66">
        <v>23055</v>
      </c>
      <c r="H23" s="66">
        <v>2781</v>
      </c>
      <c r="I23" s="66">
        <v>0</v>
      </c>
      <c r="J23" s="66">
        <v>2324082</v>
      </c>
      <c r="K23" s="66">
        <v>83246</v>
      </c>
      <c r="L23" s="66">
        <v>108676</v>
      </c>
      <c r="M23" s="71">
        <v>770</v>
      </c>
    </row>
    <row r="24" spans="1:13">
      <c r="A24" s="46" t="s">
        <v>103</v>
      </c>
      <c r="B24" s="50" t="s">
        <v>6</v>
      </c>
      <c r="C24" s="66">
        <v>218832</v>
      </c>
      <c r="D24" s="66">
        <v>187390</v>
      </c>
      <c r="E24" s="66">
        <v>31442</v>
      </c>
      <c r="F24" s="66">
        <v>45265</v>
      </c>
      <c r="G24" s="66">
        <v>10443</v>
      </c>
      <c r="H24" s="66">
        <v>96</v>
      </c>
      <c r="I24" s="66">
        <v>0</v>
      </c>
      <c r="J24" s="66">
        <v>136087</v>
      </c>
      <c r="K24" s="66">
        <v>20826</v>
      </c>
      <c r="L24" s="66">
        <v>5942</v>
      </c>
      <c r="M24" s="71">
        <v>173</v>
      </c>
    </row>
    <row r="25" spans="1:13" ht="15">
      <c r="A25" s="36"/>
      <c r="B25" s="50" t="s">
        <v>7</v>
      </c>
      <c r="C25" s="66">
        <v>383436.89999999997</v>
      </c>
      <c r="D25" s="66">
        <v>330952.59999999998</v>
      </c>
      <c r="E25" s="66">
        <v>52484.3</v>
      </c>
      <c r="F25" s="66">
        <v>45265</v>
      </c>
      <c r="G25" s="66">
        <v>10443</v>
      </c>
      <c r="H25" s="66">
        <v>144</v>
      </c>
      <c r="I25" s="66">
        <v>0</v>
      </c>
      <c r="J25" s="66">
        <v>272174</v>
      </c>
      <c r="K25" s="66">
        <v>41652</v>
      </c>
      <c r="L25" s="66">
        <v>13369.6</v>
      </c>
      <c r="M25" s="160">
        <v>389.3</v>
      </c>
    </row>
    <row r="26" spans="1:13">
      <c r="A26" s="107" t="s">
        <v>56</v>
      </c>
      <c r="B26" s="107"/>
      <c r="C26" s="107"/>
      <c r="D26" s="107"/>
      <c r="E26" s="107"/>
      <c r="F26" s="107"/>
      <c r="G26" s="107"/>
      <c r="H26" s="107"/>
      <c r="I26" s="107"/>
      <c r="J26" s="107"/>
      <c r="K26" s="107"/>
      <c r="L26" s="107"/>
      <c r="M26" s="107"/>
    </row>
    <row r="27" spans="1:13">
      <c r="A27" s="104" t="s">
        <v>105</v>
      </c>
      <c r="B27" s="104"/>
      <c r="C27" s="104"/>
      <c r="D27" s="104"/>
      <c r="E27" s="104"/>
      <c r="F27" s="104"/>
      <c r="G27" s="104"/>
      <c r="H27" s="104"/>
      <c r="I27" s="104"/>
      <c r="J27" s="104"/>
      <c r="K27" s="104"/>
      <c r="L27" s="104"/>
      <c r="M27" s="104"/>
    </row>
    <row r="28" spans="1:13">
      <c r="A28" s="43" t="s">
        <v>48</v>
      </c>
      <c r="B28" s="47" t="s">
        <v>5</v>
      </c>
      <c r="C28" s="65">
        <v>18474987.5</v>
      </c>
      <c r="D28" s="65">
        <v>17295001.699999999</v>
      </c>
      <c r="E28" s="65">
        <v>1179985.8</v>
      </c>
      <c r="F28" s="65">
        <v>3693005.2</v>
      </c>
      <c r="G28" s="65">
        <v>240790.3</v>
      </c>
      <c r="H28" s="65">
        <v>816462.7</v>
      </c>
      <c r="I28" s="65">
        <v>64225.4</v>
      </c>
      <c r="J28" s="65">
        <v>11532483.199999999</v>
      </c>
      <c r="K28" s="65">
        <v>824881.4</v>
      </c>
      <c r="L28" s="65">
        <v>1253050.6000000001</v>
      </c>
      <c r="M28" s="70">
        <v>50088.700000000004</v>
      </c>
    </row>
    <row r="29" spans="1:13">
      <c r="A29" s="44" t="s">
        <v>49</v>
      </c>
      <c r="B29" s="47" t="s">
        <v>6</v>
      </c>
      <c r="C29" s="65">
        <v>1279158</v>
      </c>
      <c r="D29" s="65">
        <v>953783</v>
      </c>
      <c r="E29" s="65">
        <v>325375</v>
      </c>
      <c r="F29" s="65">
        <v>162969</v>
      </c>
      <c r="G29" s="65">
        <v>84775</v>
      </c>
      <c r="H29" s="65">
        <v>27601</v>
      </c>
      <c r="I29" s="65">
        <v>16135</v>
      </c>
      <c r="J29" s="65">
        <v>700437</v>
      </c>
      <c r="K29" s="65">
        <v>213390</v>
      </c>
      <c r="L29" s="65">
        <v>62776</v>
      </c>
      <c r="M29" s="70">
        <v>11075</v>
      </c>
    </row>
    <row r="30" spans="1:13" ht="15">
      <c r="A30" s="36"/>
      <c r="B30" s="47" t="s">
        <v>7</v>
      </c>
      <c r="C30" s="65">
        <v>2307168.7000000002</v>
      </c>
      <c r="D30" s="65">
        <v>1746491.6</v>
      </c>
      <c r="E30" s="65">
        <v>560677.1</v>
      </c>
      <c r="F30" s="65">
        <v>162969</v>
      </c>
      <c r="G30" s="65">
        <v>84775</v>
      </c>
      <c r="H30" s="65">
        <v>41401.5</v>
      </c>
      <c r="I30" s="65">
        <v>24202.5</v>
      </c>
      <c r="J30" s="65">
        <v>1400874</v>
      </c>
      <c r="K30" s="65">
        <v>426780</v>
      </c>
      <c r="L30" s="65">
        <v>141247.1</v>
      </c>
      <c r="M30" s="70">
        <v>24919.599999999999</v>
      </c>
    </row>
    <row r="31" spans="1:13">
      <c r="A31" s="45" t="s">
        <v>100</v>
      </c>
      <c r="B31" s="50" t="s">
        <v>5</v>
      </c>
      <c r="C31" s="66">
        <v>8508358.5</v>
      </c>
      <c r="D31" s="66">
        <v>7776207.4000000004</v>
      </c>
      <c r="E31" s="66">
        <v>732151.10000000009</v>
      </c>
      <c r="F31" s="66">
        <v>1644298.5</v>
      </c>
      <c r="G31" s="66">
        <v>161625.29999999999</v>
      </c>
      <c r="H31" s="66">
        <v>259157.1</v>
      </c>
      <c r="I31" s="66">
        <v>50480.3</v>
      </c>
      <c r="J31" s="66">
        <v>5085729.3</v>
      </c>
      <c r="K31" s="66">
        <v>514003.7</v>
      </c>
      <c r="L31" s="66">
        <v>787022.5</v>
      </c>
      <c r="M31" s="71">
        <v>6041.8</v>
      </c>
    </row>
    <row r="32" spans="1:13">
      <c r="A32" s="46" t="s">
        <v>101</v>
      </c>
      <c r="B32" s="50" t="s">
        <v>6</v>
      </c>
      <c r="C32" s="66">
        <v>612454</v>
      </c>
      <c r="D32" s="66">
        <v>408504</v>
      </c>
      <c r="E32" s="66">
        <v>203950</v>
      </c>
      <c r="F32" s="66">
        <v>70217</v>
      </c>
      <c r="G32" s="66">
        <v>56732</v>
      </c>
      <c r="H32" s="66">
        <v>8769</v>
      </c>
      <c r="I32" s="66">
        <v>12880</v>
      </c>
      <c r="J32" s="66">
        <v>287914</v>
      </c>
      <c r="K32" s="66">
        <v>132967</v>
      </c>
      <c r="L32" s="66">
        <v>41604</v>
      </c>
      <c r="M32" s="71">
        <v>1371</v>
      </c>
    </row>
    <row r="33" spans="1:13" ht="15">
      <c r="A33" s="36"/>
      <c r="B33" s="50" t="s">
        <v>7</v>
      </c>
      <c r="C33" s="66">
        <v>1097879.2</v>
      </c>
      <c r="D33" s="66">
        <v>752808.1</v>
      </c>
      <c r="E33" s="66">
        <v>345071.1</v>
      </c>
      <c r="F33" s="66">
        <v>70217</v>
      </c>
      <c r="G33" s="66">
        <v>56732</v>
      </c>
      <c r="H33" s="66">
        <v>13153.5</v>
      </c>
      <c r="I33" s="66">
        <v>19320</v>
      </c>
      <c r="J33" s="66">
        <v>575828</v>
      </c>
      <c r="K33" s="66">
        <v>265934</v>
      </c>
      <c r="L33" s="66">
        <v>93609.600000000006</v>
      </c>
      <c r="M33" s="160">
        <v>3085.1</v>
      </c>
    </row>
    <row r="34" spans="1:13">
      <c r="A34" s="45" t="s">
        <v>102</v>
      </c>
      <c r="B34" s="50" t="s">
        <v>5</v>
      </c>
      <c r="C34" s="66">
        <v>9966628.9999999981</v>
      </c>
      <c r="D34" s="66">
        <v>9518794.2999999989</v>
      </c>
      <c r="E34" s="66">
        <v>447834.70000000007</v>
      </c>
      <c r="F34" s="66">
        <v>2048706.7</v>
      </c>
      <c r="G34" s="66">
        <v>79165</v>
      </c>
      <c r="H34" s="66">
        <v>557305.59999999998</v>
      </c>
      <c r="I34" s="66">
        <v>13745.1</v>
      </c>
      <c r="J34" s="66">
        <v>6446753.9000000004</v>
      </c>
      <c r="K34" s="66">
        <v>310877.7</v>
      </c>
      <c r="L34" s="66">
        <v>466028.1</v>
      </c>
      <c r="M34" s="71">
        <v>44046.9</v>
      </c>
    </row>
    <row r="35" spans="1:13">
      <c r="A35" s="46" t="s">
        <v>103</v>
      </c>
      <c r="B35" s="50" t="s">
        <v>6</v>
      </c>
      <c r="C35" s="66">
        <v>666704</v>
      </c>
      <c r="D35" s="66">
        <v>545279</v>
      </c>
      <c r="E35" s="66">
        <v>121425</v>
      </c>
      <c r="F35" s="66">
        <v>92752</v>
      </c>
      <c r="G35" s="66">
        <v>28043</v>
      </c>
      <c r="H35" s="66">
        <v>18832</v>
      </c>
      <c r="I35" s="66">
        <v>3255</v>
      </c>
      <c r="J35" s="66">
        <v>412523</v>
      </c>
      <c r="K35" s="66">
        <v>80423</v>
      </c>
      <c r="L35" s="66">
        <v>21172</v>
      </c>
      <c r="M35" s="71">
        <v>9704</v>
      </c>
    </row>
    <row r="36" spans="1:13" ht="15">
      <c r="A36" s="36"/>
      <c r="B36" s="50" t="s">
        <v>7</v>
      </c>
      <c r="C36" s="51">
        <v>1209289.5</v>
      </c>
      <c r="D36" s="51">
        <v>993683.5</v>
      </c>
      <c r="E36" s="51">
        <v>215606</v>
      </c>
      <c r="F36" s="51">
        <v>92752</v>
      </c>
      <c r="G36" s="51">
        <v>28043</v>
      </c>
      <c r="H36" s="51">
        <v>28248</v>
      </c>
      <c r="I36" s="51">
        <v>4882.5</v>
      </c>
      <c r="J36" s="51">
        <v>825046</v>
      </c>
      <c r="K36" s="51">
        <v>160846</v>
      </c>
      <c r="L36" s="51">
        <v>47637.5</v>
      </c>
      <c r="M36" s="52">
        <v>21834.5</v>
      </c>
    </row>
    <row r="37" spans="1:13">
      <c r="A37" s="105" t="s">
        <v>106</v>
      </c>
      <c r="B37" s="105"/>
      <c r="C37" s="105"/>
      <c r="D37" s="105"/>
      <c r="E37" s="105"/>
      <c r="F37" s="105"/>
      <c r="G37" s="105"/>
      <c r="H37" s="105"/>
      <c r="I37" s="105"/>
      <c r="J37" s="105"/>
      <c r="K37" s="105"/>
      <c r="L37" s="105"/>
      <c r="M37" s="105"/>
    </row>
    <row r="38" spans="1:13">
      <c r="A38" s="106" t="s">
        <v>107</v>
      </c>
      <c r="B38" s="106"/>
      <c r="C38" s="106"/>
      <c r="D38" s="106"/>
      <c r="E38" s="106"/>
      <c r="F38" s="106"/>
      <c r="G38" s="106"/>
      <c r="H38" s="106"/>
      <c r="I38" s="106"/>
      <c r="J38" s="106"/>
      <c r="K38" s="106"/>
      <c r="L38" s="106"/>
      <c r="M38" s="106"/>
    </row>
  </sheetData>
  <mergeCells count="15">
    <mergeCell ref="A2:B4"/>
    <mergeCell ref="A1:M1"/>
    <mergeCell ref="C2:E3"/>
    <mergeCell ref="F2:M2"/>
    <mergeCell ref="F3:G3"/>
    <mergeCell ref="H3:I3"/>
    <mergeCell ref="J3:K3"/>
    <mergeCell ref="L3:M3"/>
    <mergeCell ref="A27:M27"/>
    <mergeCell ref="A37:M37"/>
    <mergeCell ref="A38:M38"/>
    <mergeCell ref="A5:M5"/>
    <mergeCell ref="A15:M15"/>
    <mergeCell ref="A16:M16"/>
    <mergeCell ref="A26:M26"/>
  </mergeCells>
  <hyperlinks>
    <hyperlink ref="O4" location="SPIS_TABLIC!A1" display="SPIS_TABLIC!A1"/>
  </hyperlink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8"/>
  <sheetViews>
    <sheetView zoomScaleNormal="100" workbookViewId="0">
      <pane ySplit="4" topLeftCell="A5" activePane="bottomLeft" state="frozen"/>
      <selection sqref="A1:C1"/>
      <selection pane="bottomLeft" sqref="A1:M1"/>
    </sheetView>
  </sheetViews>
  <sheetFormatPr defaultRowHeight="12.75"/>
  <cols>
    <col min="1" max="1" width="30" style="1" customWidth="1"/>
    <col min="2" max="2" width="3.5703125" style="33" customWidth="1"/>
    <col min="3" max="3" width="10.28515625" style="1" customWidth="1"/>
    <col min="4" max="13" width="9.140625" style="1"/>
    <col min="14" max="14" width="3.42578125" style="3" customWidth="1"/>
    <col min="15" max="15" width="18.5703125" style="3" customWidth="1"/>
    <col min="16" max="16" width="3" style="3" customWidth="1"/>
    <col min="17" max="16384" width="9.140625" style="1"/>
  </cols>
  <sheetData>
    <row r="1" spans="1:16" s="14" customFormat="1" ht="33.75" customHeight="1">
      <c r="A1" s="92" t="s">
        <v>127</v>
      </c>
      <c r="B1" s="122"/>
      <c r="C1" s="122"/>
      <c r="D1" s="122"/>
      <c r="E1" s="122"/>
      <c r="F1" s="122"/>
      <c r="G1" s="122"/>
      <c r="H1" s="122"/>
      <c r="I1" s="122"/>
      <c r="J1" s="122"/>
      <c r="K1" s="122"/>
      <c r="L1" s="122"/>
      <c r="M1" s="122"/>
      <c r="N1" s="11"/>
      <c r="O1" s="12"/>
      <c r="P1" s="13"/>
    </row>
    <row r="2" spans="1:16" s="14" customFormat="1" ht="33" customHeight="1">
      <c r="A2" s="86" t="s">
        <v>108</v>
      </c>
      <c r="B2" s="87"/>
      <c r="C2" s="94" t="s">
        <v>25</v>
      </c>
      <c r="D2" s="95"/>
      <c r="E2" s="96"/>
      <c r="F2" s="97" t="s">
        <v>40</v>
      </c>
      <c r="G2" s="110"/>
      <c r="H2" s="110"/>
      <c r="I2" s="110"/>
      <c r="J2" s="110"/>
      <c r="K2" s="110"/>
      <c r="L2" s="110"/>
      <c r="M2" s="110"/>
      <c r="N2" s="11"/>
      <c r="O2" s="11"/>
      <c r="P2" s="11"/>
    </row>
    <row r="3" spans="1:16" s="14" customFormat="1" ht="25.5" customHeight="1">
      <c r="A3" s="86"/>
      <c r="B3" s="87"/>
      <c r="C3" s="97"/>
      <c r="D3" s="98"/>
      <c r="E3" s="99"/>
      <c r="F3" s="100" t="s">
        <v>2</v>
      </c>
      <c r="G3" s="101"/>
      <c r="H3" s="111" t="s">
        <v>3</v>
      </c>
      <c r="I3" s="101"/>
      <c r="J3" s="111" t="s">
        <v>4</v>
      </c>
      <c r="K3" s="101"/>
      <c r="L3" s="103" t="s">
        <v>31</v>
      </c>
      <c r="M3" s="111"/>
      <c r="N3" s="11"/>
      <c r="O3" s="11"/>
      <c r="P3" s="11"/>
    </row>
    <row r="4" spans="1:16" s="14" customFormat="1" ht="53.25" customHeight="1">
      <c r="A4" s="89"/>
      <c r="B4" s="152"/>
      <c r="C4" s="72" t="s">
        <v>32</v>
      </c>
      <c r="D4" s="72" t="s">
        <v>33</v>
      </c>
      <c r="E4" s="72" t="s">
        <v>34</v>
      </c>
      <c r="F4" s="72" t="s">
        <v>33</v>
      </c>
      <c r="G4" s="61" t="s">
        <v>34</v>
      </c>
      <c r="H4" s="73" t="s">
        <v>33</v>
      </c>
      <c r="I4" s="73" t="s">
        <v>34</v>
      </c>
      <c r="J4" s="73" t="s">
        <v>33</v>
      </c>
      <c r="K4" s="73" t="s">
        <v>34</v>
      </c>
      <c r="L4" s="73" t="s">
        <v>33</v>
      </c>
      <c r="M4" s="62" t="s">
        <v>34</v>
      </c>
      <c r="N4" s="15"/>
      <c r="O4" s="16" t="s">
        <v>24</v>
      </c>
      <c r="P4" s="15"/>
    </row>
    <row r="5" spans="1:16" ht="33.75" customHeight="1">
      <c r="A5" s="137" t="s">
        <v>35</v>
      </c>
      <c r="B5" s="145"/>
      <c r="C5" s="145"/>
      <c r="D5" s="145"/>
      <c r="E5" s="145"/>
      <c r="F5" s="145"/>
      <c r="G5" s="90"/>
      <c r="H5" s="91"/>
      <c r="I5" s="91"/>
      <c r="J5" s="91"/>
      <c r="K5" s="91"/>
      <c r="L5" s="91"/>
      <c r="M5" s="91"/>
      <c r="N5" s="8"/>
      <c r="O5" s="8"/>
      <c r="P5" s="8"/>
    </row>
    <row r="6" spans="1:16">
      <c r="A6" s="34" t="s">
        <v>48</v>
      </c>
      <c r="B6" s="39" t="s">
        <v>5</v>
      </c>
      <c r="C6" s="77">
        <v>26387935</v>
      </c>
      <c r="D6" s="77">
        <v>24145687.800000001</v>
      </c>
      <c r="E6" s="77">
        <v>2242247.2000000002</v>
      </c>
      <c r="F6" s="77">
        <v>6014238.3000000007</v>
      </c>
      <c r="G6" s="40">
        <v>428313.7</v>
      </c>
      <c r="H6" s="77">
        <v>449256.8</v>
      </c>
      <c r="I6" s="77">
        <v>37968.1</v>
      </c>
      <c r="J6" s="77">
        <v>16543103.6</v>
      </c>
      <c r="K6" s="77">
        <v>1564914.4</v>
      </c>
      <c r="L6" s="77">
        <v>1139089.1000000001</v>
      </c>
      <c r="M6" s="40">
        <v>211051</v>
      </c>
    </row>
    <row r="7" spans="1:16">
      <c r="A7" s="35" t="s">
        <v>49</v>
      </c>
      <c r="B7" s="39" t="s">
        <v>6</v>
      </c>
      <c r="C7" s="77">
        <v>1900240</v>
      </c>
      <c r="D7" s="77">
        <v>1275453</v>
      </c>
      <c r="E7" s="77">
        <v>624787</v>
      </c>
      <c r="F7" s="77">
        <v>288870</v>
      </c>
      <c r="G7" s="40">
        <v>175706</v>
      </c>
      <c r="H7" s="77">
        <v>16461</v>
      </c>
      <c r="I7" s="77">
        <v>10420</v>
      </c>
      <c r="J7" s="77">
        <v>908428</v>
      </c>
      <c r="K7" s="77">
        <v>393055</v>
      </c>
      <c r="L7" s="77">
        <v>61694</v>
      </c>
      <c r="M7" s="40">
        <v>45606</v>
      </c>
    </row>
    <row r="8" spans="1:16" ht="15">
      <c r="A8" s="36"/>
      <c r="B8" s="39" t="s">
        <v>7</v>
      </c>
      <c r="C8" s="77">
        <v>3349289.6</v>
      </c>
      <c r="D8" s="77">
        <v>2269229.5</v>
      </c>
      <c r="E8" s="77">
        <v>1080060.1000000001</v>
      </c>
      <c r="F8" s="77">
        <v>288870</v>
      </c>
      <c r="G8" s="40">
        <v>175706</v>
      </c>
      <c r="H8" s="77">
        <v>24691.5</v>
      </c>
      <c r="I8" s="77">
        <v>15630</v>
      </c>
      <c r="J8" s="77">
        <v>1816856</v>
      </c>
      <c r="K8" s="77">
        <v>786110</v>
      </c>
      <c r="L8" s="77">
        <v>138812</v>
      </c>
      <c r="M8" s="40">
        <v>102614.1</v>
      </c>
    </row>
    <row r="9" spans="1:16">
      <c r="A9" s="37" t="s">
        <v>100</v>
      </c>
      <c r="B9" s="41" t="s">
        <v>5</v>
      </c>
      <c r="C9" s="76">
        <v>14352978.799999997</v>
      </c>
      <c r="D9" s="76">
        <v>13368181.599999998</v>
      </c>
      <c r="E9" s="76">
        <v>984797.2</v>
      </c>
      <c r="F9" s="76">
        <v>3970252.4000000004</v>
      </c>
      <c r="G9" s="42">
        <v>121153.1</v>
      </c>
      <c r="H9" s="76">
        <v>332553.8</v>
      </c>
      <c r="I9" s="76">
        <v>8606.5</v>
      </c>
      <c r="J9" s="76">
        <v>8690637.1999999993</v>
      </c>
      <c r="K9" s="76">
        <v>683651.2</v>
      </c>
      <c r="L9" s="76">
        <v>374738.2</v>
      </c>
      <c r="M9" s="42">
        <v>171386.4</v>
      </c>
    </row>
    <row r="10" spans="1:16">
      <c r="A10" s="38" t="s">
        <v>101</v>
      </c>
      <c r="B10" s="41" t="s">
        <v>6</v>
      </c>
      <c r="C10" s="76">
        <v>998216</v>
      </c>
      <c r="D10" s="76">
        <v>744797</v>
      </c>
      <c r="E10" s="76">
        <v>253419</v>
      </c>
      <c r="F10" s="76">
        <v>195193</v>
      </c>
      <c r="G10" s="42">
        <v>48169</v>
      </c>
      <c r="H10" s="76">
        <v>11307</v>
      </c>
      <c r="I10" s="76">
        <v>2234</v>
      </c>
      <c r="J10" s="76">
        <v>521240</v>
      </c>
      <c r="K10" s="76">
        <v>166591</v>
      </c>
      <c r="L10" s="76">
        <v>17057</v>
      </c>
      <c r="M10" s="42">
        <v>36425</v>
      </c>
    </row>
    <row r="11" spans="1:16" ht="15">
      <c r="A11" s="36"/>
      <c r="B11" s="41" t="s">
        <v>7</v>
      </c>
      <c r="C11" s="76">
        <v>1759670.5</v>
      </c>
      <c r="D11" s="76">
        <v>1293012</v>
      </c>
      <c r="E11" s="76">
        <v>466658.5</v>
      </c>
      <c r="F11" s="76">
        <v>195193</v>
      </c>
      <c r="G11" s="42">
        <v>48169</v>
      </c>
      <c r="H11" s="76">
        <v>16960.5</v>
      </c>
      <c r="I11" s="76">
        <v>3351</v>
      </c>
      <c r="J11" s="76">
        <v>1042480</v>
      </c>
      <c r="K11" s="76">
        <v>333182</v>
      </c>
      <c r="L11" s="76">
        <v>38378.5</v>
      </c>
      <c r="M11" s="42">
        <v>81956.5</v>
      </c>
    </row>
    <row r="12" spans="1:16">
      <c r="A12" s="37" t="s">
        <v>102</v>
      </c>
      <c r="B12" s="41" t="s">
        <v>5</v>
      </c>
      <c r="C12" s="76">
        <v>12034956.200000001</v>
      </c>
      <c r="D12" s="76">
        <v>10777506.200000001</v>
      </c>
      <c r="E12" s="76">
        <v>1257450</v>
      </c>
      <c r="F12" s="76">
        <v>2043985.9</v>
      </c>
      <c r="G12" s="42">
        <v>307160.59999999998</v>
      </c>
      <c r="H12" s="76">
        <v>116703</v>
      </c>
      <c r="I12" s="76">
        <v>29361.599999999999</v>
      </c>
      <c r="J12" s="76">
        <v>7852466.4000000004</v>
      </c>
      <c r="K12" s="76">
        <v>881263.2</v>
      </c>
      <c r="L12" s="76">
        <v>764350.9</v>
      </c>
      <c r="M12" s="42">
        <v>39664.6</v>
      </c>
    </row>
    <row r="13" spans="1:16">
      <c r="A13" s="38" t="s">
        <v>103</v>
      </c>
      <c r="B13" s="41" t="s">
        <v>6</v>
      </c>
      <c r="C13" s="76">
        <v>902024</v>
      </c>
      <c r="D13" s="76">
        <v>530656</v>
      </c>
      <c r="E13" s="76">
        <v>371368</v>
      </c>
      <c r="F13" s="76">
        <v>93677</v>
      </c>
      <c r="G13" s="42">
        <v>127537</v>
      </c>
      <c r="H13" s="76">
        <v>5154</v>
      </c>
      <c r="I13" s="76">
        <v>8186</v>
      </c>
      <c r="J13" s="76">
        <v>387188</v>
      </c>
      <c r="K13" s="76">
        <v>226464</v>
      </c>
      <c r="L13" s="76">
        <v>44637</v>
      </c>
      <c r="M13" s="42">
        <v>9181</v>
      </c>
    </row>
    <row r="14" spans="1:16" ht="15">
      <c r="A14" s="36"/>
      <c r="B14" s="41" t="s">
        <v>7</v>
      </c>
      <c r="C14" s="76">
        <v>1589619.1</v>
      </c>
      <c r="D14" s="76">
        <v>976217.5</v>
      </c>
      <c r="E14" s="76">
        <v>613401.59999999998</v>
      </c>
      <c r="F14" s="76">
        <v>93677</v>
      </c>
      <c r="G14" s="42">
        <v>127537</v>
      </c>
      <c r="H14" s="76">
        <v>7731</v>
      </c>
      <c r="I14" s="76">
        <v>12279</v>
      </c>
      <c r="J14" s="76">
        <v>774376</v>
      </c>
      <c r="K14" s="76">
        <v>452928</v>
      </c>
      <c r="L14" s="76">
        <v>100433.5</v>
      </c>
      <c r="M14" s="42">
        <v>20657.599999999999</v>
      </c>
    </row>
    <row r="15" spans="1:16">
      <c r="A15" s="146" t="s">
        <v>54</v>
      </c>
      <c r="B15" s="147"/>
      <c r="C15" s="147"/>
      <c r="D15" s="147"/>
      <c r="E15" s="147"/>
      <c r="F15" s="147"/>
      <c r="G15" s="148"/>
      <c r="H15" s="82"/>
      <c r="I15" s="82"/>
      <c r="J15" s="82"/>
      <c r="K15" s="82"/>
      <c r="L15" s="82"/>
      <c r="M15" s="82"/>
    </row>
    <row r="16" spans="1:16">
      <c r="A16" s="149" t="s">
        <v>104</v>
      </c>
      <c r="B16" s="150"/>
      <c r="C16" s="150"/>
      <c r="D16" s="150"/>
      <c r="E16" s="150"/>
      <c r="F16" s="150"/>
      <c r="G16" s="151"/>
      <c r="H16" s="83"/>
      <c r="I16" s="83"/>
      <c r="J16" s="83"/>
      <c r="K16" s="83"/>
      <c r="L16" s="83"/>
      <c r="M16" s="83"/>
    </row>
    <row r="17" spans="1:13">
      <c r="A17" s="34" t="s">
        <v>48</v>
      </c>
      <c r="B17" s="39" t="s">
        <v>5</v>
      </c>
      <c r="C17" s="77">
        <v>16758919.699999999</v>
      </c>
      <c r="D17" s="77">
        <v>15813972.699999999</v>
      </c>
      <c r="E17" s="77">
        <v>944947</v>
      </c>
      <c r="F17" s="77">
        <v>3772355.2</v>
      </c>
      <c r="G17" s="40">
        <v>194330</v>
      </c>
      <c r="H17" s="77">
        <v>4492</v>
      </c>
      <c r="I17" s="77">
        <v>63</v>
      </c>
      <c r="J17" s="77">
        <v>11493739.5</v>
      </c>
      <c r="K17" s="77">
        <v>622105</v>
      </c>
      <c r="L17" s="77">
        <v>543386</v>
      </c>
      <c r="M17" s="40">
        <v>128449</v>
      </c>
    </row>
    <row r="18" spans="1:13">
      <c r="A18" s="35" t="s">
        <v>49</v>
      </c>
      <c r="B18" s="39" t="s">
        <v>6</v>
      </c>
      <c r="C18" s="77">
        <v>1097275</v>
      </c>
      <c r="D18" s="63">
        <v>833176</v>
      </c>
      <c r="E18" s="63">
        <v>264099</v>
      </c>
      <c r="F18" s="63">
        <v>189844</v>
      </c>
      <c r="G18" s="74">
        <v>87408</v>
      </c>
      <c r="H18" s="63">
        <v>146</v>
      </c>
      <c r="I18" s="63">
        <v>18</v>
      </c>
      <c r="J18" s="77">
        <v>610413</v>
      </c>
      <c r="K18" s="77">
        <v>150089</v>
      </c>
      <c r="L18" s="77">
        <v>32773</v>
      </c>
      <c r="M18" s="40">
        <v>26584</v>
      </c>
    </row>
    <row r="19" spans="1:13" ht="15">
      <c r="A19" s="36"/>
      <c r="B19" s="39" t="s">
        <v>7</v>
      </c>
      <c r="C19" s="77">
        <v>1932055.4</v>
      </c>
      <c r="D19" s="63">
        <v>1484628.3</v>
      </c>
      <c r="E19" s="63">
        <v>447427.1</v>
      </c>
      <c r="F19" s="63">
        <v>189844</v>
      </c>
      <c r="G19" s="74">
        <v>87408</v>
      </c>
      <c r="H19" s="63">
        <v>219</v>
      </c>
      <c r="I19" s="63">
        <v>27</v>
      </c>
      <c r="J19" s="77">
        <v>1220826</v>
      </c>
      <c r="K19" s="77">
        <v>300178</v>
      </c>
      <c r="L19" s="77">
        <v>73739.3</v>
      </c>
      <c r="M19" s="40">
        <v>59814.1</v>
      </c>
    </row>
    <row r="20" spans="1:13">
      <c r="A20" s="37" t="s">
        <v>100</v>
      </c>
      <c r="B20" s="41" t="s">
        <v>5</v>
      </c>
      <c r="C20" s="76">
        <v>8619343.6999999993</v>
      </c>
      <c r="D20" s="64">
        <v>8145591.7000000002</v>
      </c>
      <c r="E20" s="64">
        <v>473752</v>
      </c>
      <c r="F20" s="64">
        <v>2631032.7000000002</v>
      </c>
      <c r="G20" s="75">
        <v>31024</v>
      </c>
      <c r="H20" s="64">
        <v>87</v>
      </c>
      <c r="I20" s="64">
        <v>18</v>
      </c>
      <c r="J20" s="76">
        <v>5413699</v>
      </c>
      <c r="K20" s="76">
        <v>325788</v>
      </c>
      <c r="L20" s="76">
        <v>100773</v>
      </c>
      <c r="M20" s="42">
        <v>116922</v>
      </c>
    </row>
    <row r="21" spans="1:13">
      <c r="A21" s="38" t="s">
        <v>101</v>
      </c>
      <c r="B21" s="41" t="s">
        <v>6</v>
      </c>
      <c r="C21" s="76">
        <v>568918</v>
      </c>
      <c r="D21" s="64">
        <v>457242</v>
      </c>
      <c r="E21" s="64">
        <v>111676</v>
      </c>
      <c r="F21" s="64">
        <v>136871</v>
      </c>
      <c r="G21" s="75">
        <v>13442</v>
      </c>
      <c r="H21" s="64">
        <v>3</v>
      </c>
      <c r="I21" s="64">
        <v>6</v>
      </c>
      <c r="J21" s="76">
        <v>315462</v>
      </c>
      <c r="K21" s="76">
        <v>74056</v>
      </c>
      <c r="L21" s="76">
        <v>4906</v>
      </c>
      <c r="M21" s="42">
        <v>24172</v>
      </c>
    </row>
    <row r="22" spans="1:13" ht="15">
      <c r="A22" s="36"/>
      <c r="B22" s="41" t="s">
        <v>7</v>
      </c>
      <c r="C22" s="76">
        <v>994788</v>
      </c>
      <c r="D22" s="64">
        <v>778838</v>
      </c>
      <c r="E22" s="64">
        <v>215950</v>
      </c>
      <c r="F22" s="64">
        <v>136871</v>
      </c>
      <c r="G22" s="75">
        <v>13442</v>
      </c>
      <c r="H22" s="157">
        <v>4.5</v>
      </c>
      <c r="I22" s="64">
        <v>9</v>
      </c>
      <c r="J22" s="76">
        <v>630924</v>
      </c>
      <c r="K22" s="76">
        <v>148112</v>
      </c>
      <c r="L22" s="76">
        <v>11038.5</v>
      </c>
      <c r="M22" s="42">
        <v>54387</v>
      </c>
    </row>
    <row r="23" spans="1:13">
      <c r="A23" s="37" t="s">
        <v>102</v>
      </c>
      <c r="B23" s="41" t="s">
        <v>5</v>
      </c>
      <c r="C23" s="76">
        <v>8139576</v>
      </c>
      <c r="D23" s="64">
        <v>7668381</v>
      </c>
      <c r="E23" s="64">
        <v>471195</v>
      </c>
      <c r="F23" s="64">
        <v>1141322.5</v>
      </c>
      <c r="G23" s="75">
        <v>163306</v>
      </c>
      <c r="H23" s="64">
        <v>4405</v>
      </c>
      <c r="I23" s="64">
        <v>45</v>
      </c>
      <c r="J23" s="76">
        <v>6080040.5</v>
      </c>
      <c r="K23" s="76">
        <v>296317</v>
      </c>
      <c r="L23" s="76">
        <v>442613</v>
      </c>
      <c r="M23" s="42">
        <v>11527</v>
      </c>
    </row>
    <row r="24" spans="1:13">
      <c r="A24" s="38" t="s">
        <v>103</v>
      </c>
      <c r="B24" s="41" t="s">
        <v>6</v>
      </c>
      <c r="C24" s="76">
        <v>528357</v>
      </c>
      <c r="D24" s="64">
        <v>375934</v>
      </c>
      <c r="E24" s="64">
        <v>152423</v>
      </c>
      <c r="F24" s="64">
        <v>52973</v>
      </c>
      <c r="G24" s="64">
        <v>73966</v>
      </c>
      <c r="H24" s="64">
        <v>143</v>
      </c>
      <c r="I24" s="64">
        <v>12</v>
      </c>
      <c r="J24" s="76">
        <v>294951</v>
      </c>
      <c r="K24" s="76">
        <v>76033</v>
      </c>
      <c r="L24" s="76">
        <v>27867</v>
      </c>
      <c r="M24" s="42">
        <v>2412</v>
      </c>
    </row>
    <row r="25" spans="1:13" ht="15">
      <c r="A25" s="36"/>
      <c r="B25" s="41" t="s">
        <v>7</v>
      </c>
      <c r="C25" s="76">
        <v>937267.4</v>
      </c>
      <c r="D25" s="64">
        <v>705790.3</v>
      </c>
      <c r="E25" s="64">
        <v>231477.1</v>
      </c>
      <c r="F25" s="64">
        <v>52973</v>
      </c>
      <c r="G25" s="64">
        <v>73966</v>
      </c>
      <c r="H25" s="157">
        <v>214.5</v>
      </c>
      <c r="I25" s="64">
        <v>18</v>
      </c>
      <c r="J25" s="76">
        <v>589902</v>
      </c>
      <c r="K25" s="76">
        <v>152066</v>
      </c>
      <c r="L25" s="76">
        <v>62700.800000000003</v>
      </c>
      <c r="M25" s="42">
        <v>5427.1</v>
      </c>
    </row>
    <row r="26" spans="1:13">
      <c r="A26" s="82" t="s">
        <v>56</v>
      </c>
      <c r="B26" s="82"/>
      <c r="C26" s="82"/>
      <c r="D26" s="82"/>
      <c r="E26" s="82"/>
      <c r="F26" s="82"/>
      <c r="G26" s="82"/>
      <c r="H26" s="82"/>
      <c r="I26" s="82"/>
      <c r="J26" s="82"/>
      <c r="K26" s="82"/>
      <c r="L26" s="82"/>
      <c r="M26" s="82"/>
    </row>
    <row r="27" spans="1:13">
      <c r="A27" s="83" t="s">
        <v>105</v>
      </c>
      <c r="B27" s="83"/>
      <c r="C27" s="83"/>
      <c r="D27" s="83"/>
      <c r="E27" s="83"/>
      <c r="F27" s="83"/>
      <c r="G27" s="83"/>
      <c r="H27" s="83"/>
      <c r="I27" s="83"/>
      <c r="J27" s="83"/>
      <c r="K27" s="83"/>
      <c r="L27" s="83"/>
      <c r="M27" s="83"/>
    </row>
    <row r="28" spans="1:13">
      <c r="A28" s="34" t="s">
        <v>48</v>
      </c>
      <c r="B28" s="39" t="s">
        <v>5</v>
      </c>
      <c r="C28" s="77">
        <v>9629015.2999999989</v>
      </c>
      <c r="D28" s="77">
        <v>8331715.0999999996</v>
      </c>
      <c r="E28" s="77">
        <v>1297300.2</v>
      </c>
      <c r="F28" s="77">
        <v>2241883.1</v>
      </c>
      <c r="G28" s="77">
        <v>233983.7</v>
      </c>
      <c r="H28" s="77">
        <v>444764.8</v>
      </c>
      <c r="I28" s="77">
        <v>37905.1</v>
      </c>
      <c r="J28" s="77">
        <v>5049364.0999999996</v>
      </c>
      <c r="K28" s="77">
        <v>942809.39999999991</v>
      </c>
      <c r="L28" s="77">
        <v>595703.10000000009</v>
      </c>
      <c r="M28" s="40">
        <v>82602</v>
      </c>
    </row>
    <row r="29" spans="1:13">
      <c r="A29" s="35" t="s">
        <v>49</v>
      </c>
      <c r="B29" s="39" t="s">
        <v>6</v>
      </c>
      <c r="C29" s="77">
        <v>802965</v>
      </c>
      <c r="D29" s="77">
        <v>442277</v>
      </c>
      <c r="E29" s="77">
        <v>360688</v>
      </c>
      <c r="F29" s="77">
        <v>99026</v>
      </c>
      <c r="G29" s="77">
        <v>88298</v>
      </c>
      <c r="H29" s="77">
        <v>16315</v>
      </c>
      <c r="I29" s="77">
        <v>10402</v>
      </c>
      <c r="J29" s="77">
        <v>298015</v>
      </c>
      <c r="K29" s="77">
        <v>242966</v>
      </c>
      <c r="L29" s="77">
        <v>28921</v>
      </c>
      <c r="M29" s="40">
        <v>19022</v>
      </c>
    </row>
    <row r="30" spans="1:13" ht="15">
      <c r="A30" s="36"/>
      <c r="B30" s="39" t="s">
        <v>7</v>
      </c>
      <c r="C30" s="77">
        <v>1417234.2</v>
      </c>
      <c r="D30" s="77">
        <v>784601.2</v>
      </c>
      <c r="E30" s="77">
        <v>632633</v>
      </c>
      <c r="F30" s="77">
        <v>99026</v>
      </c>
      <c r="G30" s="77">
        <v>88298</v>
      </c>
      <c r="H30" s="77">
        <v>24472.5</v>
      </c>
      <c r="I30" s="77">
        <v>15603</v>
      </c>
      <c r="J30" s="77">
        <v>596030</v>
      </c>
      <c r="K30" s="77">
        <v>485932</v>
      </c>
      <c r="L30" s="77">
        <v>65072.7</v>
      </c>
      <c r="M30" s="40">
        <v>42800</v>
      </c>
    </row>
    <row r="31" spans="1:13">
      <c r="A31" s="37" t="s">
        <v>100</v>
      </c>
      <c r="B31" s="41" t="s">
        <v>5</v>
      </c>
      <c r="C31" s="76">
        <v>5733635.1000000006</v>
      </c>
      <c r="D31" s="76">
        <v>5222589.9000000004</v>
      </c>
      <c r="E31" s="76">
        <v>511045.20000000007</v>
      </c>
      <c r="F31" s="76">
        <v>1339219.7</v>
      </c>
      <c r="G31" s="76">
        <v>90129.1</v>
      </c>
      <c r="H31" s="76">
        <v>332466.8</v>
      </c>
      <c r="I31" s="76">
        <v>8588.5</v>
      </c>
      <c r="J31" s="76">
        <v>3276938.2</v>
      </c>
      <c r="K31" s="76">
        <v>357863.2</v>
      </c>
      <c r="L31" s="76">
        <v>273965.2</v>
      </c>
      <c r="M31" s="42">
        <v>54464.4</v>
      </c>
    </row>
    <row r="32" spans="1:13">
      <c r="A32" s="38" t="s">
        <v>101</v>
      </c>
      <c r="B32" s="41" t="s">
        <v>6</v>
      </c>
      <c r="C32" s="76">
        <v>429298</v>
      </c>
      <c r="D32" s="76">
        <v>287555</v>
      </c>
      <c r="E32" s="76">
        <v>141743</v>
      </c>
      <c r="F32" s="76">
        <v>58322</v>
      </c>
      <c r="G32" s="76">
        <v>34727</v>
      </c>
      <c r="H32" s="76">
        <v>11304</v>
      </c>
      <c r="I32" s="76">
        <v>2228</v>
      </c>
      <c r="J32" s="76">
        <v>205778</v>
      </c>
      <c r="K32" s="76">
        <v>92535</v>
      </c>
      <c r="L32" s="76">
        <v>12151</v>
      </c>
      <c r="M32" s="42">
        <v>12253</v>
      </c>
    </row>
    <row r="33" spans="1:13" ht="15">
      <c r="A33" s="36"/>
      <c r="B33" s="41" t="s">
        <v>7</v>
      </c>
      <c r="C33" s="76">
        <v>764882.5</v>
      </c>
      <c r="D33" s="76">
        <v>514174</v>
      </c>
      <c r="E33" s="76">
        <v>250708.5</v>
      </c>
      <c r="F33" s="76">
        <v>58322</v>
      </c>
      <c r="G33" s="76">
        <v>34727</v>
      </c>
      <c r="H33" s="76">
        <v>16956</v>
      </c>
      <c r="I33" s="76">
        <v>3342</v>
      </c>
      <c r="J33" s="76">
        <v>411556</v>
      </c>
      <c r="K33" s="76">
        <v>185070</v>
      </c>
      <c r="L33" s="76">
        <v>27340</v>
      </c>
      <c r="M33" s="42">
        <v>27569.5</v>
      </c>
    </row>
    <row r="34" spans="1:13">
      <c r="A34" s="37" t="s">
        <v>102</v>
      </c>
      <c r="B34" s="41" t="s">
        <v>5</v>
      </c>
      <c r="C34" s="76">
        <v>3895380.1999999997</v>
      </c>
      <c r="D34" s="76">
        <v>3109125.1999999997</v>
      </c>
      <c r="E34" s="76">
        <v>786254.99999999988</v>
      </c>
      <c r="F34" s="76">
        <v>902663.4</v>
      </c>
      <c r="G34" s="76">
        <v>143854.6</v>
      </c>
      <c r="H34" s="76">
        <v>112298</v>
      </c>
      <c r="I34" s="76">
        <v>29316.6</v>
      </c>
      <c r="J34" s="76">
        <v>1772425.9</v>
      </c>
      <c r="K34" s="76">
        <v>584946.19999999995</v>
      </c>
      <c r="L34" s="76">
        <v>321737.90000000002</v>
      </c>
      <c r="M34" s="42">
        <v>28137.599999999999</v>
      </c>
    </row>
    <row r="35" spans="1:13">
      <c r="A35" s="38" t="s">
        <v>103</v>
      </c>
      <c r="B35" s="41" t="s">
        <v>6</v>
      </c>
      <c r="C35" s="76">
        <v>373667</v>
      </c>
      <c r="D35" s="76">
        <v>154722</v>
      </c>
      <c r="E35" s="76">
        <v>218945</v>
      </c>
      <c r="F35" s="76">
        <v>40704</v>
      </c>
      <c r="G35" s="76">
        <v>53571</v>
      </c>
      <c r="H35" s="76">
        <v>5011</v>
      </c>
      <c r="I35" s="76">
        <v>8174</v>
      </c>
      <c r="J35" s="76">
        <v>92237</v>
      </c>
      <c r="K35" s="76">
        <v>150431</v>
      </c>
      <c r="L35" s="76">
        <v>16770</v>
      </c>
      <c r="M35" s="42">
        <v>6769</v>
      </c>
    </row>
    <row r="36" spans="1:13" ht="15">
      <c r="A36" s="36"/>
      <c r="B36" s="41" t="s">
        <v>7</v>
      </c>
      <c r="C36" s="76">
        <v>652351.69999999995</v>
      </c>
      <c r="D36" s="76">
        <v>270427.2</v>
      </c>
      <c r="E36" s="76">
        <v>381924.5</v>
      </c>
      <c r="F36" s="76">
        <v>40704</v>
      </c>
      <c r="G36" s="76">
        <v>53571</v>
      </c>
      <c r="H36" s="76">
        <v>7516.5</v>
      </c>
      <c r="I36" s="76">
        <v>12261</v>
      </c>
      <c r="J36" s="76">
        <v>184474</v>
      </c>
      <c r="K36" s="76">
        <v>300862</v>
      </c>
      <c r="L36" s="76">
        <v>37732.699999999997</v>
      </c>
      <c r="M36" s="42">
        <v>15230.5</v>
      </c>
    </row>
    <row r="37" spans="1:13">
      <c r="A37" s="84" t="s">
        <v>106</v>
      </c>
      <c r="B37" s="84"/>
      <c r="C37" s="84"/>
      <c r="D37" s="84"/>
      <c r="E37" s="84"/>
      <c r="F37" s="84"/>
      <c r="G37" s="84"/>
      <c r="H37" s="84"/>
      <c r="I37" s="84"/>
      <c r="J37" s="84"/>
      <c r="K37" s="84"/>
      <c r="L37" s="84"/>
      <c r="M37" s="84"/>
    </row>
    <row r="38" spans="1:13">
      <c r="A38" s="85" t="s">
        <v>107</v>
      </c>
      <c r="B38" s="85"/>
      <c r="C38" s="85"/>
      <c r="D38" s="85"/>
      <c r="E38" s="85"/>
      <c r="F38" s="85"/>
      <c r="G38" s="85"/>
      <c r="H38" s="85"/>
      <c r="I38" s="85"/>
      <c r="J38" s="85"/>
      <c r="K38" s="85"/>
      <c r="L38" s="85"/>
      <c r="M38" s="85"/>
    </row>
  </sheetData>
  <mergeCells count="15">
    <mergeCell ref="A2:B4"/>
    <mergeCell ref="A1:M1"/>
    <mergeCell ref="C2:E3"/>
    <mergeCell ref="F2:M2"/>
    <mergeCell ref="F3:G3"/>
    <mergeCell ref="H3:I3"/>
    <mergeCell ref="J3:K3"/>
    <mergeCell ref="L3:M3"/>
    <mergeCell ref="A38:M38"/>
    <mergeCell ref="A5:M5"/>
    <mergeCell ref="A15:M15"/>
    <mergeCell ref="A16:M16"/>
    <mergeCell ref="A26:M26"/>
    <mergeCell ref="A27:M27"/>
    <mergeCell ref="A37:M37"/>
  </mergeCells>
  <hyperlinks>
    <hyperlink ref="O4" location="SPIS_TABLIC!A1" display="SPIS_TABLIC!A1"/>
  </hyperlinks>
  <pageMargins left="0.7" right="0.7" top="0.75" bottom="0.75" header="0.3" footer="0.3"/>
  <pageSetup paperSize="9" orientation="portrait" horizontalDpi="4294967295" verticalDpi="4294967295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3"/>
  <sheetViews>
    <sheetView zoomScaleNormal="100" workbookViewId="0">
      <pane ySplit="3" topLeftCell="A4" activePane="bottomLeft" state="frozen"/>
      <selection activeCell="A2" sqref="A2:M23"/>
      <selection pane="bottomLeft" sqref="A1:G1"/>
    </sheetView>
  </sheetViews>
  <sheetFormatPr defaultRowHeight="12.75"/>
  <cols>
    <col min="1" max="1" width="26.42578125" style="1" customWidth="1"/>
    <col min="2" max="2" width="13.7109375" style="1" bestFit="1" customWidth="1"/>
    <col min="3" max="3" width="12.42578125" style="1" customWidth="1"/>
    <col min="4" max="4" width="13.7109375" style="1" bestFit="1" customWidth="1"/>
    <col min="5" max="5" width="12.42578125" style="1" customWidth="1"/>
    <col min="6" max="6" width="13.7109375" style="1" bestFit="1" customWidth="1"/>
    <col min="7" max="7" width="10" style="1" bestFit="1" customWidth="1"/>
    <col min="8" max="8" width="10" style="3" customWidth="1"/>
    <col min="9" max="9" width="18.5703125" style="3" customWidth="1"/>
    <col min="10" max="10" width="3" style="3" customWidth="1"/>
    <col min="11" max="11" width="12.5703125" style="1" bestFit="1" customWidth="1"/>
    <col min="12" max="12" width="9.7109375" style="1" bestFit="1" customWidth="1"/>
    <col min="13" max="13" width="12.5703125" style="1" bestFit="1" customWidth="1"/>
    <col min="14" max="16384" width="9.140625" style="1"/>
  </cols>
  <sheetData>
    <row r="1" spans="1:15" s="14" customFormat="1" ht="48" customHeight="1">
      <c r="A1" s="92" t="s">
        <v>126</v>
      </c>
      <c r="B1" s="92"/>
      <c r="C1" s="92"/>
      <c r="D1" s="92"/>
      <c r="E1" s="92"/>
      <c r="F1" s="92"/>
      <c r="G1" s="92"/>
      <c r="H1" s="11"/>
      <c r="I1" s="12"/>
      <c r="J1" s="13"/>
    </row>
    <row r="2" spans="1:15" s="14" customFormat="1" ht="33.75" customHeight="1">
      <c r="A2" s="96" t="s">
        <v>30</v>
      </c>
      <c r="B2" s="94" t="s">
        <v>25</v>
      </c>
      <c r="C2" s="96"/>
      <c r="D2" s="94" t="s">
        <v>26</v>
      </c>
      <c r="E2" s="153"/>
      <c r="F2" s="94" t="s">
        <v>27</v>
      </c>
      <c r="G2" s="154"/>
      <c r="H2" s="11"/>
      <c r="I2" s="11"/>
      <c r="J2" s="11"/>
    </row>
    <row r="3" spans="1:15" s="14" customFormat="1" ht="36">
      <c r="A3" s="99"/>
      <c r="B3" s="67" t="s">
        <v>28</v>
      </c>
      <c r="C3" s="73" t="s">
        <v>29</v>
      </c>
      <c r="D3" s="67" t="s">
        <v>28</v>
      </c>
      <c r="E3" s="73" t="s">
        <v>29</v>
      </c>
      <c r="F3" s="67" t="s">
        <v>28</v>
      </c>
      <c r="G3" s="62" t="s">
        <v>29</v>
      </c>
      <c r="H3" s="22"/>
      <c r="I3" s="16" t="s">
        <v>24</v>
      </c>
      <c r="J3" s="11"/>
    </row>
    <row r="4" spans="1:15">
      <c r="A4" s="53" t="s">
        <v>109</v>
      </c>
      <c r="B4" s="161">
        <v>26138530</v>
      </c>
      <c r="C4" s="130">
        <v>100</v>
      </c>
      <c r="D4" s="161">
        <v>11885802</v>
      </c>
      <c r="E4" s="130">
        <v>100</v>
      </c>
      <c r="F4" s="161">
        <v>14252728</v>
      </c>
      <c r="G4" s="131">
        <v>100</v>
      </c>
    </row>
    <row r="5" spans="1:15">
      <c r="A5" s="54" t="s">
        <v>110</v>
      </c>
      <c r="B5" s="161"/>
      <c r="C5" s="130"/>
      <c r="D5" s="161"/>
      <c r="E5" s="130"/>
      <c r="F5" s="161"/>
      <c r="G5" s="131"/>
    </row>
    <row r="6" spans="1:15">
      <c r="A6" s="55" t="s">
        <v>8</v>
      </c>
      <c r="B6" s="76">
        <f>SUM(D6,F6)</f>
        <v>3742594.8140000002</v>
      </c>
      <c r="C6" s="58">
        <v>14.318306126658499</v>
      </c>
      <c r="D6" s="76">
        <v>1747212.8940000001</v>
      </c>
      <c r="E6" s="56">
        <v>14.7</v>
      </c>
      <c r="F6" s="76">
        <v>1995381.92</v>
      </c>
      <c r="G6" s="60">
        <v>14</v>
      </c>
      <c r="H6" s="5"/>
      <c r="M6" s="59"/>
      <c r="N6" s="59"/>
      <c r="O6" s="59"/>
    </row>
    <row r="7" spans="1:15">
      <c r="A7" s="55" t="s">
        <v>9</v>
      </c>
      <c r="B7" s="76">
        <f t="shared" ref="B7:B21" si="0">SUM(D7,F7)</f>
        <v>710627.67800000007</v>
      </c>
      <c r="C7" s="58">
        <v>2.7186978931351939</v>
      </c>
      <c r="D7" s="76">
        <v>511089.48600000003</v>
      </c>
      <c r="E7" s="56">
        <v>4.3</v>
      </c>
      <c r="F7" s="76">
        <v>199538.19199999998</v>
      </c>
      <c r="G7" s="60">
        <v>1.4</v>
      </c>
      <c r="H7" s="5"/>
      <c r="M7" s="59"/>
      <c r="N7" s="59"/>
      <c r="O7" s="59"/>
    </row>
    <row r="8" spans="1:15">
      <c r="A8" s="55" t="s">
        <v>10</v>
      </c>
      <c r="B8" s="76">
        <f t="shared" si="0"/>
        <v>142578.45199999999</v>
      </c>
      <c r="C8" s="58">
        <v>0.54547233250163008</v>
      </c>
      <c r="D8" s="76">
        <v>71314.812000000005</v>
      </c>
      <c r="E8" s="56">
        <v>0.6</v>
      </c>
      <c r="F8" s="76">
        <v>71263.64</v>
      </c>
      <c r="G8" s="60">
        <v>0.5</v>
      </c>
      <c r="H8" s="5"/>
      <c r="M8" s="59"/>
      <c r="N8" s="59"/>
      <c r="O8" s="59"/>
    </row>
    <row r="9" spans="1:15">
      <c r="A9" s="55" t="s">
        <v>11</v>
      </c>
      <c r="B9" s="76">
        <f t="shared" si="0"/>
        <v>354002.446</v>
      </c>
      <c r="C9" s="58">
        <v>1.3543318588625326</v>
      </c>
      <c r="D9" s="76">
        <v>83200.614000000001</v>
      </c>
      <c r="E9" s="56">
        <v>0.7</v>
      </c>
      <c r="F9" s="76">
        <v>270801.83199999999</v>
      </c>
      <c r="G9" s="60">
        <v>1.9</v>
      </c>
      <c r="H9" s="5"/>
      <c r="M9" s="59"/>
      <c r="N9" s="59"/>
      <c r="O9" s="59"/>
    </row>
    <row r="10" spans="1:15">
      <c r="A10" s="55" t="s">
        <v>12</v>
      </c>
      <c r="B10" s="76">
        <f t="shared" si="0"/>
        <v>6374769.1580000008</v>
      </c>
      <c r="C10" s="58">
        <v>24.388399179517766</v>
      </c>
      <c r="D10" s="76">
        <v>1984928.9340000001</v>
      </c>
      <c r="E10" s="56">
        <v>16.7</v>
      </c>
      <c r="F10" s="76">
        <v>4389840.2240000004</v>
      </c>
      <c r="G10" s="60">
        <v>30.8</v>
      </c>
      <c r="H10" s="5"/>
      <c r="M10" s="59"/>
      <c r="N10" s="59"/>
      <c r="O10" s="59"/>
    </row>
    <row r="11" spans="1:15">
      <c r="A11" s="55" t="s">
        <v>13</v>
      </c>
      <c r="B11" s="76">
        <f t="shared" si="0"/>
        <v>945976.79200000002</v>
      </c>
      <c r="C11" s="58">
        <v>3.6190894205012789</v>
      </c>
      <c r="D11" s="76">
        <v>760691.32799999998</v>
      </c>
      <c r="E11" s="56">
        <v>6.4</v>
      </c>
      <c r="F11" s="76">
        <v>185285.46400000004</v>
      </c>
      <c r="G11" s="60">
        <v>1.3</v>
      </c>
      <c r="H11" s="5"/>
      <c r="M11" s="59"/>
      <c r="N11" s="59"/>
      <c r="O11" s="59"/>
    </row>
    <row r="12" spans="1:15">
      <c r="A12" s="55" t="s">
        <v>14</v>
      </c>
      <c r="B12" s="76">
        <f t="shared" si="0"/>
        <v>1644258.12</v>
      </c>
      <c r="C12" s="58">
        <v>6.2905530209511973</v>
      </c>
      <c r="D12" s="76">
        <v>618061.70400000003</v>
      </c>
      <c r="E12" s="56">
        <v>5.2</v>
      </c>
      <c r="F12" s="76">
        <v>1026196.4160000001</v>
      </c>
      <c r="G12" s="60">
        <v>7.2</v>
      </c>
      <c r="H12" s="5"/>
      <c r="M12" s="59"/>
      <c r="N12" s="59"/>
      <c r="O12" s="59"/>
    </row>
    <row r="13" spans="1:15">
      <c r="A13" s="55" t="s">
        <v>15</v>
      </c>
      <c r="B13" s="76">
        <f t="shared" si="0"/>
        <v>349422.11000000004</v>
      </c>
      <c r="C13" s="58">
        <v>1.3368085478255944</v>
      </c>
      <c r="D13" s="76">
        <v>320916.65400000004</v>
      </c>
      <c r="E13" s="56">
        <v>2.7</v>
      </c>
      <c r="F13" s="76">
        <v>28505.456000000002</v>
      </c>
      <c r="G13" s="60">
        <v>0.2</v>
      </c>
      <c r="H13" s="5"/>
      <c r="M13" s="59"/>
      <c r="N13" s="59"/>
      <c r="O13" s="59"/>
    </row>
    <row r="14" spans="1:15">
      <c r="A14" s="55" t="s">
        <v>16</v>
      </c>
      <c r="B14" s="76">
        <f t="shared" si="0"/>
        <v>344585.91399999999</v>
      </c>
      <c r="C14" s="58">
        <v>1.3183063753335329</v>
      </c>
      <c r="D14" s="76">
        <v>202058.63399999999</v>
      </c>
      <c r="E14" s="56">
        <v>1.7</v>
      </c>
      <c r="F14" s="76">
        <v>142527.28</v>
      </c>
      <c r="G14" s="60">
        <v>1</v>
      </c>
      <c r="H14" s="5"/>
      <c r="M14" s="59"/>
      <c r="N14" s="59"/>
      <c r="O14" s="59"/>
    </row>
    <row r="15" spans="1:15">
      <c r="A15" s="55" t="s">
        <v>17</v>
      </c>
      <c r="B15" s="76">
        <f t="shared" si="0"/>
        <v>152097.32800000001</v>
      </c>
      <c r="C15" s="58">
        <v>0.58188936061267871</v>
      </c>
      <c r="D15" s="76">
        <v>95086.415999999997</v>
      </c>
      <c r="E15" s="56">
        <v>0.8</v>
      </c>
      <c r="F15" s="76">
        <v>57010.912000000004</v>
      </c>
      <c r="G15" s="60">
        <v>0.4</v>
      </c>
      <c r="H15" s="5"/>
      <c r="M15" s="59"/>
      <c r="N15" s="59"/>
      <c r="O15" s="59"/>
    </row>
    <row r="16" spans="1:15">
      <c r="A16" s="55" t="s">
        <v>18</v>
      </c>
      <c r="B16" s="76">
        <f t="shared" si="0"/>
        <v>4767243.0559999999</v>
      </c>
      <c r="C16" s="58">
        <v>18.238374402876243</v>
      </c>
      <c r="D16" s="76">
        <v>2900135.6880000001</v>
      </c>
      <c r="E16" s="56">
        <v>24.4</v>
      </c>
      <c r="F16" s="76">
        <v>1867107.3679999998</v>
      </c>
      <c r="G16" s="60">
        <v>13.1</v>
      </c>
      <c r="H16" s="5"/>
      <c r="M16" s="59"/>
      <c r="N16" s="59"/>
      <c r="O16" s="59"/>
    </row>
    <row r="17" spans="1:15">
      <c r="A17" s="55" t="s">
        <v>19</v>
      </c>
      <c r="B17" s="76">
        <f t="shared" si="0"/>
        <v>3977534.5520000001</v>
      </c>
      <c r="C17" s="58">
        <v>15.217131475696386</v>
      </c>
      <c r="D17" s="76">
        <v>1426296.24</v>
      </c>
      <c r="E17" s="56">
        <v>12</v>
      </c>
      <c r="F17" s="76">
        <v>2551238.3119999999</v>
      </c>
      <c r="G17" s="60">
        <v>17.899999999999999</v>
      </c>
      <c r="H17" s="5"/>
      <c r="M17" s="59"/>
      <c r="N17" s="59"/>
      <c r="O17" s="59"/>
    </row>
    <row r="18" spans="1:15">
      <c r="A18" s="55" t="s">
        <v>20</v>
      </c>
      <c r="B18" s="76">
        <f t="shared" si="0"/>
        <v>349319.76599999995</v>
      </c>
      <c r="C18" s="58">
        <v>1.3364170032435447</v>
      </c>
      <c r="D18" s="76">
        <v>178287.03</v>
      </c>
      <c r="E18" s="56">
        <v>1.5</v>
      </c>
      <c r="F18" s="76">
        <v>171032.73599999998</v>
      </c>
      <c r="G18" s="60">
        <v>1.2</v>
      </c>
      <c r="H18" s="5"/>
      <c r="M18" s="59"/>
      <c r="N18" s="59"/>
      <c r="O18" s="59"/>
    </row>
    <row r="19" spans="1:15">
      <c r="A19" s="55" t="s">
        <v>21</v>
      </c>
      <c r="B19" s="76">
        <f t="shared" si="0"/>
        <v>125958.798</v>
      </c>
      <c r="C19" s="58">
        <v>0.48188936252556352</v>
      </c>
      <c r="D19" s="76">
        <v>83200.614000000001</v>
      </c>
      <c r="E19" s="56">
        <v>0.7</v>
      </c>
      <c r="F19" s="76">
        <v>42758.183999999994</v>
      </c>
      <c r="G19" s="60">
        <v>0.3</v>
      </c>
      <c r="H19" s="5"/>
      <c r="M19" s="59"/>
      <c r="N19" s="59"/>
      <c r="O19" s="59"/>
    </row>
    <row r="20" spans="1:15">
      <c r="A20" s="55" t="s">
        <v>22</v>
      </c>
      <c r="B20" s="76">
        <f t="shared" si="0"/>
        <v>2050639.9700000002</v>
      </c>
      <c r="C20" s="58">
        <v>7.8452764205700101</v>
      </c>
      <c r="D20" s="76">
        <v>867663.54599999997</v>
      </c>
      <c r="E20" s="56">
        <v>7.3</v>
      </c>
      <c r="F20" s="76">
        <v>1182976.4240000001</v>
      </c>
      <c r="G20" s="60">
        <v>8.3000000000000007</v>
      </c>
      <c r="H20" s="5"/>
      <c r="M20" s="59"/>
      <c r="N20" s="59"/>
      <c r="O20" s="59"/>
    </row>
    <row r="21" spans="1:15">
      <c r="A21" s="55" t="s">
        <v>23</v>
      </c>
      <c r="B21" s="76">
        <f t="shared" si="0"/>
        <v>106921.046</v>
      </c>
      <c r="C21" s="58">
        <v>0.40905530630346643</v>
      </c>
      <c r="D21" s="76">
        <v>35657.406000000003</v>
      </c>
      <c r="E21" s="56">
        <v>0.3</v>
      </c>
      <c r="F21" s="76">
        <v>71263.64</v>
      </c>
      <c r="G21" s="60">
        <v>0.5</v>
      </c>
      <c r="H21" s="5"/>
      <c r="M21" s="59"/>
      <c r="N21" s="59"/>
      <c r="O21" s="59"/>
    </row>
    <row r="22" spans="1:15">
      <c r="A22" s="113" t="s">
        <v>111</v>
      </c>
      <c r="B22" s="114"/>
      <c r="C22" s="114"/>
      <c r="D22" s="114"/>
      <c r="E22" s="114"/>
      <c r="F22" s="114"/>
      <c r="G22" s="115"/>
    </row>
    <row r="23" spans="1:15">
      <c r="A23" s="116" t="s">
        <v>112</v>
      </c>
      <c r="B23" s="117"/>
      <c r="C23" s="117"/>
      <c r="D23" s="117"/>
      <c r="E23" s="117"/>
      <c r="F23" s="117"/>
      <c r="G23" s="118"/>
    </row>
  </sheetData>
  <mergeCells count="13">
    <mergeCell ref="A22:G22"/>
    <mergeCell ref="A23:G23"/>
    <mergeCell ref="A1:G1"/>
    <mergeCell ref="A2:A3"/>
    <mergeCell ref="B2:C2"/>
    <mergeCell ref="D2:E2"/>
    <mergeCell ref="F2:G2"/>
    <mergeCell ref="B4:B5"/>
    <mergeCell ref="C4:C5"/>
    <mergeCell ref="D4:D5"/>
    <mergeCell ref="E4:E5"/>
    <mergeCell ref="F4:F5"/>
    <mergeCell ref="G4:G5"/>
  </mergeCells>
  <hyperlinks>
    <hyperlink ref="I3" location="SPIS_TABLIC!A1" display="SPIS_TABLIC!A1"/>
  </hyperlink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Pisma" ma:contentTypeID="0x00B44136ADD9233645AF9E7D0EADDEB824" ma:contentTypeVersion="" ma:contentTypeDescription="" ma:contentTypeScope="" ma:versionID="65958521edc9483c46942e9ac2ba341f">
  <xsd:schema xmlns:xsd="http://www.w3.org/2001/XMLSchema" xmlns:xs="http://www.w3.org/2001/XMLSchema" xmlns:p="http://schemas.microsoft.com/office/2006/metadata/properties" xmlns:ns1="http://schemas.microsoft.com/sharepoint/v3" xmlns:ns2="AD3641B4-23D9-4536-AF9E-7D0EADDEB824" targetNamespace="http://schemas.microsoft.com/office/2006/metadata/properties" ma:root="true" ma:fieldsID="34e359ed2fd7077939949e563617625d" ns1:_="" ns2:_="">
    <xsd:import namespace="http://schemas.microsoft.com/sharepoint/v3"/>
    <xsd:import namespace="AD3641B4-23D9-4536-AF9E-7D0EADDEB824"/>
    <xsd:element name="properties">
      <xsd:complexType>
        <xsd:sequence>
          <xsd:element name="documentManagement">
            <xsd:complexType>
              <xsd:all>
                <xsd:element ref="ns1:ID" minOccurs="0"/>
                <xsd:element ref="ns1:ContentTypeId" minOccurs="0"/>
                <xsd:element ref="ns1:Author" minOccurs="0"/>
                <xsd:element ref="ns1:Editor" minOccurs="0"/>
                <xsd:element ref="ns1:_HasCopyDestinations" minOccurs="0"/>
                <xsd:element ref="ns1:_CopySource" minOccurs="0"/>
                <xsd:element ref="ns1:_ModerationStatus" minOccurs="0"/>
                <xsd:element ref="ns1:_ModerationComments" minOccurs="0"/>
                <xsd:element ref="ns1:FileRef" minOccurs="0"/>
                <xsd:element ref="ns1:FileDirRef" minOccurs="0"/>
                <xsd:element ref="ns1:Last_x0020_Modified" minOccurs="0"/>
                <xsd:element ref="ns1:Created_x0020_Date" minOccurs="0"/>
                <xsd:element ref="ns1:File_x0020_Size" minOccurs="0"/>
                <xsd:element ref="ns1:FSObjType" minOccurs="0"/>
                <xsd:element ref="ns1:SortBehavior" minOccurs="0"/>
                <xsd:element ref="ns1:CheckedOutUserId" minOccurs="0"/>
                <xsd:element ref="ns1:IsCheckedoutToLocal" minOccurs="0"/>
                <xsd:element ref="ns1:CheckoutUser" minOccurs="0"/>
                <xsd:element ref="ns1:UniqueId" minOccurs="0"/>
                <xsd:element ref="ns1:SyncClientId" minOccurs="0"/>
                <xsd:element ref="ns1:ProgId" minOccurs="0"/>
                <xsd:element ref="ns1:ScopeId" minOccurs="0"/>
                <xsd:element ref="ns1:VirusStatus" minOccurs="0"/>
                <xsd:element ref="ns1:CheckedOutTitle" minOccurs="0"/>
                <xsd:element ref="ns1:_CheckinComment" minOccurs="0"/>
                <xsd:element ref="ns1:File_x0020_Type" minOccurs="0"/>
                <xsd:element ref="ns1:HTML_x0020_File_x0020_Type" minOccurs="0"/>
                <xsd:element ref="ns1:_SourceUrl" minOccurs="0"/>
                <xsd:element ref="ns1:_SharedFileIndex" minOccurs="0"/>
                <xsd:element ref="ns1:MetaInfo" minOccurs="0"/>
                <xsd:element ref="ns1:_Level" minOccurs="0"/>
                <xsd:element ref="ns1:_IsCurrentVersion" minOccurs="0"/>
                <xsd:element ref="ns1:ItemChildCount" minOccurs="0"/>
                <xsd:element ref="ns1:FolderChildCount" minOccurs="0"/>
                <xsd:element ref="ns1:AppAuthor" minOccurs="0"/>
                <xsd:element ref="ns1:AppEditor" minOccurs="0"/>
                <xsd:element ref="ns1:owshiddenversion" minOccurs="0"/>
                <xsd:element ref="ns1:_UIVersion" minOccurs="0"/>
                <xsd:element ref="ns1:_UIVersionString" minOccurs="0"/>
                <xsd:element ref="ns1:InstanceID" minOccurs="0"/>
                <xsd:element ref="ns1:Order" minOccurs="0"/>
                <xsd:element ref="ns1:GUID" minOccurs="0"/>
                <xsd:element ref="ns1:WorkflowVersion" minOccurs="0"/>
                <xsd:element ref="ns1:WorkflowInstanceID" minOccurs="0"/>
                <xsd:element ref="ns1:ParentVersionString" minOccurs="0"/>
                <xsd:element ref="ns1:ParentLeafName" minOccurs="0"/>
                <xsd:element ref="ns1:DocConcurrencyNumber" minOccurs="0"/>
                <xsd:element ref="ns1:TemplateUrl" minOccurs="0"/>
                <xsd:element ref="ns1:xd_ProgID" minOccurs="0"/>
                <xsd:element ref="ns1:xd_Signature" minOccurs="0"/>
                <xsd:element ref="ns2:Osoba" minOccurs="0"/>
                <xsd:element ref="ns2:NazwaPliku" minOccurs="0"/>
                <xsd:element ref="ns2:Odbiorcy2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ID" ma:index="0" nillable="true" ma:displayName="Identyfikator" ma:internalName="ID" ma:readOnly="true">
      <xsd:simpleType>
        <xsd:restriction base="dms:Unknown"/>
      </xsd:simpleType>
    </xsd:element>
    <xsd:element name="ContentTypeId" ma:index="1" nillable="true" ma:displayName="Identyfikator typu zawartości" ma:hidden="true" ma:internalName="ContentTypeId" ma:readOnly="true">
      <xsd:simpleType>
        <xsd:restriction base="dms:Unknown"/>
      </xsd:simpleType>
    </xsd:element>
    <xsd:element name="Author" ma:index="4" nillable="true" ma:displayName="Utworzony przez" ma:list="UserInfo" ma:internalName="Author" ma:readOnly="tru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ditor" ma:index="6" nillable="true" ma:displayName="Zmodyfikowane przez" ma:list="UserInfo" ma:internalName="Editor" ma:readOnly="tru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_HasCopyDestinations" ma:index="7" nillable="true" ma:displayName="Ma miejsca docelowe kopii" ma:hidden="true" ma:internalName="_HasCopyDestinations" ma:readOnly="true">
      <xsd:simpleType>
        <xsd:restriction base="dms:Boolean"/>
      </xsd:simpleType>
    </xsd:element>
    <xsd:element name="_CopySource" ma:index="8" nillable="true" ma:displayName="Źródło kopii" ma:internalName="_CopySource" ma:readOnly="true">
      <xsd:simpleType>
        <xsd:restriction base="dms:Text"/>
      </xsd:simpleType>
    </xsd:element>
    <xsd:element name="_ModerationStatus" ma:index="9" nillable="true" ma:displayName="Stan zatwierdzania" ma:default="0" ma:hidden="true" ma:internalName="_ModerationStatus" ma:readOnly="true">
      <xsd:simpleType>
        <xsd:restriction base="dms:Unknown"/>
      </xsd:simpleType>
    </xsd:element>
    <xsd:element name="_ModerationComments" ma:index="10" nillable="true" ma:displayName="Komentarze osoby zatwierdzającej" ma:hidden="true" ma:internalName="_ModerationComments" ma:readOnly="true">
      <xsd:simpleType>
        <xsd:restriction base="dms:Note"/>
      </xsd:simpleType>
    </xsd:element>
    <xsd:element name="FileRef" ma:index="11" nillable="true" ma:displayName="Ścieżka adresu URL" ma:hidden="true" ma:list="Docs" ma:internalName="FileRef" ma:readOnly="true" ma:showField="FullUrl">
      <xsd:simpleType>
        <xsd:restriction base="dms:Lookup"/>
      </xsd:simpleType>
    </xsd:element>
    <xsd:element name="FileDirRef" ma:index="12" nillable="true" ma:displayName="Ścieżka" ma:hidden="true" ma:list="Docs" ma:internalName="FileDirRef" ma:readOnly="true" ma:showField="DirName">
      <xsd:simpleType>
        <xsd:restriction base="dms:Lookup"/>
      </xsd:simpleType>
    </xsd:element>
    <xsd:element name="Last_x0020_Modified" ma:index="13" nillable="true" ma:displayName="Zmodyfikowane" ma:format="TRUE" ma:hidden="true" ma:list="Docs" ma:internalName="Last_x0020_Modified" ma:readOnly="true" ma:showField="TimeLastModified">
      <xsd:simpleType>
        <xsd:restriction base="dms:Lookup"/>
      </xsd:simpleType>
    </xsd:element>
    <xsd:element name="Created_x0020_Date" ma:index="14" nillable="true" ma:displayName="Utworzony" ma:format="TRUE" ma:hidden="true" ma:list="Docs" ma:internalName="Created_x0020_Date" ma:readOnly="true" ma:showField="TimeCreated">
      <xsd:simpleType>
        <xsd:restriction base="dms:Lookup"/>
      </xsd:simpleType>
    </xsd:element>
    <xsd:element name="File_x0020_Size" ma:index="15" nillable="true" ma:displayName="Rozmiar pliku" ma:format="TRUE" ma:hidden="true" ma:list="Docs" ma:internalName="File_x0020_Size" ma:readOnly="true" ma:showField="SizeInKB">
      <xsd:simpleType>
        <xsd:restriction base="dms:Lookup"/>
      </xsd:simpleType>
    </xsd:element>
    <xsd:element name="FSObjType" ma:index="16" nillable="true" ma:displayName="Typ elementu" ma:hidden="true" ma:list="Docs" ma:internalName="FSObjType" ma:readOnly="true" ma:showField="FSType">
      <xsd:simpleType>
        <xsd:restriction base="dms:Lookup"/>
      </xsd:simpleType>
    </xsd:element>
    <xsd:element name="SortBehavior" ma:index="17" nillable="true" ma:displayName="Typ sortowania" ma:hidden="true" ma:list="Docs" ma:internalName="SortBehavior" ma:readOnly="true" ma:showField="SortBehavior">
      <xsd:simpleType>
        <xsd:restriction base="dms:Lookup"/>
      </xsd:simpleType>
    </xsd:element>
    <xsd:element name="CheckedOutUserId" ma:index="19" nillable="true" ma:displayName="Identyfikator użytkownika, który wyewidencjonował element" ma:hidden="true" ma:list="Docs" ma:internalName="CheckedOutUserId" ma:readOnly="true" ma:showField="CheckoutUserId">
      <xsd:simpleType>
        <xsd:restriction base="dms:Lookup"/>
      </xsd:simpleType>
    </xsd:element>
    <xsd:element name="IsCheckedoutToLocal" ma:index="20" nillable="true" ma:displayName="Wyewidencjonowany lokalnie" ma:hidden="true" ma:list="Docs" ma:internalName="IsCheckedoutToLocal" ma:readOnly="true" ma:showField="IsCheckoutToLocal">
      <xsd:simpleType>
        <xsd:restriction base="dms:Lookup"/>
      </xsd:simpleType>
    </xsd:element>
    <xsd:element name="CheckoutUser" ma:index="21" nillable="true" ma:displayName="Wyewidencjonowane do" ma:list="UserInfo" ma:internalName="CheckoutUser" ma:readOnly="tru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UniqueId" ma:index="23" nillable="true" ma:displayName="Unikatowy identyfikator" ma:hidden="true" ma:list="Docs" ma:internalName="UniqueId" ma:readOnly="true" ma:showField="UniqueId">
      <xsd:simpleType>
        <xsd:restriction base="dms:Lookup"/>
      </xsd:simpleType>
    </xsd:element>
    <xsd:element name="SyncClientId" ma:index="24" nillable="true" ma:displayName="Identyfikator klienta" ma:hidden="true" ma:list="Docs" ma:internalName="SyncClientId" ma:readOnly="true" ma:showField="SyncClientId">
      <xsd:simpleType>
        <xsd:restriction base="dms:Lookup"/>
      </xsd:simpleType>
    </xsd:element>
    <xsd:element name="ProgId" ma:index="25" nillable="true" ma:displayName="ProgId" ma:hidden="true" ma:list="Docs" ma:internalName="ProgId" ma:readOnly="true" ma:showField="ProgId">
      <xsd:simpleType>
        <xsd:restriction base="dms:Lookup"/>
      </xsd:simpleType>
    </xsd:element>
    <xsd:element name="ScopeId" ma:index="26" nillable="true" ma:displayName="ScopeId" ma:hidden="true" ma:list="Docs" ma:internalName="ScopeId" ma:readOnly="true" ma:showField="ScopeId">
      <xsd:simpleType>
        <xsd:restriction base="dms:Lookup"/>
      </xsd:simpleType>
    </xsd:element>
    <xsd:element name="VirusStatus" ma:index="27" nillable="true" ma:displayName="Stan wirusów" ma:format="TRUE" ma:hidden="true" ma:list="Docs" ma:internalName="VirusStatus" ma:readOnly="true" ma:showField="Size">
      <xsd:simpleType>
        <xsd:restriction base="dms:Lookup"/>
      </xsd:simpleType>
    </xsd:element>
    <xsd:element name="CheckedOutTitle" ma:index="28" nillable="true" ma:displayName="Wyewidencjonowane do" ma:format="TRUE" ma:hidden="true" ma:list="Docs" ma:internalName="CheckedOutTitle" ma:readOnly="true" ma:showField="CheckedOutTitle">
      <xsd:simpleType>
        <xsd:restriction base="dms:Lookup"/>
      </xsd:simpleType>
    </xsd:element>
    <xsd:element name="_CheckinComment" ma:index="29" nillable="true" ma:displayName="Komentarz zaewidencjonowania" ma:format="TRUE" ma:list="Docs" ma:internalName="_CheckinComment" ma:readOnly="true" ma:showField="CheckinComment">
      <xsd:simpleType>
        <xsd:restriction base="dms:Lookup"/>
      </xsd:simpleType>
    </xsd:element>
    <xsd:element name="File_x0020_Type" ma:index="33" nillable="true" ma:displayName="Typ plików" ma:hidden="true" ma:internalName="File_x0020_Type" ma:readOnly="true">
      <xsd:simpleType>
        <xsd:restriction base="dms:Text"/>
      </xsd:simpleType>
    </xsd:element>
    <xsd:element name="HTML_x0020_File_x0020_Type" ma:index="34" nillable="true" ma:displayName="Typ pliku HTML" ma:hidden="true" ma:internalName="HTML_x0020_File_x0020_Type" ma:readOnly="true">
      <xsd:simpleType>
        <xsd:restriction base="dms:Text"/>
      </xsd:simpleType>
    </xsd:element>
    <xsd:element name="_SourceUrl" ma:index="35" nillable="true" ma:displayName="Adres URL źródła" ma:hidden="true" ma:internalName="_SourceUrl">
      <xsd:simpleType>
        <xsd:restriction base="dms:Text"/>
      </xsd:simpleType>
    </xsd:element>
    <xsd:element name="_SharedFileIndex" ma:index="36" nillable="true" ma:displayName="Indeks udostępnionych plików" ma:hidden="true" ma:internalName="_SharedFileIndex">
      <xsd:simpleType>
        <xsd:restriction base="dms:Text"/>
      </xsd:simpleType>
    </xsd:element>
    <xsd:element name="MetaInfo" ma:index="48" nillable="true" ma:displayName="Zbiór właściwości" ma:hidden="true" ma:list="Docs" ma:internalName="MetaInfo" ma:showField="MetaInfo">
      <xsd:simpleType>
        <xsd:restriction base="dms:Lookup"/>
      </xsd:simpleType>
    </xsd:element>
    <xsd:element name="_Level" ma:index="49" nillable="true" ma:displayName="Poziom" ma:hidden="true" ma:internalName="_Level" ma:readOnly="true">
      <xsd:simpleType>
        <xsd:restriction base="dms:Unknown"/>
      </xsd:simpleType>
    </xsd:element>
    <xsd:element name="_IsCurrentVersion" ma:index="50" nillable="true" ma:displayName="Jest bieżącą wersją" ma:hidden="true" ma:internalName="_IsCurrentVersion" ma:readOnly="true">
      <xsd:simpleType>
        <xsd:restriction base="dms:Boolean"/>
      </xsd:simpleType>
    </xsd:element>
    <xsd:element name="ItemChildCount" ma:index="51" nillable="true" ma:displayName="Liczba elementów podrzędnych elementu" ma:hidden="true" ma:list="Docs" ma:internalName="ItemChildCount" ma:readOnly="true" ma:showField="ItemChildCount">
      <xsd:simpleType>
        <xsd:restriction base="dms:Lookup"/>
      </xsd:simpleType>
    </xsd:element>
    <xsd:element name="FolderChildCount" ma:index="52" nillable="true" ma:displayName="Liczba elementów podrzędnych folderu" ma:hidden="true" ma:list="Docs" ma:internalName="FolderChildCount" ma:readOnly="true" ma:showField="FolderChildCount">
      <xsd:simpleType>
        <xsd:restriction base="dms:Lookup"/>
      </xsd:simpleType>
    </xsd:element>
    <xsd:element name="AppAuthor" ma:index="53" nillable="true" ma:displayName="Aplikacja utworzona przez" ma:list="AppPrincipals" ma:internalName="AppAuthor" ma:readOnly="true" ma:showField="Title">
      <xsd:simpleType>
        <xsd:restriction base="dms:Lookup"/>
      </xsd:simpleType>
    </xsd:element>
    <xsd:element name="AppEditor" ma:index="54" nillable="true" ma:displayName="Aplikacja zmodyfikowana przez" ma:list="AppPrincipals" ma:internalName="AppEditor" ma:readOnly="true" ma:showField="Title">
      <xsd:simpleType>
        <xsd:restriction base="dms:Lookup"/>
      </xsd:simpleType>
    </xsd:element>
    <xsd:element name="owshiddenversion" ma:index="58" nillable="true" ma:displayName="owshiddenversion" ma:hidden="true" ma:internalName="owshiddenversion" ma:readOnly="true">
      <xsd:simpleType>
        <xsd:restriction base="dms:Unknown"/>
      </xsd:simpleType>
    </xsd:element>
    <xsd:element name="_UIVersion" ma:index="59" nillable="true" ma:displayName="Wersja interfejsu użytkownika" ma:hidden="true" ma:internalName="_UIVersion" ma:readOnly="true">
      <xsd:simpleType>
        <xsd:restriction base="dms:Unknown"/>
      </xsd:simpleType>
    </xsd:element>
    <xsd:element name="_UIVersionString" ma:index="60" nillable="true" ma:displayName="Wersja" ma:internalName="_UIVersionString" ma:readOnly="true">
      <xsd:simpleType>
        <xsd:restriction base="dms:Text"/>
      </xsd:simpleType>
    </xsd:element>
    <xsd:element name="InstanceID" ma:index="61" nillable="true" ma:displayName="Identyfikator wystąpienia" ma:hidden="true" ma:internalName="InstanceID" ma:readOnly="true">
      <xsd:simpleType>
        <xsd:restriction base="dms:Unknown"/>
      </xsd:simpleType>
    </xsd:element>
    <xsd:element name="Order" ma:index="62" nillable="true" ma:displayName="Kolejność" ma:hidden="true" ma:internalName="Order">
      <xsd:simpleType>
        <xsd:restriction base="dms:Number"/>
      </xsd:simpleType>
    </xsd:element>
    <xsd:element name="GUID" ma:index="63" nillable="true" ma:displayName="Identyfikator GUID" ma:hidden="true" ma:internalName="GUID" ma:readOnly="true">
      <xsd:simpleType>
        <xsd:restriction base="dms:Unknown"/>
      </xsd:simpleType>
    </xsd:element>
    <xsd:element name="WorkflowVersion" ma:index="64" nillable="true" ma:displayName="Wersja przepływu pracy" ma:hidden="true" ma:internalName="WorkflowVersion" ma:readOnly="true">
      <xsd:simpleType>
        <xsd:restriction base="dms:Unknown"/>
      </xsd:simpleType>
    </xsd:element>
    <xsd:element name="WorkflowInstanceID" ma:index="65" nillable="true" ma:displayName="Identyfikator wystąpienia przepływu pracy" ma:hidden="true" ma:internalName="WorkflowInstanceID" ma:readOnly="true">
      <xsd:simpleType>
        <xsd:restriction base="dms:Unknown"/>
      </xsd:simpleType>
    </xsd:element>
    <xsd:element name="ParentVersionString" ma:index="66" nillable="true" ma:displayName="Wersja źródła (konwertowany dokument)" ma:hidden="true" ma:list="Docs" ma:internalName="ParentVersionString" ma:readOnly="true" ma:showField="ParentVersionString">
      <xsd:simpleType>
        <xsd:restriction base="dms:Lookup"/>
      </xsd:simpleType>
    </xsd:element>
    <xsd:element name="ParentLeafName" ma:index="67" nillable="true" ma:displayName="Nazwa źródła (konwertowany dokument)" ma:hidden="true" ma:list="Docs" ma:internalName="ParentLeafName" ma:readOnly="true" ma:showField="ParentLeafName">
      <xsd:simpleType>
        <xsd:restriction base="dms:Lookup"/>
      </xsd:simpleType>
    </xsd:element>
    <xsd:element name="DocConcurrencyNumber" ma:index="68" nillable="true" ma:displayName="Numer współbieżności dokumentu" ma:hidden="true" ma:list="Docs" ma:internalName="DocConcurrencyNumber" ma:readOnly="true" ma:showField="DocConcurrencyNumber">
      <xsd:simpleType>
        <xsd:restriction base="dms:Lookup"/>
      </xsd:simpleType>
    </xsd:element>
    <xsd:element name="TemplateUrl" ma:index="70" nillable="true" ma:displayName="Łącze szablonu" ma:hidden="true" ma:internalName="TemplateUrl">
      <xsd:simpleType>
        <xsd:restriction base="dms:Text"/>
      </xsd:simpleType>
    </xsd:element>
    <xsd:element name="xd_ProgID" ma:index="71" nillable="true" ma:displayName="Łącze pliku HTML" ma:hidden="true" ma:internalName="xd_ProgID">
      <xsd:simpleType>
        <xsd:restriction base="dms:Text"/>
      </xsd:simpleType>
    </xsd:element>
    <xsd:element name="xd_Signature" ma:index="72" nillable="true" ma:displayName="Jest podpisane" ma:hidden="true" ma:internalName="xd_Signature" ma:readOnly="true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D3641B4-23D9-4536-AF9E-7D0EADDEB824" elementFormDefault="qualified">
    <xsd:import namespace="http://schemas.microsoft.com/office/2006/documentManagement/types"/>
    <xsd:import namespace="http://schemas.microsoft.com/office/infopath/2007/PartnerControls"/>
    <xsd:element name="Osoba" ma:index="75" nillable="true" ma:displayName="Osoba" ma:description="" ma:internalName="Osoba">
      <xsd:simpleType>
        <xsd:restriction base="dms:Text"/>
      </xsd:simpleType>
    </xsd:element>
    <xsd:element name="NazwaPliku" ma:index="76" nillable="true" ma:displayName="NazwaPliku" ma:description="" ma:internalName="NazwaPliku">
      <xsd:simpleType>
        <xsd:restriction base="dms:Text"/>
      </xsd:simpleType>
    </xsd:element>
    <xsd:element name="Odbiorcy2" ma:index="77" nillable="true" ma:displayName="Odbiorcy2" ma:description="" ma:internalName="Odbiorcy2">
      <xsd:simpleType>
        <xsd:restriction base="dms:Choice">
          <xsd:enumeration value="Wszyscy"/>
          <xsd:enumeration value="GUS"/>
          <xsd:enumeration value="COIS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" ma:displayName="Typ zawartości"/>
        <xsd:element ref="dc:title" minOccurs="0" maxOccurs="1" ma:index="69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ContentTypeId xmlns="http://schemas.microsoft.com/sharepoint/v3">0x00B44136ADD9233645AF9E7D0EADDEB824</ContentTypeId>
    <TemplateUrl xmlns="http://schemas.microsoft.com/sharepoint/v3" xsi:nil="true"/>
    <NazwaPliku xmlns="AD3641B4-23D9-4536-AF9E-7D0EADDEB824">dzial_IX_transport_intermodalny.xlsx.xlsx</NazwaPliku>
    <Osoba xmlns="AD3641B4-23D9-4536-AF9E-7D0EADDEB824">STAT\KLIMASZEWSKAE</Osoba>
    <_SourceUrl xmlns="http://schemas.microsoft.com/sharepoint/v3" xsi:nil="true"/>
    <Odbiorcy2 xmlns="AD3641B4-23D9-4536-AF9E-7D0EADDEB824" xsi:nil="true"/>
    <xd_ProgID xmlns="http://schemas.microsoft.com/sharepoint/v3" xsi:nil="true"/>
    <Order xmlns="http://schemas.microsoft.com/sharepoint/v3" xsi:nil="true"/>
    <_SharedFileIndex xmlns="http://schemas.microsoft.com/sharepoint/v3" xsi:nil="true"/>
    <MetaInfo xmlns="http://schemas.microsoft.com/sharepoint/v3" xsi:nil="true"/>
  </documentManagement>
</p:properties>
</file>

<file path=customXml/itemProps1.xml><?xml version="1.0" encoding="utf-8"?>
<ds:datastoreItem xmlns:ds="http://schemas.openxmlformats.org/officeDocument/2006/customXml" ds:itemID="{3569D837-0BE2-4DF4-AB46-4A719D10A014}"/>
</file>

<file path=customXml/itemProps2.xml><?xml version="1.0" encoding="utf-8"?>
<ds:datastoreItem xmlns:ds="http://schemas.openxmlformats.org/officeDocument/2006/customXml" ds:itemID="{10DA5446-8A5B-4DC2-9750-37EE0C26B8A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7</vt:i4>
      </vt:variant>
    </vt:vector>
  </HeadingPairs>
  <TitlesOfParts>
    <vt:vector size="7" baseType="lpstr">
      <vt:lpstr>SPIS_TABLIC</vt:lpstr>
      <vt:lpstr>1(146)</vt:lpstr>
      <vt:lpstr>2(147)</vt:lpstr>
      <vt:lpstr>3(148)</vt:lpstr>
      <vt:lpstr>4(149)</vt:lpstr>
      <vt:lpstr>5(150)</vt:lpstr>
      <vt:lpstr>6(151)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Karolak Katarzyna</dc:creator>
  <cp:lastModifiedBy>Karolak Jerzy</cp:lastModifiedBy>
  <dcterms:created xsi:type="dcterms:W3CDTF">2018-09-10T11:37:20Z</dcterms:created>
  <dcterms:modified xsi:type="dcterms:W3CDTF">2022-09-25T12:05:25Z</dcterms:modified>
</cp:coreProperties>
</file>