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VMFLUB02\wydzialy\04_OSB\1. PUBLIKACJE\2025 - notatka kwartalna - Budownictwo w 2025 roku\II_kw_wydanie_20250910\"/>
    </mc:Choice>
  </mc:AlternateContent>
  <xr:revisionPtr revIDLastSave="0" documentId="13_ncr:1_{66E24449-652B-4045-BBB0-5D484AD66EED}" xr6:coauthVersionLast="36" xr6:coauthVersionMax="36" xr10:uidLastSave="{00000000-0000-0000-0000-000000000000}"/>
  <bookViews>
    <workbookView xWindow="-120" yWindow="-120" windowWidth="29040" windowHeight="15720" tabRatio="787" activeTab="10" xr2:uid="{00000000-000D-0000-FFFF-FFFF00000000}"/>
  </bookViews>
  <sheets>
    <sheet name="mapa1" sheetId="29" r:id="rId1"/>
    <sheet name="wykres 1 stary" sheetId="21" state="hidden" r:id="rId2"/>
    <sheet name="wykres 1" sheetId="1" r:id="rId3"/>
    <sheet name="wykres 2" sheetId="2" r:id="rId4"/>
    <sheet name="wykres 3" sheetId="15" r:id="rId5"/>
    <sheet name="wykres 4" sheetId="16" r:id="rId6"/>
    <sheet name="wykres 5" sheetId="17" r:id="rId7"/>
    <sheet name="wykres 6" sheetId="18" r:id="rId8"/>
    <sheet name="wykres 7" sheetId="19" r:id="rId9"/>
    <sheet name="wykres 8" sheetId="27" r:id="rId10"/>
    <sheet name="wykres 9" sheetId="28" r:id="rId11"/>
  </sheets>
  <definedNames>
    <definedName name="_xlnm._FilterDatabase" localSheetId="1" hidden="1">'wykres 1 stary'!$A$2:$G$2</definedName>
    <definedName name="_xlnm._FilterDatabase" localSheetId="3" hidden="1">'wykres 2'!$A$2:$D$18</definedName>
    <definedName name="_xlnm._FilterDatabase" localSheetId="4" hidden="1">'wykres 3'!$A$3:$B$18</definedName>
    <definedName name="_xlnm._FilterDatabase" localSheetId="5" hidden="1">'wykres 4'!$A$2:$C$2</definedName>
    <definedName name="_xlnm._FilterDatabase" localSheetId="6" hidden="1">'wykres 5'!$A$2:$C$2</definedName>
    <definedName name="_xlnm._FilterDatabase" localSheetId="7" hidden="1">'wykres 6'!$A$2:$C$2</definedName>
    <definedName name="_xlnm._FilterDatabase" localSheetId="8" hidden="1">'wykres 7'!$A$2:$C$2</definedName>
    <definedName name="_xlnm._FilterDatabase" localSheetId="9" hidden="1">'wykres 8'!$A$2:$A$9</definedName>
    <definedName name="_xlnm._FilterDatabase" localSheetId="10" hidden="1">'wykres 9'!$A$2:$D$2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21" l="1"/>
  <c r="E18" i="21"/>
  <c r="G17" i="21"/>
  <c r="E15" i="21"/>
  <c r="G16" i="21"/>
  <c r="E17" i="21"/>
  <c r="G15" i="21"/>
  <c r="E14" i="21"/>
  <c r="G14" i="21"/>
  <c r="E16" i="21"/>
  <c r="G13" i="21"/>
  <c r="E4" i="21"/>
  <c r="G12" i="21"/>
  <c r="E9" i="21"/>
  <c r="G11" i="21"/>
  <c r="E10" i="21"/>
  <c r="G10" i="21"/>
  <c r="E13" i="21"/>
  <c r="G9" i="21"/>
  <c r="E6" i="21"/>
  <c r="G8" i="21"/>
  <c r="E7" i="21"/>
  <c r="G7" i="21"/>
  <c r="E11" i="21"/>
  <c r="G6" i="21"/>
  <c r="E12" i="21"/>
  <c r="G5" i="21"/>
  <c r="E8" i="21"/>
  <c r="G4" i="21"/>
  <c r="E5" i="21"/>
  <c r="G3" i="21"/>
  <c r="E3" i="21"/>
</calcChain>
</file>

<file path=xl/sharedStrings.xml><?xml version="1.0" encoding="utf-8"?>
<sst xmlns="http://schemas.openxmlformats.org/spreadsheetml/2006/main" count="200" uniqueCount="62">
  <si>
    <t>02</t>
  </si>
  <si>
    <t>dolnośląskie</t>
  </si>
  <si>
    <t>04</t>
  </si>
  <si>
    <t>kujawsko-pomorskie</t>
  </si>
  <si>
    <t>06</t>
  </si>
  <si>
    <t>lubelskie</t>
  </si>
  <si>
    <t>08</t>
  </si>
  <si>
    <t>lubuskie</t>
  </si>
  <si>
    <t>10</t>
  </si>
  <si>
    <t>łódzkie</t>
  </si>
  <si>
    <t>12</t>
  </si>
  <si>
    <t>małopolskie</t>
  </si>
  <si>
    <t>14</t>
  </si>
  <si>
    <t>16</t>
  </si>
  <si>
    <t>opolskie</t>
  </si>
  <si>
    <t>18</t>
  </si>
  <si>
    <t>podkarpackie</t>
  </si>
  <si>
    <t>20</t>
  </si>
  <si>
    <t>podlaskie</t>
  </si>
  <si>
    <t>22</t>
  </si>
  <si>
    <t>pomorskie</t>
  </si>
  <si>
    <t>24</t>
  </si>
  <si>
    <t>śląskie</t>
  </si>
  <si>
    <t>26</t>
  </si>
  <si>
    <t>świętokrzyskie</t>
  </si>
  <si>
    <t>28</t>
  </si>
  <si>
    <t>warmińsko-mazurskie</t>
  </si>
  <si>
    <t>30</t>
  </si>
  <si>
    <t>wielkopolskie</t>
  </si>
  <si>
    <t>32</t>
  </si>
  <si>
    <t>zachodniopomorskie</t>
  </si>
  <si>
    <t>mazowieckie</t>
  </si>
  <si>
    <t>(PKOB 125) budynki przemysłowe i magazynowe</t>
  </si>
  <si>
    <t>(PKOB 127) pozostałe budynki niemieszkalne</t>
  </si>
  <si>
    <t>(PKOB 126) ogólnodostępne obiekty kulturalne, budynki o charakterze edukacyjnym, budynki szpitali i zakładów opieki medycznej oraz budynki kultury fizycznej</t>
  </si>
  <si>
    <t>(PKOB 121) hotele i budynki zakwaterowania turystycznego</t>
  </si>
  <si>
    <t>(PKOB 124) budynki transportu i łączności</t>
  </si>
  <si>
    <t>(PKOB 123) budynki handlowo-usługowe</t>
  </si>
  <si>
    <t>(PKOB 122) budynki biurowe</t>
  </si>
  <si>
    <t>udział</t>
  </si>
  <si>
    <t>sortować rosnąco A3:E18 wg kolumny D</t>
  </si>
  <si>
    <t>I-IV kw. 2018</t>
  </si>
  <si>
    <t xml:space="preserve"> 0 29 119</t>
  </si>
  <si>
    <t xml:space="preserve"> 102 119 173</t>
  </si>
  <si>
    <t>mieszkania na 1 tys. ludności</t>
  </si>
  <si>
    <t>I-IV kw. 2019</t>
  </si>
  <si>
    <t>uzupełnił:</t>
  </si>
  <si>
    <t>sprawdził:</t>
  </si>
  <si>
    <t>Województwo</t>
  </si>
  <si>
    <t>Zmiana</t>
  </si>
  <si>
    <t>Mieszkania oddane do użytkowania w 1 półroczu 2025 r. w przeliczeniu  na 1 tys. ludności</t>
  </si>
  <si>
    <t xml:space="preserve">Struktura powierzchni użytkowej budynków niemieszkalnych oddanych do użytkowania w 1 półroczu 2025 r.
</t>
  </si>
  <si>
    <r>
      <t>Powierzchnia użytkowa budynków niemieszkalnych oddanych do użytkowania w 1 półroczu 2025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</si>
  <si>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t>1 półrocze 2025 r.</t>
  </si>
  <si>
    <t>1 półrocze 2024 r.</t>
  </si>
  <si>
    <r>
      <t>Powierzchnia użytkowa budynków biurowych oddanych do użytkowania w 1 półroczu 2025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</si>
  <si>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r>
      <t>Powierzchnia użytkowa budynków handlowo-usługowych oddanych do użytkowania w 1 półroczu 2025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</si>
  <si>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r>
      <t>Powierzchnia użytkowa budynków przemysłowych oddanych do użytkowania w 1 półroczu 2025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</si>
  <si>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r>
      <t>Powierzchnia użytkowa budynków magazynowych oddanych do użytkowania w 1 półroczu 2025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</si>
  <si>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r>
      <t>Powierzchnia użytkowa budynków gospodarstw rolnych oddanych do użytkowania w 1 półroczu 2025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</si>
  <si>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r>
      <t>Powierzchnia użytkowa nowych budynków niemieszkalnych, na których budowę wydano pozwolenia w 1 półroczu 2025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 xml:space="preserve">)
</t>
    </r>
  </si>
  <si>
    <t>Struktura powierzchni użytkowej nowych budynków niemieszkalnych, na których budowę wydano pozwolenia w 1 półroczu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</si>
</sst>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%"/>
    <numFmt numFmtId="166" formatCode="\(0.0\);\(\-0.0\)"/>
    <numFmt numFmtId="167" formatCode="#,##0.0"/>
    <numFmt numFmtId="168" formatCode="#,##0.0_ ;[Red]\-#,##0.0\ "/>
  </numFmts>
  <fonts count="15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b/>
      <vertAlign val="superscript"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1D77"/>
        <bgColor indexed="64"/>
      </patternFill>
    </fill>
    <fill>
      <patternFill patternType="solid">
        <fgColor rgb="FF6677AD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>
      <alignment wrapText="1"/>
    </xf>
    <xf numFmtId="0" fontId="6" fillId="0" borderId="0">
      <alignment wrapText="1"/>
    </xf>
    <xf numFmtId="0" fontId="1" fillId="0" borderId="0">
      <alignment wrapText="1"/>
    </xf>
    <xf numFmtId="0" fontId="12" fillId="0" borderId="0"/>
    <xf numFmtId="0" fontId="13" fillId="0" borderId="0"/>
  </cellStyleXfs>
  <cellXfs count="81">
    <xf numFmtId="0" fontId="0" fillId="0" borderId="0" xfId="0"/>
    <xf numFmtId="0" fontId="3" fillId="0" borderId="0" xfId="0" applyFont="1" applyFill="1"/>
    <xf numFmtId="0" fontId="4" fillId="0" borderId="0" xfId="0" applyFont="1" applyFill="1"/>
    <xf numFmtId="3" fontId="3" fillId="0" borderId="0" xfId="0" applyNumberFormat="1" applyFont="1" applyFill="1"/>
    <xf numFmtId="0" fontId="5" fillId="0" borderId="0" xfId="0" applyFont="1"/>
    <xf numFmtId="0" fontId="4" fillId="0" borderId="0" xfId="0" applyFont="1"/>
    <xf numFmtId="0" fontId="3" fillId="0" borderId="0" xfId="0" applyFont="1"/>
    <xf numFmtId="164" fontId="3" fillId="0" borderId="0" xfId="0" applyNumberFormat="1" applyFont="1"/>
    <xf numFmtId="0" fontId="7" fillId="0" borderId="0" xfId="0" applyFont="1" applyFill="1"/>
    <xf numFmtId="0" fontId="7" fillId="0" borderId="0" xfId="0" applyFont="1" applyFill="1" applyAlignment="1">
      <alignment horizontal="left"/>
    </xf>
    <xf numFmtId="0" fontId="3" fillId="0" borderId="8" xfId="0" quotePrefix="1" applyFont="1" applyFill="1" applyBorder="1"/>
    <xf numFmtId="0" fontId="3" fillId="0" borderId="0" xfId="0" applyFont="1" applyFill="1" applyBorder="1"/>
    <xf numFmtId="166" fontId="3" fillId="0" borderId="5" xfId="1" applyNumberFormat="1" applyFont="1" applyFill="1" applyBorder="1"/>
    <xf numFmtId="0" fontId="5" fillId="0" borderId="0" xfId="0" applyFont="1" applyAlignment="1">
      <alignment horizontal="right"/>
    </xf>
    <xf numFmtId="0" fontId="3" fillId="2" borderId="0" xfId="0" applyFont="1" applyFill="1"/>
    <xf numFmtId="0" fontId="3" fillId="3" borderId="0" xfId="0" applyFont="1" applyFill="1"/>
    <xf numFmtId="0" fontId="9" fillId="0" borderId="0" xfId="0" quotePrefix="1" applyFont="1" applyFill="1" applyAlignment="1">
      <alignment horizontal="left"/>
    </xf>
    <xf numFmtId="3" fontId="9" fillId="0" borderId="0" xfId="0" quotePrefix="1" applyNumberFormat="1" applyFont="1" applyFill="1" applyAlignment="1">
      <alignment horizontal="left"/>
    </xf>
    <xf numFmtId="0" fontId="10" fillId="0" borderId="0" xfId="0" applyFont="1" applyFill="1"/>
    <xf numFmtId="3" fontId="3" fillId="0" borderId="2" xfId="0" applyNumberFormat="1" applyFont="1" applyFill="1" applyBorder="1"/>
    <xf numFmtId="3" fontId="3" fillId="0" borderId="0" xfId="0" applyNumberFormat="1" applyFont="1" applyFill="1" applyBorder="1"/>
    <xf numFmtId="3" fontId="3" fillId="0" borderId="1" xfId="0" applyNumberFormat="1" applyFont="1" applyFill="1" applyBorder="1"/>
    <xf numFmtId="165" fontId="3" fillId="0" borderId="0" xfId="1" applyNumberFormat="1" applyFont="1" applyFill="1"/>
    <xf numFmtId="0" fontId="3" fillId="0" borderId="0" xfId="0" applyFont="1" applyFill="1" applyAlignment="1">
      <alignment horizontal="right"/>
    </xf>
    <xf numFmtId="167" fontId="3" fillId="0" borderId="0" xfId="0" applyNumberFormat="1" applyFont="1" applyFill="1"/>
    <xf numFmtId="167" fontId="3" fillId="0" borderId="0" xfId="0" applyNumberFormat="1" applyFont="1" applyFill="1" applyBorder="1"/>
    <xf numFmtId="0" fontId="3" fillId="0" borderId="3" xfId="0" quotePrefix="1" applyFont="1" applyFill="1" applyBorder="1"/>
    <xf numFmtId="0" fontId="3" fillId="0" borderId="2" xfId="0" applyFont="1" applyFill="1" applyBorder="1"/>
    <xf numFmtId="166" fontId="3" fillId="0" borderId="4" xfId="1" applyNumberFormat="1" applyFont="1" applyFill="1" applyBorder="1"/>
    <xf numFmtId="0" fontId="3" fillId="0" borderId="8" xfId="0" quotePrefix="1" applyFont="1" applyFill="1" applyBorder="1"/>
    <xf numFmtId="0" fontId="3" fillId="0" borderId="0" xfId="0" applyFont="1" applyFill="1" applyBorder="1"/>
    <xf numFmtId="166" fontId="3" fillId="0" borderId="5" xfId="1" applyNumberFormat="1" applyFont="1" applyFill="1" applyBorder="1"/>
    <xf numFmtId="0" fontId="3" fillId="0" borderId="6" xfId="0" quotePrefix="1" applyFont="1" applyFill="1" applyBorder="1"/>
    <xf numFmtId="0" fontId="3" fillId="0" borderId="1" xfId="0" applyFont="1" applyFill="1" applyBorder="1"/>
    <xf numFmtId="166" fontId="3" fillId="0" borderId="7" xfId="1" applyNumberFormat="1" applyFont="1" applyFill="1" applyBorder="1"/>
    <xf numFmtId="167" fontId="3" fillId="0" borderId="2" xfId="0" applyNumberFormat="1" applyFont="1" applyFill="1" applyBorder="1"/>
    <xf numFmtId="167" fontId="3" fillId="0" borderId="0" xfId="0" applyNumberFormat="1" applyFont="1" applyFill="1" applyBorder="1"/>
    <xf numFmtId="167" fontId="3" fillId="0" borderId="1" xfId="0" applyNumberFormat="1" applyFont="1" applyFill="1" applyBorder="1"/>
    <xf numFmtId="0" fontId="7" fillId="0" borderId="1" xfId="0" applyFont="1" applyFill="1" applyBorder="1" applyAlignment="1">
      <alignment horizontal="left"/>
    </xf>
    <xf numFmtId="3" fontId="4" fillId="0" borderId="0" xfId="0" applyNumberFormat="1" applyFont="1" applyFill="1" applyBorder="1"/>
    <xf numFmtId="0" fontId="11" fillId="0" borderId="0" xfId="0" applyFont="1" applyFill="1"/>
    <xf numFmtId="168" fontId="3" fillId="0" borderId="0" xfId="0" applyNumberFormat="1" applyFont="1" applyFill="1"/>
    <xf numFmtId="3" fontId="3" fillId="4" borderId="2" xfId="0" applyNumberFormat="1" applyFont="1" applyFill="1" applyBorder="1"/>
    <xf numFmtId="3" fontId="3" fillId="4" borderId="0" xfId="0" applyNumberFormat="1" applyFont="1" applyFill="1" applyBorder="1"/>
    <xf numFmtId="3" fontId="3" fillId="4" borderId="1" xfId="0" applyNumberFormat="1" applyFont="1" applyFill="1" applyBorder="1"/>
    <xf numFmtId="3" fontId="3" fillId="4" borderId="4" xfId="0" applyNumberFormat="1" applyFont="1" applyFill="1" applyBorder="1"/>
    <xf numFmtId="3" fontId="3" fillId="4" borderId="5" xfId="0" applyNumberFormat="1" applyFont="1" applyFill="1" applyBorder="1"/>
    <xf numFmtId="3" fontId="3" fillId="4" borderId="7" xfId="0" applyNumberFormat="1" applyFont="1" applyFill="1" applyBorder="1"/>
    <xf numFmtId="0" fontId="12" fillId="4" borderId="0" xfId="6" applyFill="1"/>
    <xf numFmtId="0" fontId="12" fillId="4" borderId="1" xfId="6" applyFill="1" applyBorder="1"/>
    <xf numFmtId="0" fontId="8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Fill="1" applyAlignment="1">
      <alignment vertical="top"/>
    </xf>
    <xf numFmtId="0" fontId="4" fillId="0" borderId="0" xfId="0" applyFont="1" applyAlignment="1">
      <alignment horizontal="left" vertical="top"/>
    </xf>
    <xf numFmtId="164" fontId="3" fillId="4" borderId="4" xfId="0" applyNumberFormat="1" applyFont="1" applyFill="1" applyBorder="1"/>
    <xf numFmtId="164" fontId="3" fillId="4" borderId="5" xfId="0" applyNumberFormat="1" applyFont="1" applyFill="1" applyBorder="1"/>
    <xf numFmtId="164" fontId="3" fillId="4" borderId="7" xfId="0" applyNumberFormat="1" applyFont="1" applyFill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4" fillId="0" borderId="0" xfId="0" applyFont="1" applyFill="1" applyAlignment="1">
      <alignment vertical="top"/>
    </xf>
    <xf numFmtId="165" fontId="3" fillId="0" borderId="0" xfId="1" applyNumberFormat="1" applyFont="1"/>
    <xf numFmtId="0" fontId="3" fillId="0" borderId="0" xfId="0" applyFont="1" applyBorder="1"/>
    <xf numFmtId="0" fontId="3" fillId="0" borderId="0" xfId="0" applyFont="1" applyBorder="1" applyAlignment="1">
      <alignment wrapText="1"/>
    </xf>
    <xf numFmtId="165" fontId="3" fillId="0" borderId="0" xfId="0" applyNumberFormat="1" applyFont="1"/>
    <xf numFmtId="0" fontId="7" fillId="0" borderId="0" xfId="0" applyFont="1" applyFill="1" applyAlignment="1">
      <alignment horizontal="right"/>
    </xf>
    <xf numFmtId="164" fontId="3" fillId="4" borderId="3" xfId="0" applyNumberFormat="1" applyFont="1" applyFill="1" applyBorder="1"/>
    <xf numFmtId="164" fontId="3" fillId="4" borderId="8" xfId="0" applyNumberFormat="1" applyFont="1" applyFill="1" applyBorder="1"/>
    <xf numFmtId="164" fontId="3" fillId="4" borderId="6" xfId="0" applyNumberFormat="1" applyFont="1" applyFill="1" applyBorder="1"/>
    <xf numFmtId="0" fontId="3" fillId="0" borderId="0" xfId="0" applyFont="1" applyAlignment="1">
      <alignment wrapText="1"/>
    </xf>
    <xf numFmtId="165" fontId="3" fillId="0" borderId="0" xfId="1" applyNumberFormat="1" applyFont="1" applyAlignment="1">
      <alignment vertical="top"/>
    </xf>
    <xf numFmtId="165" fontId="3" fillId="0" borderId="0" xfId="1" applyNumberFormat="1" applyFont="1" applyFill="1" applyAlignment="1">
      <alignment vertical="top"/>
    </xf>
    <xf numFmtId="0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/>
    <xf numFmtId="0" fontId="4" fillId="0" borderId="0" xfId="0" applyFont="1" applyFill="1" applyAlignment="1">
      <alignment horizontal="left" vertical="top" wrapText="1"/>
    </xf>
    <xf numFmtId="0" fontId="4" fillId="0" borderId="0" xfId="0" applyNumberFormat="1" applyFont="1" applyFill="1" applyAlignment="1">
      <alignment horizontal="left" wrapText="1"/>
    </xf>
  </cellXfs>
  <cellStyles count="8">
    <cellStyle name="Normalny" xfId="0" builtinId="0"/>
    <cellStyle name="Normalny 2" xfId="2" xr:uid="{00000000-0005-0000-0000-000001000000}"/>
    <cellStyle name="Normalny 3" xfId="3" xr:uid="{00000000-0005-0000-0000-000002000000}"/>
    <cellStyle name="Normalny 4" xfId="4" xr:uid="{00000000-0005-0000-0000-000003000000}"/>
    <cellStyle name="Normalny 4 2" xfId="5" xr:uid="{00000000-0005-0000-0000-000004000000}"/>
    <cellStyle name="Normalny 5" xfId="6" xr:uid="{00000000-0005-0000-0000-000005000000}"/>
    <cellStyle name="Normalny 6" xfId="7" xr:uid="{00000000-0005-0000-0000-000006000000}"/>
    <cellStyle name="Procentowy" xfId="1" builtinId="5"/>
  </cellStyles>
  <dxfs count="6"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colors>
    <mruColors>
      <color rgb="FF00FF00"/>
      <color rgb="FF99A5C9"/>
      <color rgb="FFCCD2E4"/>
      <color rgb="FF6574A8"/>
      <color rgb="FF334A92"/>
      <color rgb="FF898989"/>
      <color rgb="FF001D77"/>
      <color rgb="FFC5C5C5"/>
      <color rgb="FF6677AD"/>
      <color rgb="FFC5C6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54140709115997"/>
          <c:y val="8.2233963069697942E-3"/>
          <c:w val="0.74874212908013327"/>
          <c:h val="0.9319297683850997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'wykres 1 stary'!$D$2</c:f>
              <c:strCache>
                <c:ptCount val="1"/>
                <c:pt idx="0">
                  <c:v>I-IV kw. 2019</c:v>
                </c:pt>
              </c:strCache>
            </c:strRef>
          </c:tx>
          <c:spPr>
            <a:solidFill>
              <a:srgbClr val="001D77"/>
            </a:solidFill>
            <a:ln w="3175">
              <a:noFill/>
            </a:ln>
            <a:effectLst/>
          </c:spPr>
          <c:invertIfNegative val="0"/>
          <c:cat>
            <c:strRef>
              <c:f>'wykres 1 stary'!$B$3:$B$18</c:f>
              <c:strCache>
                <c:ptCount val="16"/>
                <c:pt idx="0">
                  <c:v>opolskie</c:v>
                </c:pt>
                <c:pt idx="1">
                  <c:v>śląskie</c:v>
                </c:pt>
                <c:pt idx="2">
                  <c:v>świętokrzyskie</c:v>
                </c:pt>
                <c:pt idx="3">
                  <c:v>lubelskie</c:v>
                </c:pt>
                <c:pt idx="4">
                  <c:v>kujawsko-pomorskie</c:v>
                </c:pt>
                <c:pt idx="5">
                  <c:v>lubuskie</c:v>
                </c:pt>
                <c:pt idx="6">
                  <c:v>łódzkie</c:v>
                </c:pt>
                <c:pt idx="7">
                  <c:v>podkarpackie</c:v>
                </c:pt>
                <c:pt idx="8">
                  <c:v>warmińsko-mazurskie</c:v>
                </c:pt>
                <c:pt idx="9">
                  <c:v>podlaskie</c:v>
                </c:pt>
                <c:pt idx="10">
                  <c:v>zachodniopomorskie</c:v>
                </c:pt>
                <c:pt idx="11">
                  <c:v>małopolskie</c:v>
                </c:pt>
                <c:pt idx="12">
                  <c:v>wielkopolskie</c:v>
                </c:pt>
                <c:pt idx="13">
                  <c:v>pomorskie</c:v>
                </c:pt>
                <c:pt idx="14">
                  <c:v>dolnośląskie</c:v>
                </c:pt>
                <c:pt idx="15">
                  <c:v>mazowieckie</c:v>
                </c:pt>
              </c:strCache>
            </c:strRef>
          </c:cat>
          <c:val>
            <c:numRef>
              <c:f>'wykres 1 stary'!$D$3:$D$18</c:f>
              <c:numCache>
                <c:formatCode>General</c:formatCode>
                <c:ptCount val="16"/>
                <c:pt idx="0">
                  <c:v>1.7</c:v>
                </c:pt>
                <c:pt idx="1">
                  <c:v>2.2000000000000002</c:v>
                </c:pt>
                <c:pt idx="2">
                  <c:v>2.2000000000000002</c:v>
                </c:pt>
                <c:pt idx="3">
                  <c:v>2.4</c:v>
                </c:pt>
                <c:pt idx="4">
                  <c:v>2.8</c:v>
                </c:pt>
                <c:pt idx="5">
                  <c:v>2.8</c:v>
                </c:pt>
                <c:pt idx="6">
                  <c:v>2.9</c:v>
                </c:pt>
                <c:pt idx="7">
                  <c:v>3.1</c:v>
                </c:pt>
                <c:pt idx="8">
                  <c:v>3.2</c:v>
                </c:pt>
                <c:pt idx="9">
                  <c:v>3.5</c:v>
                </c:pt>
                <c:pt idx="10">
                  <c:v>3.7</c:v>
                </c:pt>
                <c:pt idx="11">
                  <c:v>4.5</c:v>
                </c:pt>
                <c:pt idx="12">
                  <c:v>4.7</c:v>
                </c:pt>
                <c:pt idx="13">
                  <c:v>5.0999999999999996</c:v>
                </c:pt>
                <c:pt idx="14">
                  <c:v>5.2</c:v>
                </c:pt>
                <c:pt idx="15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85-4626-90C1-1592F362DF1F}"/>
            </c:ext>
          </c:extLst>
        </c:ser>
        <c:ser>
          <c:idx val="1"/>
          <c:order val="1"/>
          <c:tx>
            <c:strRef>
              <c:f>'wykres 1 stary'!$C$2</c:f>
              <c:strCache>
                <c:ptCount val="1"/>
                <c:pt idx="0">
                  <c:v>I-IV kw. 2018</c:v>
                </c:pt>
              </c:strCache>
            </c:strRef>
          </c:tx>
          <c:spPr>
            <a:solidFill>
              <a:srgbClr val="6677AD"/>
            </a:solidFill>
            <a:ln w="3175">
              <a:noFill/>
            </a:ln>
            <a:effectLst/>
          </c:spPr>
          <c:invertIfNegative val="0"/>
          <c:cat>
            <c:strRef>
              <c:f>'wykres 1 stary'!$B$3:$B$18</c:f>
              <c:strCache>
                <c:ptCount val="16"/>
                <c:pt idx="0">
                  <c:v>opolskie</c:v>
                </c:pt>
                <c:pt idx="1">
                  <c:v>śląskie</c:v>
                </c:pt>
                <c:pt idx="2">
                  <c:v>świętokrzyskie</c:v>
                </c:pt>
                <c:pt idx="3">
                  <c:v>lubelskie</c:v>
                </c:pt>
                <c:pt idx="4">
                  <c:v>kujawsko-pomorskie</c:v>
                </c:pt>
                <c:pt idx="5">
                  <c:v>lubuskie</c:v>
                </c:pt>
                <c:pt idx="6">
                  <c:v>łódzkie</c:v>
                </c:pt>
                <c:pt idx="7">
                  <c:v>podkarpackie</c:v>
                </c:pt>
                <c:pt idx="8">
                  <c:v>warmińsko-mazurskie</c:v>
                </c:pt>
                <c:pt idx="9">
                  <c:v>podlaskie</c:v>
                </c:pt>
                <c:pt idx="10">
                  <c:v>zachodniopomorskie</c:v>
                </c:pt>
                <c:pt idx="11">
                  <c:v>małopolskie</c:v>
                </c:pt>
                <c:pt idx="12">
                  <c:v>wielkopolskie</c:v>
                </c:pt>
                <c:pt idx="13">
                  <c:v>pomorskie</c:v>
                </c:pt>
                <c:pt idx="14">
                  <c:v>dolnośląskie</c:v>
                </c:pt>
                <c:pt idx="15">
                  <c:v>mazowieckie</c:v>
                </c:pt>
              </c:strCache>
            </c:strRef>
          </c:cat>
          <c:val>
            <c:numRef>
              <c:f>'wykres 1 stary'!$C$3:$C$18</c:f>
              <c:numCache>
                <c:formatCode>#\ ##0.0</c:formatCode>
                <c:ptCount val="16"/>
                <c:pt idx="0">
                  <c:v>1.7226476547903167</c:v>
                </c:pt>
                <c:pt idx="1">
                  <c:v>1.9054478496257823</c:v>
                </c:pt>
                <c:pt idx="2">
                  <c:v>2.0966213778233871</c:v>
                </c:pt>
                <c:pt idx="3">
                  <c:v>2.6032080308708516</c:v>
                </c:pt>
                <c:pt idx="4">
                  <c:v>2.36355585343069</c:v>
                </c:pt>
                <c:pt idx="5">
                  <c:v>2.6057669581659182</c:v>
                </c:pt>
                <c:pt idx="6">
                  <c:v>2.2897179239135275</c:v>
                </c:pt>
                <c:pt idx="7">
                  <c:v>2.5536148729745718</c:v>
                </c:pt>
                <c:pt idx="8">
                  <c:v>2.437645802868583</c:v>
                </c:pt>
                <c:pt idx="9">
                  <c:v>2.8342480660400096</c:v>
                </c:pt>
                <c:pt idx="10">
                  <c:v>3.26304793456758</c:v>
                </c:pt>
                <c:pt idx="11">
                  <c:v>3.8169276515366808</c:v>
                </c:pt>
                <c:pt idx="12">
                  <c:v>3.9317056652486664</c:v>
                </c:pt>
                <c:pt idx="13">
                  <c:v>4.8822831578196855</c:v>
                </c:pt>
                <c:pt idx="14">
                  <c:v>4.600133126370431</c:v>
                </c:pt>
                <c:pt idx="15">
                  <c:v>5.344584465373706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85-4626-90C1-1592F362D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310838160"/>
        <c:axId val="1310824016"/>
      </c:barChart>
      <c:catAx>
        <c:axId val="13108381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10824016"/>
        <c:crosses val="autoZero"/>
        <c:auto val="1"/>
        <c:lblAlgn val="ctr"/>
        <c:lblOffset val="100"/>
        <c:noMultiLvlLbl val="0"/>
      </c:catAx>
      <c:valAx>
        <c:axId val="1310824016"/>
        <c:scaling>
          <c:orientation val="minMax"/>
          <c:max val="6"/>
          <c:min val="0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1083816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3290167525849297"/>
          <c:y val="0.82787103419144659"/>
          <c:w val="0.36320907170877936"/>
          <c:h val="5.7847392670316869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78297</xdr:colOff>
      <xdr:row>2</xdr:row>
      <xdr:rowOff>76200</xdr:rowOff>
    </xdr:from>
    <xdr:to>
      <xdr:col>10</xdr:col>
      <xdr:colOff>226500</xdr:colOff>
      <xdr:row>24</xdr:row>
      <xdr:rowOff>110837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9547" y="474518"/>
          <a:ext cx="4391158" cy="36541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391669</xdr:colOff>
      <xdr:row>2</xdr:row>
      <xdr:rowOff>74290</xdr:rowOff>
    </xdr:from>
    <xdr:to>
      <xdr:col>11</xdr:col>
      <xdr:colOff>96947</xdr:colOff>
      <xdr:row>15</xdr:row>
      <xdr:rowOff>56172</xdr:rowOff>
    </xdr:to>
    <xdr:grpSp>
      <xdr:nvGrpSpPr>
        <xdr:cNvPr id="2" name="Grupa 1">
          <a:extLst>
            <a:ext uri="{FF2B5EF4-FFF2-40B4-BE49-F238E27FC236}">
              <a16:creationId xmlns:a16="http://schemas.microsoft.com/office/drawing/2014/main" id="{F1C4C6ED-3F89-4268-8A21-65D38849A61F}"/>
            </a:ext>
          </a:extLst>
        </xdr:cNvPr>
        <xdr:cNvGrpSpPr/>
      </xdr:nvGrpSpPr>
      <xdr:grpSpPr>
        <a:xfrm>
          <a:off x="4925887" y="360040"/>
          <a:ext cx="5343125" cy="2605067"/>
          <a:chOff x="4923982" y="360040"/>
          <a:chExt cx="5348840" cy="2601257"/>
        </a:xfrm>
      </xdr:grpSpPr>
      <xdr:pic>
        <xdr:nvPicPr>
          <xdr:cNvPr id="7" name="Obraz 6">
            <a:extLst>
              <a:ext uri="{FF2B5EF4-FFF2-40B4-BE49-F238E27FC236}">
                <a16:creationId xmlns:a16="http://schemas.microsoft.com/office/drawing/2014/main" id="{3716D079-29E1-4C96-A12B-C919E0F3ADE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133029" y="825844"/>
            <a:ext cx="3139793" cy="1682505"/>
          </a:xfrm>
          <a:prstGeom prst="rect">
            <a:avLst/>
          </a:prstGeom>
        </xdr:spPr>
      </xdr:pic>
      <xdr:pic>
        <xdr:nvPicPr>
          <xdr:cNvPr id="8" name="Obraz 7">
            <a:extLst>
              <a:ext uri="{FF2B5EF4-FFF2-40B4-BE49-F238E27FC236}">
                <a16:creationId xmlns:a16="http://schemas.microsoft.com/office/drawing/2014/main" id="{E6E6FDB3-9FDA-4BC2-A0EB-61ED97188046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23982" y="360040"/>
            <a:ext cx="2327193" cy="2601257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446469</xdr:colOff>
      <xdr:row>2</xdr:row>
      <xdr:rowOff>14286</xdr:rowOff>
    </xdr:from>
    <xdr:to>
      <xdr:col>13</xdr:col>
      <xdr:colOff>175260</xdr:colOff>
      <xdr:row>23</xdr:row>
      <xdr:rowOff>52443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5719" y="395286"/>
          <a:ext cx="5372354" cy="37052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87312</xdr:colOff>
      <xdr:row>18</xdr:row>
      <xdr:rowOff>95250</xdr:rowOff>
    </xdr:from>
    <xdr:to>
      <xdr:col>3</xdr:col>
      <xdr:colOff>841375</xdr:colOff>
      <xdr:row>20</xdr:row>
      <xdr:rowOff>113901</xdr:rowOff>
    </xdr:to>
    <xdr:sp macro="" textlink="">
      <xdr:nvSpPr>
        <xdr:cNvPr id="2" name="Strzałka wygięta w górę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651125" y="2952750"/>
          <a:ext cx="754063" cy="336151"/>
        </a:xfrm>
        <a:prstGeom prst="bentUpArrow">
          <a:avLst>
            <a:gd name="adj1" fmla="val 13193"/>
            <a:gd name="adj2" fmla="val 25000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 b="1"/>
        </a:p>
      </xdr:txBody>
    </xdr:sp>
    <xdr:clientData/>
  </xdr:twoCellAnchor>
  <xdr:twoCellAnchor>
    <xdr:from>
      <xdr:col>7</xdr:col>
      <xdr:colOff>317499</xdr:colOff>
      <xdr:row>1</xdr:row>
      <xdr:rowOff>15876</xdr:rowOff>
    </xdr:from>
    <xdr:to>
      <xdr:col>15</xdr:col>
      <xdr:colOff>508409</xdr:colOff>
      <xdr:row>21</xdr:row>
      <xdr:rowOff>134938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388937</xdr:colOff>
      <xdr:row>2</xdr:row>
      <xdr:rowOff>111125</xdr:rowOff>
    </xdr:from>
    <xdr:to>
      <xdr:col>11</xdr:col>
      <xdr:colOff>279828</xdr:colOff>
      <xdr:row>16</xdr:row>
      <xdr:rowOff>11187</xdr:rowOff>
    </xdr:to>
    <xdr:grpSp>
      <xdr:nvGrpSpPr>
        <xdr:cNvPr id="5" name="Grupa 4">
          <a:extLst>
            <a:ext uri="{FF2B5EF4-FFF2-40B4-BE49-F238E27FC236}">
              <a16:creationId xmlns:a16="http://schemas.microsoft.com/office/drawing/2014/main" id="{C016BE7F-9481-4730-912D-8446F75BC50E}"/>
            </a:ext>
          </a:extLst>
        </xdr:cNvPr>
        <xdr:cNvGrpSpPr/>
      </xdr:nvGrpSpPr>
      <xdr:grpSpPr>
        <a:xfrm>
          <a:off x="4962842" y="508000"/>
          <a:ext cx="5536359" cy="2695967"/>
          <a:chOff x="4826000" y="396875"/>
          <a:chExt cx="5391578" cy="2448000"/>
        </a:xfrm>
      </xdr:grpSpPr>
      <xdr:pic>
        <xdr:nvPicPr>
          <xdr:cNvPr id="3" name="Obraz 2">
            <a:extLst>
              <a:ext uri="{FF2B5EF4-FFF2-40B4-BE49-F238E27FC236}">
                <a16:creationId xmlns:a16="http://schemas.microsoft.com/office/drawing/2014/main" id="{D0FE8DB0-8FB6-4137-82B8-0F18C3FDDCA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826000" y="396875"/>
            <a:ext cx="2407776" cy="2448000"/>
          </a:xfrm>
          <a:prstGeom prst="rect">
            <a:avLst/>
          </a:prstGeom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5B49373B-7172-4523-AB9C-A04D3E8291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159626" y="992188"/>
            <a:ext cx="3057952" cy="1409897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71437</xdr:colOff>
      <xdr:row>1</xdr:row>
      <xdr:rowOff>134938</xdr:rowOff>
    </xdr:from>
    <xdr:to>
      <xdr:col>13</xdr:col>
      <xdr:colOff>505084</xdr:colOff>
      <xdr:row>24</xdr:row>
      <xdr:rowOff>53591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163C51D-A031-4DFB-B0ED-CF6345C2A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6687" y="325438"/>
          <a:ext cx="5194242" cy="362133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190501</xdr:colOff>
      <xdr:row>2</xdr:row>
      <xdr:rowOff>7937</xdr:rowOff>
    </xdr:from>
    <xdr:to>
      <xdr:col>10</xdr:col>
      <xdr:colOff>407987</xdr:colOff>
      <xdr:row>22</xdr:row>
      <xdr:rowOff>120871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D993605-378C-4419-856F-B1BD85164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0814" y="404812"/>
          <a:ext cx="5108891" cy="328602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214311</xdr:colOff>
      <xdr:row>2</xdr:row>
      <xdr:rowOff>7938</xdr:rowOff>
    </xdr:from>
    <xdr:to>
      <xdr:col>10</xdr:col>
      <xdr:colOff>392931</xdr:colOff>
      <xdr:row>19</xdr:row>
      <xdr:rowOff>48434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10B34DC-177D-483A-B66D-0B88DEE43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14624" y="404813"/>
          <a:ext cx="5066215" cy="273734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198437</xdr:colOff>
      <xdr:row>1</xdr:row>
      <xdr:rowOff>198438</xdr:rowOff>
    </xdr:from>
    <xdr:to>
      <xdr:col>10</xdr:col>
      <xdr:colOff>397252</xdr:colOff>
      <xdr:row>21</xdr:row>
      <xdr:rowOff>123527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8C47598-C747-4890-B4B5-5DD14E698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8750" y="388938"/>
          <a:ext cx="5084505" cy="314580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190499</xdr:colOff>
      <xdr:row>1</xdr:row>
      <xdr:rowOff>198445</xdr:rowOff>
    </xdr:from>
    <xdr:to>
      <xdr:col>10</xdr:col>
      <xdr:colOff>387409</xdr:colOff>
      <xdr:row>20</xdr:row>
      <xdr:rowOff>79193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8DC8D2D-D0DF-4F3E-8BD5-A6CB0E628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0812" y="388945"/>
          <a:ext cx="5084505" cy="294462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190499</xdr:colOff>
      <xdr:row>1</xdr:row>
      <xdr:rowOff>198446</xdr:rowOff>
    </xdr:from>
    <xdr:to>
      <xdr:col>10</xdr:col>
      <xdr:colOff>360296</xdr:colOff>
      <xdr:row>19</xdr:row>
      <xdr:rowOff>160594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C96F07C-88B2-4DD5-B709-AA9EE8B9E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0812" y="388946"/>
          <a:ext cx="5102794" cy="28653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showGridLines="0" zoomScale="110" zoomScaleNormal="110" workbookViewId="0">
      <selection activeCell="A19" sqref="A19"/>
    </sheetView>
  </sheetViews>
  <sheetFormatPr defaultRowHeight="13.2" x14ac:dyDescent="0.25"/>
  <cols>
    <col min="1" max="1" width="18.109375" customWidth="1"/>
    <col min="2" max="2" width="8.44140625" customWidth="1"/>
  </cols>
  <sheetData>
    <row r="1" spans="1:8" ht="15" customHeight="1" x14ac:dyDescent="0.25">
      <c r="A1" s="53" t="s">
        <v>50</v>
      </c>
      <c r="B1" s="53"/>
      <c r="C1" s="53"/>
      <c r="D1" s="53"/>
      <c r="E1" s="53"/>
      <c r="F1" s="53"/>
      <c r="G1" s="53"/>
      <c r="H1" s="53"/>
    </row>
    <row r="2" spans="1:8" ht="16.5" customHeight="1" x14ac:dyDescent="0.3">
      <c r="A2" s="59" t="s">
        <v>48</v>
      </c>
      <c r="B2" s="60"/>
      <c r="C2" s="6"/>
    </row>
    <row r="3" spans="1:8" ht="12.75" customHeight="1" x14ac:dyDescent="0.3">
      <c r="A3" s="67" t="s">
        <v>31</v>
      </c>
      <c r="B3" s="56">
        <v>3.5718316892951023</v>
      </c>
      <c r="C3" s="6"/>
    </row>
    <row r="4" spans="1:8" ht="12.75" customHeight="1" x14ac:dyDescent="0.3">
      <c r="A4" s="68" t="s">
        <v>1</v>
      </c>
      <c r="B4" s="57">
        <v>3.1769047513024895</v>
      </c>
      <c r="C4" s="6"/>
    </row>
    <row r="5" spans="1:8" ht="12.75" customHeight="1" x14ac:dyDescent="0.3">
      <c r="A5" s="68" t="s">
        <v>20</v>
      </c>
      <c r="B5" s="57">
        <v>2.9551398415902668</v>
      </c>
      <c r="C5" s="6"/>
    </row>
    <row r="6" spans="1:8" ht="12.75" customHeight="1" x14ac:dyDescent="0.3">
      <c r="A6" s="68" t="s">
        <v>28</v>
      </c>
      <c r="B6" s="57">
        <v>2.7604797345255423</v>
      </c>
      <c r="C6" s="6"/>
    </row>
    <row r="7" spans="1:8" ht="12.75" customHeight="1" x14ac:dyDescent="0.3">
      <c r="A7" s="68" t="s">
        <v>18</v>
      </c>
      <c r="B7" s="57">
        <v>2.6920342741065237</v>
      </c>
      <c r="C7" s="6"/>
    </row>
    <row r="8" spans="1:8" ht="12.75" customHeight="1" x14ac:dyDescent="0.3">
      <c r="A8" s="68" t="s">
        <v>11</v>
      </c>
      <c r="B8" s="57">
        <v>2.4564938179453799</v>
      </c>
      <c r="C8" s="6"/>
    </row>
    <row r="9" spans="1:8" ht="12.75" customHeight="1" x14ac:dyDescent="0.3">
      <c r="A9" s="68" t="s">
        <v>16</v>
      </c>
      <c r="B9" s="57">
        <v>2.2615798937565397</v>
      </c>
      <c r="C9" s="6"/>
    </row>
    <row r="10" spans="1:8" ht="12.75" customHeight="1" x14ac:dyDescent="0.3">
      <c r="A10" s="68" t="s">
        <v>7</v>
      </c>
      <c r="B10" s="57">
        <v>2.1745839076676199</v>
      </c>
      <c r="C10" s="6"/>
    </row>
    <row r="11" spans="1:8" ht="12.75" customHeight="1" x14ac:dyDescent="0.3">
      <c r="A11" s="68" t="s">
        <v>30</v>
      </c>
      <c r="B11" s="57">
        <v>2.1009591388649165</v>
      </c>
      <c r="C11" s="6"/>
    </row>
    <row r="12" spans="1:8" ht="12.75" customHeight="1" x14ac:dyDescent="0.3">
      <c r="A12" s="68" t="s">
        <v>9</v>
      </c>
      <c r="B12" s="57">
        <v>2.0861165566120889</v>
      </c>
      <c r="C12" s="6"/>
    </row>
    <row r="13" spans="1:8" ht="12.75" customHeight="1" x14ac:dyDescent="0.3">
      <c r="A13" s="68" t="s">
        <v>22</v>
      </c>
      <c r="B13" s="57">
        <v>1.8048252246275718</v>
      </c>
      <c r="C13" s="6"/>
    </row>
    <row r="14" spans="1:8" ht="12.75" customHeight="1" x14ac:dyDescent="0.3">
      <c r="A14" s="68" t="s">
        <v>26</v>
      </c>
      <c r="B14" s="57">
        <v>1.7533955876202734</v>
      </c>
      <c r="C14" s="6"/>
    </row>
    <row r="15" spans="1:8" ht="12.75" customHeight="1" x14ac:dyDescent="0.3">
      <c r="A15" s="68" t="s">
        <v>24</v>
      </c>
      <c r="B15" s="57">
        <v>1.7239881994942396</v>
      </c>
      <c r="C15" s="6"/>
    </row>
    <row r="16" spans="1:8" ht="12.75" customHeight="1" x14ac:dyDescent="0.3">
      <c r="A16" s="68" t="s">
        <v>3</v>
      </c>
      <c r="B16" s="57">
        <v>1.6851536157699027</v>
      </c>
      <c r="C16" s="6"/>
    </row>
    <row r="17" spans="1:3" ht="12.75" customHeight="1" x14ac:dyDescent="0.3">
      <c r="A17" s="68" t="s">
        <v>5</v>
      </c>
      <c r="B17" s="57">
        <v>1.6735921336677522</v>
      </c>
      <c r="C17" s="6"/>
    </row>
    <row r="18" spans="1:3" ht="12.75" customHeight="1" x14ac:dyDescent="0.3">
      <c r="A18" s="69" t="s">
        <v>14</v>
      </c>
      <c r="B18" s="58">
        <v>1.2985496314883287</v>
      </c>
      <c r="C18" s="6"/>
    </row>
    <row r="19" spans="1:3" ht="13.8" x14ac:dyDescent="0.3">
      <c r="A19" s="6"/>
      <c r="B19" s="6"/>
      <c r="C19" s="6"/>
    </row>
  </sheetData>
  <sortState ref="A3:B18">
    <sortCondition descending="1" ref="B3:B18"/>
  </sortState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76"/>
  <sheetViews>
    <sheetView showGridLines="0" zoomScale="120" zoomScaleNormal="120" workbookViewId="0">
      <selection sqref="A1:G1"/>
    </sheetView>
  </sheetViews>
  <sheetFormatPr defaultColWidth="9.109375" defaultRowHeight="13.8" x14ac:dyDescent="0.3"/>
  <cols>
    <col min="1" max="1" width="56.88671875" style="6" customWidth="1"/>
    <col min="2" max="4" width="9.109375" style="6"/>
    <col min="5" max="6" width="9.109375" style="6" customWidth="1"/>
    <col min="7" max="16384" width="9.109375" style="6"/>
  </cols>
  <sheetData>
    <row r="1" spans="1:15" ht="15" customHeight="1" x14ac:dyDescent="0.3">
      <c r="A1" s="80" t="s">
        <v>61</v>
      </c>
      <c r="B1" s="80"/>
      <c r="C1" s="80"/>
      <c r="D1" s="80"/>
      <c r="E1" s="80"/>
      <c r="F1" s="80"/>
      <c r="G1" s="80"/>
      <c r="H1" s="73"/>
    </row>
    <row r="2" spans="1:15" ht="7.5" customHeight="1" x14ac:dyDescent="0.3">
      <c r="A2" s="5"/>
      <c r="B2" s="1"/>
      <c r="E2" s="7"/>
    </row>
    <row r="3" spans="1:15" x14ac:dyDescent="0.3">
      <c r="A3" s="63" t="s">
        <v>32</v>
      </c>
      <c r="B3" s="62">
        <v>0.42704480557738933</v>
      </c>
      <c r="E3" s="7"/>
    </row>
    <row r="4" spans="1:15" x14ac:dyDescent="0.3">
      <c r="A4" s="63" t="s">
        <v>33</v>
      </c>
      <c r="B4" s="62">
        <v>0.24191087150577398</v>
      </c>
      <c r="E4" s="7"/>
      <c r="H4" s="50"/>
      <c r="I4" s="1"/>
      <c r="J4" s="1"/>
      <c r="K4" s="1"/>
      <c r="L4" s="1"/>
      <c r="M4" s="1"/>
      <c r="N4" s="1"/>
      <c r="O4" s="1"/>
    </row>
    <row r="5" spans="1:15" x14ac:dyDescent="0.3">
      <c r="A5" s="63" t="s">
        <v>37</v>
      </c>
      <c r="B5" s="62">
        <v>0.1346428281683697</v>
      </c>
      <c r="E5" s="7"/>
    </row>
    <row r="6" spans="1:15" x14ac:dyDescent="0.3">
      <c r="A6" s="64" t="s">
        <v>35</v>
      </c>
      <c r="B6" s="62">
        <v>7.1825863036846516E-2</v>
      </c>
    </row>
    <row r="7" spans="1:15" ht="41.4" x14ac:dyDescent="0.3">
      <c r="A7" s="64" t="s">
        <v>34</v>
      </c>
      <c r="B7" s="62">
        <v>6.7000000000000004E-2</v>
      </c>
    </row>
    <row r="8" spans="1:15" x14ac:dyDescent="0.3">
      <c r="A8" s="64" t="s">
        <v>38</v>
      </c>
      <c r="B8" s="62">
        <v>3.2183133407642749E-2</v>
      </c>
    </row>
    <row r="9" spans="1:15" x14ac:dyDescent="0.3">
      <c r="A9" s="63" t="s">
        <v>36</v>
      </c>
      <c r="B9" s="62">
        <v>2.4859315693250842E-2</v>
      </c>
    </row>
    <row r="11" spans="1:15" x14ac:dyDescent="0.3">
      <c r="A11" s="52"/>
    </row>
    <row r="12" spans="1:15" x14ac:dyDescent="0.3">
      <c r="A12" s="1"/>
    </row>
    <row r="13" spans="1:15" x14ac:dyDescent="0.3">
      <c r="A13" s="52"/>
    </row>
    <row r="14" spans="1:15" x14ac:dyDescent="0.3">
      <c r="A14" s="1"/>
    </row>
    <row r="15" spans="1:15" x14ac:dyDescent="0.3">
      <c r="A15" s="1"/>
    </row>
    <row r="16" spans="1:15" x14ac:dyDescent="0.3">
      <c r="A16" s="1"/>
    </row>
    <row r="20" spans="2:2" x14ac:dyDescent="0.3">
      <c r="B20" s="62"/>
    </row>
    <row r="21" spans="2:2" x14ac:dyDescent="0.3">
      <c r="B21" s="62"/>
    </row>
    <row r="22" spans="2:2" x14ac:dyDescent="0.3">
      <c r="B22" s="62"/>
    </row>
    <row r="23" spans="2:2" x14ac:dyDescent="0.3">
      <c r="B23" s="62"/>
    </row>
    <row r="24" spans="2:2" x14ac:dyDescent="0.3">
      <c r="B24" s="62"/>
    </row>
    <row r="25" spans="2:2" x14ac:dyDescent="0.3">
      <c r="B25" s="62"/>
    </row>
    <row r="26" spans="2:2" x14ac:dyDescent="0.3">
      <c r="B26" s="62"/>
    </row>
    <row r="44" ht="12.75" customHeight="1" x14ac:dyDescent="0.3"/>
    <row r="45" ht="12.75" customHeight="1" x14ac:dyDescent="0.3"/>
    <row r="46" ht="12.75" customHeight="1" x14ac:dyDescent="0.3"/>
    <row r="76" ht="12.75" customHeight="1" x14ac:dyDescent="0.3"/>
  </sheetData>
  <mergeCells count="1">
    <mergeCell ref="A1:G1"/>
  </mergeCells>
  <pageMargins left="0.56000000000000005" right="0.43" top="0.52" bottom="0.44" header="0.27" footer="0.5"/>
  <pageSetup paperSize="9" scale="71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1"/>
  <sheetViews>
    <sheetView showGridLines="0" tabSelected="1" zoomScale="120" zoomScaleNormal="120" zoomScaleSheetLayoutView="120" workbookViewId="0">
      <selection activeCell="A2" sqref="A2"/>
    </sheetView>
  </sheetViews>
  <sheetFormatPr defaultColWidth="9.109375" defaultRowHeight="13.8" x14ac:dyDescent="0.3"/>
  <cols>
    <col min="1" max="1" width="24.6640625" style="1" customWidth="1"/>
    <col min="2" max="3" width="13.33203125" style="1" customWidth="1"/>
    <col min="4" max="4" width="9.33203125" style="1" customWidth="1"/>
    <col min="5" max="5" width="9.109375" style="1" customWidth="1"/>
    <col min="6" max="10" width="9.109375" style="1"/>
    <col min="11" max="11" width="9.109375" style="1" customWidth="1"/>
    <col min="12" max="16384" width="9.109375" style="1"/>
  </cols>
  <sheetData>
    <row r="1" spans="1:13" ht="15" customHeight="1" x14ac:dyDescent="0.3">
      <c r="A1" s="79" t="s">
        <v>60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61"/>
    </row>
    <row r="2" spans="1:13" ht="15" customHeight="1" x14ac:dyDescent="0.3">
      <c r="B2" s="66" t="s">
        <v>54</v>
      </c>
      <c r="C2" s="66" t="s">
        <v>53</v>
      </c>
      <c r="D2" s="23" t="s">
        <v>49</v>
      </c>
    </row>
    <row r="3" spans="1:13" x14ac:dyDescent="0.3">
      <c r="A3" s="27" t="s">
        <v>14</v>
      </c>
      <c r="B3" s="19">
        <v>248080</v>
      </c>
      <c r="C3" s="42">
        <v>159201</v>
      </c>
      <c r="D3" s="28">
        <v>-35.826749435665917</v>
      </c>
      <c r="E3" s="3"/>
    </row>
    <row r="4" spans="1:13" x14ac:dyDescent="0.3">
      <c r="A4" s="30" t="s">
        <v>26</v>
      </c>
      <c r="B4" s="20">
        <v>310435</v>
      </c>
      <c r="C4" s="43">
        <v>230790</v>
      </c>
      <c r="D4" s="31">
        <v>-25.655934414611753</v>
      </c>
      <c r="E4" s="3"/>
    </row>
    <row r="5" spans="1:13" x14ac:dyDescent="0.3">
      <c r="A5" s="30" t="s">
        <v>7</v>
      </c>
      <c r="B5" s="20">
        <v>320396</v>
      </c>
      <c r="C5" s="43">
        <v>251671</v>
      </c>
      <c r="D5" s="31">
        <v>-21.450018102598033</v>
      </c>
      <c r="E5" s="3"/>
    </row>
    <row r="6" spans="1:13" x14ac:dyDescent="0.3">
      <c r="A6" s="30" t="s">
        <v>24</v>
      </c>
      <c r="B6" s="20">
        <v>139308</v>
      </c>
      <c r="C6" s="43">
        <v>264777</v>
      </c>
      <c r="D6" s="31">
        <v>90.065897148763881</v>
      </c>
      <c r="E6" s="3"/>
    </row>
    <row r="7" spans="1:13" x14ac:dyDescent="0.3">
      <c r="A7" s="30" t="s">
        <v>18</v>
      </c>
      <c r="B7" s="20">
        <v>332107</v>
      </c>
      <c r="C7" s="43">
        <v>328413</v>
      </c>
      <c r="D7" s="31">
        <v>-1.1122921227194851</v>
      </c>
      <c r="E7" s="3"/>
    </row>
    <row r="8" spans="1:13" x14ac:dyDescent="0.3">
      <c r="A8" s="30" t="s">
        <v>5</v>
      </c>
      <c r="B8" s="20">
        <v>364926</v>
      </c>
      <c r="C8" s="43">
        <v>357244</v>
      </c>
      <c r="D8" s="31">
        <v>-2.1050843184645651</v>
      </c>
      <c r="E8" s="3"/>
    </row>
    <row r="9" spans="1:13" x14ac:dyDescent="0.3">
      <c r="A9" s="30" t="s">
        <v>16</v>
      </c>
      <c r="B9" s="20">
        <v>266263</v>
      </c>
      <c r="C9" s="43">
        <v>375312</v>
      </c>
      <c r="D9" s="31">
        <v>40.95537119314362</v>
      </c>
      <c r="E9" s="3"/>
    </row>
    <row r="10" spans="1:13" x14ac:dyDescent="0.3">
      <c r="A10" s="30" t="s">
        <v>30</v>
      </c>
      <c r="B10" s="20">
        <v>423038</v>
      </c>
      <c r="C10" s="43">
        <v>420456</v>
      </c>
      <c r="D10" s="31">
        <v>-0.61034706102052294</v>
      </c>
      <c r="E10" s="3"/>
    </row>
    <row r="11" spans="1:13" x14ac:dyDescent="0.3">
      <c r="A11" s="30" t="s">
        <v>9</v>
      </c>
      <c r="B11" s="20">
        <v>550814</v>
      </c>
      <c r="C11" s="43">
        <v>444943</v>
      </c>
      <c r="D11" s="31">
        <v>-19.220825904933424</v>
      </c>
      <c r="E11" s="3"/>
    </row>
    <row r="12" spans="1:13" x14ac:dyDescent="0.3">
      <c r="A12" s="30" t="s">
        <v>20</v>
      </c>
      <c r="B12" s="20">
        <v>750482</v>
      </c>
      <c r="C12" s="43">
        <v>463098</v>
      </c>
      <c r="D12" s="31">
        <v>-38.293256866920196</v>
      </c>
      <c r="E12" s="3"/>
    </row>
    <row r="13" spans="1:13" x14ac:dyDescent="0.3">
      <c r="A13" s="30" t="s">
        <v>3</v>
      </c>
      <c r="B13" s="20">
        <v>425793</v>
      </c>
      <c r="C13" s="43">
        <v>503771</v>
      </c>
      <c r="D13" s="31">
        <v>18.313593694588683</v>
      </c>
      <c r="E13" s="3"/>
    </row>
    <row r="14" spans="1:13" x14ac:dyDescent="0.3">
      <c r="A14" s="30" t="s">
        <v>11</v>
      </c>
      <c r="B14" s="20">
        <v>486442</v>
      </c>
      <c r="C14" s="43">
        <v>521653</v>
      </c>
      <c r="D14" s="31">
        <v>7.2384785853195242</v>
      </c>
      <c r="E14" s="3"/>
    </row>
    <row r="15" spans="1:13" x14ac:dyDescent="0.3">
      <c r="A15" s="30" t="s">
        <v>1</v>
      </c>
      <c r="B15" s="20">
        <v>800176</v>
      </c>
      <c r="C15" s="43">
        <v>838902</v>
      </c>
      <c r="D15" s="31">
        <v>4.8396852692407668</v>
      </c>
      <c r="E15" s="3"/>
    </row>
    <row r="16" spans="1:13" x14ac:dyDescent="0.3">
      <c r="A16" s="30" t="s">
        <v>28</v>
      </c>
      <c r="B16" s="20">
        <v>938985</v>
      </c>
      <c r="C16" s="43">
        <v>915632</v>
      </c>
      <c r="D16" s="31">
        <v>-2.4870471839273258</v>
      </c>
      <c r="E16" s="3"/>
    </row>
    <row r="17" spans="1:5" x14ac:dyDescent="0.3">
      <c r="A17" s="30" t="s">
        <v>22</v>
      </c>
      <c r="B17" s="20">
        <v>901826</v>
      </c>
      <c r="C17" s="43">
        <v>948450</v>
      </c>
      <c r="D17" s="31">
        <v>5.1699551798240453</v>
      </c>
      <c r="E17" s="3"/>
    </row>
    <row r="18" spans="1:5" x14ac:dyDescent="0.3">
      <c r="A18" s="33" t="s">
        <v>31</v>
      </c>
      <c r="B18" s="21">
        <v>1298118</v>
      </c>
      <c r="C18" s="44">
        <v>1246510</v>
      </c>
      <c r="D18" s="34">
        <v>-3.9756016017033895</v>
      </c>
      <c r="E18" s="3"/>
    </row>
    <row r="19" spans="1:5" x14ac:dyDescent="0.3">
      <c r="B19" s="3"/>
      <c r="C19" s="3"/>
    </row>
    <row r="21" spans="1:5" x14ac:dyDescent="0.3">
      <c r="B21" s="13"/>
    </row>
  </sheetData>
  <sortState ref="A3:D18">
    <sortCondition descending="1" ref="C3:C18"/>
  </sortState>
  <mergeCells count="1">
    <mergeCell ref="A1:L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H28"/>
  <sheetViews>
    <sheetView showGridLines="0" zoomScale="120" zoomScaleNormal="120" workbookViewId="0">
      <selection activeCell="D28" sqref="D27:D28"/>
    </sheetView>
  </sheetViews>
  <sheetFormatPr defaultColWidth="9.109375" defaultRowHeight="13.8" x14ac:dyDescent="0.3"/>
  <cols>
    <col min="1" max="1" width="2.88671875" style="1" customWidth="1"/>
    <col min="2" max="2" width="22.6640625" style="1" customWidth="1"/>
    <col min="3" max="4" width="12.88671875" style="1" customWidth="1"/>
    <col min="5" max="5" width="10" style="1" customWidth="1"/>
    <col min="6" max="6" width="2.88671875" style="1" customWidth="1"/>
    <col min="7" max="16384" width="9.109375" style="1"/>
  </cols>
  <sheetData>
    <row r="1" spans="1:7" ht="12.75" customHeight="1" x14ac:dyDescent="0.3">
      <c r="B1" s="40" t="s">
        <v>44</v>
      </c>
      <c r="C1" s="8"/>
      <c r="D1" s="8"/>
      <c r="G1" s="23" t="s">
        <v>39</v>
      </c>
    </row>
    <row r="2" spans="1:7" ht="12.75" customHeight="1" x14ac:dyDescent="0.3">
      <c r="C2" s="8" t="s">
        <v>41</v>
      </c>
      <c r="D2" s="38" t="s">
        <v>45</v>
      </c>
    </row>
    <row r="3" spans="1:7" ht="12.75" customHeight="1" x14ac:dyDescent="0.3">
      <c r="A3" s="26" t="s">
        <v>13</v>
      </c>
      <c r="B3" s="27" t="s">
        <v>14</v>
      </c>
      <c r="C3" s="35">
        <v>1.7226476547903167</v>
      </c>
      <c r="D3" s="48">
        <v>1.7</v>
      </c>
      <c r="E3" s="28">
        <f t="shared" ref="E3:E18" si="0">($D3-$C3)/$C3*100</f>
        <v>-1.3147003525264385</v>
      </c>
      <c r="F3" s="3"/>
      <c r="G3" s="22">
        <f t="shared" ref="G3:G18" si="1">D3/SUM($D$3:$D$18)</f>
        <v>3.0575539568345318E-2</v>
      </c>
    </row>
    <row r="4" spans="1:7" ht="12.75" customHeight="1" x14ac:dyDescent="0.3">
      <c r="A4" s="10" t="s">
        <v>21</v>
      </c>
      <c r="B4" s="11" t="s">
        <v>22</v>
      </c>
      <c r="C4" s="25">
        <v>1.9054478496257823</v>
      </c>
      <c r="D4" s="48">
        <v>2.2000000000000002</v>
      </c>
      <c r="E4" s="12">
        <f t="shared" si="0"/>
        <v>15.458420991792876</v>
      </c>
      <c r="F4" s="3"/>
      <c r="G4" s="22">
        <f t="shared" si="1"/>
        <v>3.9568345323741004E-2</v>
      </c>
    </row>
    <row r="5" spans="1:7" ht="12.75" customHeight="1" x14ac:dyDescent="0.3">
      <c r="A5" s="10" t="s">
        <v>23</v>
      </c>
      <c r="B5" s="11" t="s">
        <v>24</v>
      </c>
      <c r="C5" s="25">
        <v>2.0966213778233871</v>
      </c>
      <c r="D5" s="48">
        <v>2.2000000000000002</v>
      </c>
      <c r="E5" s="12">
        <f t="shared" si="0"/>
        <v>4.9307244154848728</v>
      </c>
      <c r="F5" s="3"/>
      <c r="G5" s="22">
        <f t="shared" si="1"/>
        <v>3.9568345323741004E-2</v>
      </c>
    </row>
    <row r="6" spans="1:7" ht="12.75" customHeight="1" x14ac:dyDescent="0.3">
      <c r="A6" s="10" t="s">
        <v>4</v>
      </c>
      <c r="B6" s="11" t="s">
        <v>5</v>
      </c>
      <c r="C6" s="25">
        <v>2.6032080308708516</v>
      </c>
      <c r="D6" s="48">
        <v>2.4</v>
      </c>
      <c r="E6" s="12">
        <f t="shared" si="0"/>
        <v>-7.806061922868011</v>
      </c>
      <c r="F6" s="3"/>
      <c r="G6" s="22">
        <f t="shared" si="1"/>
        <v>4.3165467625899269E-2</v>
      </c>
    </row>
    <row r="7" spans="1:7" ht="12.75" customHeight="1" x14ac:dyDescent="0.3">
      <c r="A7" s="10" t="s">
        <v>2</v>
      </c>
      <c r="B7" s="11" t="s">
        <v>3</v>
      </c>
      <c r="C7" s="25">
        <v>2.36355585343069</v>
      </c>
      <c r="D7" s="48">
        <v>2.8</v>
      </c>
      <c r="E7" s="12">
        <f t="shared" si="0"/>
        <v>18.465573637103319</v>
      </c>
      <c r="F7" s="3"/>
      <c r="G7" s="22">
        <f t="shared" si="1"/>
        <v>5.035971223021582E-2</v>
      </c>
    </row>
    <row r="8" spans="1:7" ht="12.75" customHeight="1" x14ac:dyDescent="0.3">
      <c r="A8" s="10" t="s">
        <v>6</v>
      </c>
      <c r="B8" s="11" t="s">
        <v>7</v>
      </c>
      <c r="C8" s="25">
        <v>2.6057669581659182</v>
      </c>
      <c r="D8" s="48">
        <v>2.8</v>
      </c>
      <c r="E8" s="12">
        <f t="shared" si="0"/>
        <v>7.4539682539682488</v>
      </c>
      <c r="F8" s="3"/>
      <c r="G8" s="22">
        <f t="shared" si="1"/>
        <v>5.035971223021582E-2</v>
      </c>
    </row>
    <row r="9" spans="1:7" ht="12.75" customHeight="1" x14ac:dyDescent="0.3">
      <c r="A9" s="10" t="s">
        <v>8</v>
      </c>
      <c r="B9" s="11" t="s">
        <v>9</v>
      </c>
      <c r="C9" s="25">
        <v>2.2897179239135275</v>
      </c>
      <c r="D9" s="48">
        <v>2.9</v>
      </c>
      <c r="E9" s="12">
        <f t="shared" si="0"/>
        <v>26.653155382711681</v>
      </c>
      <c r="F9" s="3"/>
      <c r="G9" s="22">
        <f t="shared" si="1"/>
        <v>5.2158273381294952E-2</v>
      </c>
    </row>
    <row r="10" spans="1:7" ht="12.75" customHeight="1" x14ac:dyDescent="0.3">
      <c r="A10" s="10" t="s">
        <v>15</v>
      </c>
      <c r="B10" s="11" t="s">
        <v>16</v>
      </c>
      <c r="C10" s="25">
        <v>2.5536148729745718</v>
      </c>
      <c r="D10" s="48">
        <v>3.1</v>
      </c>
      <c r="E10" s="12">
        <f t="shared" si="0"/>
        <v>21.396536055923459</v>
      </c>
      <c r="F10" s="3"/>
      <c r="G10" s="22">
        <f t="shared" si="1"/>
        <v>5.5755395683453231E-2</v>
      </c>
    </row>
    <row r="11" spans="1:7" ht="12.75" customHeight="1" x14ac:dyDescent="0.3">
      <c r="A11" s="10" t="s">
        <v>25</v>
      </c>
      <c r="B11" s="11" t="s">
        <v>26</v>
      </c>
      <c r="C11" s="25">
        <v>2.437645802868583</v>
      </c>
      <c r="D11" s="48">
        <v>3.2</v>
      </c>
      <c r="E11" s="12">
        <f t="shared" si="0"/>
        <v>31.274198910862715</v>
      </c>
      <c r="F11" s="3"/>
      <c r="G11" s="22">
        <f t="shared" si="1"/>
        <v>5.755395683453237E-2</v>
      </c>
    </row>
    <row r="12" spans="1:7" ht="12.75" customHeight="1" x14ac:dyDescent="0.3">
      <c r="A12" s="10" t="s">
        <v>17</v>
      </c>
      <c r="B12" s="11" t="s">
        <v>18</v>
      </c>
      <c r="C12" s="25">
        <v>2.8342480660400096</v>
      </c>
      <c r="D12" s="48">
        <v>3.5</v>
      </c>
      <c r="E12" s="12">
        <f t="shared" si="0"/>
        <v>23.489543556085906</v>
      </c>
      <c r="F12" s="3"/>
      <c r="G12" s="22">
        <f t="shared" si="1"/>
        <v>6.2949640287769781E-2</v>
      </c>
    </row>
    <row r="13" spans="1:7" ht="12.75" customHeight="1" x14ac:dyDescent="0.3">
      <c r="A13" s="29" t="s">
        <v>29</v>
      </c>
      <c r="B13" s="30" t="s">
        <v>30</v>
      </c>
      <c r="C13" s="36">
        <v>3.26304793456758</v>
      </c>
      <c r="D13" s="48">
        <v>3.7</v>
      </c>
      <c r="E13" s="31">
        <f t="shared" si="0"/>
        <v>13.390917761382049</v>
      </c>
      <c r="F13" s="3"/>
      <c r="G13" s="22">
        <f t="shared" si="1"/>
        <v>6.6546762589928046E-2</v>
      </c>
    </row>
    <row r="14" spans="1:7" ht="12.75" customHeight="1" x14ac:dyDescent="0.3">
      <c r="A14" s="10" t="s">
        <v>10</v>
      </c>
      <c r="B14" s="11" t="s">
        <v>11</v>
      </c>
      <c r="C14" s="25">
        <v>3.8169276515366808</v>
      </c>
      <c r="D14" s="48">
        <v>4.5</v>
      </c>
      <c r="E14" s="12">
        <f t="shared" si="0"/>
        <v>17.895868374353828</v>
      </c>
      <c r="F14" s="3"/>
      <c r="G14" s="22">
        <f t="shared" si="1"/>
        <v>8.0935251798561134E-2</v>
      </c>
    </row>
    <row r="15" spans="1:7" ht="12.75" customHeight="1" x14ac:dyDescent="0.3">
      <c r="A15" s="10" t="s">
        <v>27</v>
      </c>
      <c r="B15" s="11" t="s">
        <v>28</v>
      </c>
      <c r="C15" s="25">
        <v>3.9317056652486664</v>
      </c>
      <c r="D15" s="48">
        <v>4.7</v>
      </c>
      <c r="E15" s="12">
        <f t="shared" si="0"/>
        <v>19.540993150684944</v>
      </c>
      <c r="F15" s="3"/>
      <c r="G15" s="22">
        <f t="shared" si="1"/>
        <v>8.4532374100719412E-2</v>
      </c>
    </row>
    <row r="16" spans="1:7" ht="12.75" customHeight="1" x14ac:dyDescent="0.3">
      <c r="A16" s="10" t="s">
        <v>19</v>
      </c>
      <c r="B16" s="11" t="s">
        <v>20</v>
      </c>
      <c r="C16" s="25">
        <v>4.8822831578196855</v>
      </c>
      <c r="D16" s="48">
        <v>5.0999999999999996</v>
      </c>
      <c r="E16" s="12">
        <f t="shared" si="0"/>
        <v>4.4593243599894254</v>
      </c>
      <c r="F16" s="3"/>
      <c r="G16" s="22">
        <f t="shared" si="1"/>
        <v>9.1726618705035956E-2</v>
      </c>
    </row>
    <row r="17" spans="1:8" ht="12.75" customHeight="1" x14ac:dyDescent="0.3">
      <c r="A17" s="29" t="s">
        <v>0</v>
      </c>
      <c r="B17" s="30" t="s">
        <v>1</v>
      </c>
      <c r="C17" s="36">
        <v>4.600133126370431</v>
      </c>
      <c r="D17" s="48">
        <v>5.2</v>
      </c>
      <c r="E17" s="31">
        <f t="shared" si="0"/>
        <v>13.040206819033354</v>
      </c>
      <c r="F17" s="3"/>
      <c r="G17" s="22">
        <f t="shared" si="1"/>
        <v>9.3525179856115095E-2</v>
      </c>
    </row>
    <row r="18" spans="1:8" ht="12.75" customHeight="1" x14ac:dyDescent="0.3">
      <c r="A18" s="32" t="s">
        <v>12</v>
      </c>
      <c r="B18" s="33" t="s">
        <v>31</v>
      </c>
      <c r="C18" s="37">
        <v>5.344584465373706</v>
      </c>
      <c r="D18" s="49">
        <v>5.6</v>
      </c>
      <c r="E18" s="34">
        <f t="shared" si="0"/>
        <v>4.7789596418780587</v>
      </c>
      <c r="F18" s="3"/>
      <c r="G18" s="22">
        <f t="shared" si="1"/>
        <v>0.10071942446043164</v>
      </c>
    </row>
    <row r="19" spans="1:8" ht="12.75" customHeight="1" x14ac:dyDescent="0.3"/>
    <row r="20" spans="1:8" ht="12.75" customHeight="1" x14ac:dyDescent="0.3"/>
    <row r="21" spans="1:8" ht="12.75" customHeight="1" x14ac:dyDescent="0.3">
      <c r="C21" s="13" t="s">
        <v>40</v>
      </c>
    </row>
    <row r="22" spans="1:8" ht="12.75" customHeight="1" x14ac:dyDescent="0.3"/>
    <row r="23" spans="1:8" ht="12.75" customHeight="1" x14ac:dyDescent="0.3"/>
    <row r="24" spans="1:8" ht="12.75" customHeight="1" x14ac:dyDescent="0.3">
      <c r="E24" s="14"/>
      <c r="F24" s="16" t="s">
        <v>42</v>
      </c>
    </row>
    <row r="25" spans="1:8" ht="12.75" customHeight="1" x14ac:dyDescent="0.3">
      <c r="E25" s="15"/>
      <c r="F25" s="17" t="s">
        <v>43</v>
      </c>
    </row>
    <row r="26" spans="1:8" ht="12.75" customHeight="1" x14ac:dyDescent="0.3"/>
    <row r="27" spans="1:8" ht="12.75" customHeight="1" x14ac:dyDescent="0.3">
      <c r="C27" s="1" t="s">
        <v>46</v>
      </c>
      <c r="H27" s="4"/>
    </row>
    <row r="28" spans="1:8" x14ac:dyDescent="0.3">
      <c r="C28" s="1" t="s">
        <v>47</v>
      </c>
    </row>
  </sheetData>
  <autoFilter ref="A2:G2" xr:uid="{00000000-0009-0000-0000-000001000000}"/>
  <sortState ref="A3:E18">
    <sortCondition ref="D3:D18"/>
  </sortState>
  <conditionalFormatting sqref="E3:E18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{F7D551CA-CD5C-4A13-B12D-95EB1A3CCFA1}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D551CA-CD5C-4A13-B12D-95EB1A3CCFA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E3:E18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78"/>
  <sheetViews>
    <sheetView showGridLines="0" zoomScale="120" zoomScaleNormal="120" zoomScaleSheetLayoutView="91" workbookViewId="0">
      <selection sqref="A1:F1"/>
    </sheetView>
  </sheetViews>
  <sheetFormatPr defaultColWidth="9.109375" defaultRowHeight="13.8" x14ac:dyDescent="0.3"/>
  <cols>
    <col min="1" max="1" width="57.44140625" style="6" customWidth="1"/>
    <col min="2" max="5" width="9.109375" style="6"/>
    <col min="6" max="6" width="9.109375" style="6" customWidth="1"/>
    <col min="7" max="16384" width="9.109375" style="6"/>
  </cols>
  <sheetData>
    <row r="1" spans="1:14" ht="15" customHeight="1" x14ac:dyDescent="0.3">
      <c r="A1" s="74" t="s">
        <v>51</v>
      </c>
      <c r="B1" s="74"/>
      <c r="C1" s="74"/>
      <c r="D1" s="74"/>
      <c r="E1" s="74"/>
      <c r="F1" s="74"/>
    </row>
    <row r="2" spans="1:14" ht="16.5" customHeight="1" x14ac:dyDescent="0.3">
      <c r="A2" s="55"/>
      <c r="B2" s="55"/>
      <c r="C2" s="55"/>
      <c r="D2" s="55"/>
      <c r="E2" s="53"/>
    </row>
    <row r="3" spans="1:14" x14ac:dyDescent="0.3">
      <c r="A3" s="6" t="s">
        <v>32</v>
      </c>
      <c r="B3" s="71">
        <v>0.51817952702666692</v>
      </c>
      <c r="C3" s="65"/>
      <c r="E3" s="7"/>
    </row>
    <row r="4" spans="1:14" x14ac:dyDescent="0.3">
      <c r="A4" s="6" t="s">
        <v>33</v>
      </c>
      <c r="B4" s="71">
        <v>0.20322153026875528</v>
      </c>
      <c r="E4" s="7"/>
      <c r="G4" s="50"/>
      <c r="H4" s="1"/>
      <c r="I4" s="1"/>
      <c r="J4" s="1"/>
      <c r="K4" s="1"/>
      <c r="L4" s="1"/>
      <c r="M4" s="1"/>
      <c r="N4" s="1"/>
    </row>
    <row r="5" spans="1:14" x14ac:dyDescent="0.3">
      <c r="A5" s="6" t="s">
        <v>37</v>
      </c>
      <c r="B5" s="71">
        <v>0.11387435651246315</v>
      </c>
      <c r="E5" s="7"/>
    </row>
    <row r="6" spans="1:14" x14ac:dyDescent="0.3">
      <c r="A6" s="6" t="s">
        <v>35</v>
      </c>
      <c r="B6" s="71">
        <v>5.8094751517301924E-2</v>
      </c>
    </row>
    <row r="7" spans="1:14" ht="41.4" x14ac:dyDescent="0.3">
      <c r="A7" s="70" t="s">
        <v>34</v>
      </c>
      <c r="B7" s="72">
        <v>5.0435565206863972E-2</v>
      </c>
    </row>
    <row r="8" spans="1:14" x14ac:dyDescent="0.3">
      <c r="A8" s="6" t="s">
        <v>38</v>
      </c>
      <c r="B8" s="71">
        <v>3.3743454720025337E-2</v>
      </c>
    </row>
    <row r="9" spans="1:14" x14ac:dyDescent="0.3">
      <c r="A9" s="6" t="s">
        <v>36</v>
      </c>
      <c r="B9" s="71">
        <v>2.3E-2</v>
      </c>
    </row>
    <row r="19" ht="12.75" customHeight="1" x14ac:dyDescent="0.3"/>
    <row r="20" ht="12.75" customHeight="1" x14ac:dyDescent="0.3"/>
    <row r="46" ht="12.75" customHeight="1" x14ac:dyDescent="0.3"/>
    <row r="47" ht="12.75" customHeight="1" x14ac:dyDescent="0.3"/>
    <row r="48" ht="12.75" customHeight="1" x14ac:dyDescent="0.3"/>
    <row r="78" ht="12.75" customHeight="1" x14ac:dyDescent="0.3"/>
  </sheetData>
  <mergeCells count="1">
    <mergeCell ref="A1:F1"/>
  </mergeCells>
  <pageMargins left="0.56000000000000005" right="0.43" top="0.52" bottom="0.44" header="0.27" footer="0.5"/>
  <pageSetup paperSize="9" scale="7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5"/>
  <sheetViews>
    <sheetView showGridLines="0" zoomScale="120" zoomScaleNormal="120" workbookViewId="0">
      <selection sqref="A1:K2"/>
    </sheetView>
  </sheetViews>
  <sheetFormatPr defaultColWidth="9.109375" defaultRowHeight="13.8" x14ac:dyDescent="0.3"/>
  <cols>
    <col min="1" max="1" width="19.6640625" style="1" customWidth="1"/>
    <col min="2" max="3" width="13.33203125" style="1" customWidth="1"/>
    <col min="4" max="4" width="9.33203125" style="1" customWidth="1"/>
    <col min="5" max="5" width="2.88671875" style="1" customWidth="1"/>
    <col min="6" max="9" width="9.109375" style="1"/>
    <col min="10" max="10" width="7.33203125" style="1" customWidth="1"/>
    <col min="11" max="16384" width="9.109375" style="1"/>
  </cols>
  <sheetData>
    <row r="1" spans="1:11" s="54" customFormat="1" ht="15" customHeight="1" x14ac:dyDescent="0.25">
      <c r="A1" s="75" t="s">
        <v>52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16.5" customHeight="1" x14ac:dyDescent="0.3">
      <c r="B2" s="66" t="s">
        <v>53</v>
      </c>
      <c r="C2" s="66" t="s">
        <v>54</v>
      </c>
      <c r="D2" s="23" t="s">
        <v>49</v>
      </c>
    </row>
    <row r="3" spans="1:11" x14ac:dyDescent="0.3">
      <c r="A3" s="27" t="s">
        <v>24</v>
      </c>
      <c r="B3" s="19">
        <v>113736</v>
      </c>
      <c r="C3" s="42">
        <v>98262</v>
      </c>
      <c r="D3" s="28">
        <v>15.747694938022839</v>
      </c>
      <c r="E3" s="3"/>
    </row>
    <row r="4" spans="1:11" x14ac:dyDescent="0.3">
      <c r="A4" s="30" t="s">
        <v>14</v>
      </c>
      <c r="B4" s="20">
        <v>157166</v>
      </c>
      <c r="C4" s="43">
        <v>308139</v>
      </c>
      <c r="D4" s="31">
        <v>-48.995096368846525</v>
      </c>
      <c r="E4" s="3"/>
    </row>
    <row r="5" spans="1:11" x14ac:dyDescent="0.3">
      <c r="A5" s="30" t="s">
        <v>7</v>
      </c>
      <c r="B5" s="20">
        <v>170178</v>
      </c>
      <c r="C5" s="43">
        <v>220783</v>
      </c>
      <c r="D5" s="31">
        <v>-22.920695886911581</v>
      </c>
      <c r="E5" s="3"/>
    </row>
    <row r="6" spans="1:11" x14ac:dyDescent="0.3">
      <c r="A6" s="30" t="s">
        <v>26</v>
      </c>
      <c r="B6" s="20">
        <v>182110</v>
      </c>
      <c r="C6" s="43">
        <v>193516</v>
      </c>
      <c r="D6" s="12">
        <v>-5.8940862771037024</v>
      </c>
      <c r="E6" s="3"/>
    </row>
    <row r="7" spans="1:11" x14ac:dyDescent="0.3">
      <c r="A7" s="11" t="s">
        <v>16</v>
      </c>
      <c r="B7" s="20">
        <v>239426</v>
      </c>
      <c r="C7" s="43">
        <v>186512</v>
      </c>
      <c r="D7" s="12">
        <v>28.370292528094708</v>
      </c>
      <c r="E7" s="3"/>
    </row>
    <row r="8" spans="1:11" x14ac:dyDescent="0.3">
      <c r="A8" s="30" t="s">
        <v>18</v>
      </c>
      <c r="B8" s="20">
        <v>244154</v>
      </c>
      <c r="C8" s="43">
        <v>240059</v>
      </c>
      <c r="D8" s="31">
        <v>1.7058306499652169</v>
      </c>
      <c r="E8" s="3"/>
    </row>
    <row r="9" spans="1:11" x14ac:dyDescent="0.3">
      <c r="A9" s="11" t="s">
        <v>5</v>
      </c>
      <c r="B9" s="20">
        <v>312285</v>
      </c>
      <c r="C9" s="43">
        <v>287756</v>
      </c>
      <c r="D9" s="12">
        <v>8.5242358108953411</v>
      </c>
      <c r="E9" s="3"/>
    </row>
    <row r="10" spans="1:11" x14ac:dyDescent="0.3">
      <c r="A10" s="30" t="s">
        <v>3</v>
      </c>
      <c r="B10" s="20">
        <v>345093</v>
      </c>
      <c r="C10" s="43">
        <v>272382</v>
      </c>
      <c r="D10" s="31">
        <v>26.694495230962399</v>
      </c>
      <c r="E10" s="3"/>
    </row>
    <row r="11" spans="1:11" x14ac:dyDescent="0.3">
      <c r="A11" s="11" t="s">
        <v>20</v>
      </c>
      <c r="B11" s="20">
        <v>352885</v>
      </c>
      <c r="C11" s="43">
        <v>358861</v>
      </c>
      <c r="D11" s="12">
        <v>-1.6652687252167273</v>
      </c>
      <c r="E11" s="3"/>
    </row>
    <row r="12" spans="1:11" x14ac:dyDescent="0.3">
      <c r="A12" s="11" t="s">
        <v>30</v>
      </c>
      <c r="B12" s="20">
        <v>377501</v>
      </c>
      <c r="C12" s="43">
        <v>333610</v>
      </c>
      <c r="D12" s="12">
        <v>13.156380204430324</v>
      </c>
      <c r="E12" s="3"/>
    </row>
    <row r="13" spans="1:11" x14ac:dyDescent="0.3">
      <c r="A13" s="11" t="s">
        <v>11</v>
      </c>
      <c r="B13" s="20">
        <v>411519</v>
      </c>
      <c r="C13" s="43">
        <v>418638</v>
      </c>
      <c r="D13" s="12">
        <v>-1.7005145256761212</v>
      </c>
      <c r="E13" s="3"/>
    </row>
    <row r="14" spans="1:11" x14ac:dyDescent="0.3">
      <c r="A14" s="11" t="s">
        <v>9</v>
      </c>
      <c r="B14" s="20">
        <v>528244</v>
      </c>
      <c r="C14" s="43">
        <v>517726</v>
      </c>
      <c r="D14" s="12">
        <v>2.0315765482127612</v>
      </c>
      <c r="E14" s="3"/>
    </row>
    <row r="15" spans="1:11" x14ac:dyDescent="0.3">
      <c r="A15" s="11" t="s">
        <v>1</v>
      </c>
      <c r="B15" s="20">
        <v>556722</v>
      </c>
      <c r="C15" s="43">
        <v>675668</v>
      </c>
      <c r="D15" s="12">
        <v>-17.604207983802699</v>
      </c>
      <c r="E15" s="3"/>
    </row>
    <row r="16" spans="1:11" x14ac:dyDescent="0.3">
      <c r="A16" s="11" t="s">
        <v>22</v>
      </c>
      <c r="B16" s="20">
        <v>731761</v>
      </c>
      <c r="C16" s="43">
        <v>626315</v>
      </c>
      <c r="D16" s="12">
        <v>16.83593718815612</v>
      </c>
      <c r="E16" s="3"/>
    </row>
    <row r="17" spans="1:5" x14ac:dyDescent="0.3">
      <c r="A17" s="30" t="s">
        <v>28</v>
      </c>
      <c r="B17" s="20">
        <v>768659</v>
      </c>
      <c r="C17" s="43">
        <v>840304</v>
      </c>
      <c r="D17" s="31">
        <v>-8.5260810373388676</v>
      </c>
      <c r="E17" s="3"/>
    </row>
    <row r="18" spans="1:5" x14ac:dyDescent="0.3">
      <c r="A18" s="33" t="s">
        <v>31</v>
      </c>
      <c r="B18" s="21">
        <v>1075316</v>
      </c>
      <c r="C18" s="44">
        <v>979633</v>
      </c>
      <c r="D18" s="34">
        <v>9.7672291562248308</v>
      </c>
      <c r="E18" s="3"/>
    </row>
    <row r="19" spans="1:5" x14ac:dyDescent="0.3">
      <c r="B19" s="3"/>
      <c r="C19" s="3"/>
    </row>
    <row r="20" spans="1:5" x14ac:dyDescent="0.3">
      <c r="B20" s="13"/>
    </row>
    <row r="23" spans="1:5" x14ac:dyDescent="0.3">
      <c r="C23" s="24"/>
    </row>
    <row r="24" spans="1:5" x14ac:dyDescent="0.3">
      <c r="A24" s="6"/>
    </row>
    <row r="25" spans="1:5" x14ac:dyDescent="0.3">
      <c r="A25" s="6"/>
    </row>
  </sheetData>
  <sortState ref="A3:D18">
    <sortCondition descending="1" ref="B3:B18"/>
  </sortState>
  <mergeCells count="1">
    <mergeCell ref="A1:K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2"/>
  <sheetViews>
    <sheetView showGridLines="0" zoomScale="120" zoomScaleNormal="120" workbookViewId="0">
      <selection sqref="A1:I1"/>
    </sheetView>
  </sheetViews>
  <sheetFormatPr defaultColWidth="9.109375" defaultRowHeight="13.8" x14ac:dyDescent="0.3"/>
  <cols>
    <col min="1" max="1" width="24.6640625" style="1" customWidth="1"/>
    <col min="2" max="2" width="12.6640625" style="1" customWidth="1"/>
    <col min="3" max="4" width="9.109375" style="1" customWidth="1"/>
    <col min="5" max="8" width="9.109375" style="1"/>
    <col min="9" max="9" width="9.109375" style="1" customWidth="1"/>
    <col min="10" max="16384" width="9.109375" style="1"/>
  </cols>
  <sheetData>
    <row r="1" spans="1:9" ht="15" customHeight="1" x14ac:dyDescent="0.3">
      <c r="A1" s="75" t="s">
        <v>55</v>
      </c>
      <c r="B1" s="75"/>
      <c r="C1" s="75"/>
      <c r="D1" s="75"/>
      <c r="E1" s="75"/>
      <c r="F1" s="75"/>
      <c r="G1" s="75"/>
      <c r="H1" s="75"/>
      <c r="I1" s="75"/>
    </row>
    <row r="2" spans="1:9" ht="16.5" customHeight="1" x14ac:dyDescent="0.3">
      <c r="B2" s="18"/>
      <c r="C2" s="8"/>
      <c r="D2" s="23"/>
    </row>
    <row r="3" spans="1:9" x14ac:dyDescent="0.3">
      <c r="A3" s="27" t="s">
        <v>31</v>
      </c>
      <c r="B3" s="45">
        <v>52556</v>
      </c>
    </row>
    <row r="4" spans="1:9" x14ac:dyDescent="0.3">
      <c r="A4" s="11" t="s">
        <v>22</v>
      </c>
      <c r="B4" s="46">
        <v>24898</v>
      </c>
    </row>
    <row r="5" spans="1:9" x14ac:dyDescent="0.3">
      <c r="A5" s="30" t="s">
        <v>1</v>
      </c>
      <c r="B5" s="46">
        <v>19261</v>
      </c>
    </row>
    <row r="6" spans="1:9" x14ac:dyDescent="0.3">
      <c r="A6" s="11" t="s">
        <v>28</v>
      </c>
      <c r="B6" s="46">
        <v>15856</v>
      </c>
    </row>
    <row r="7" spans="1:9" x14ac:dyDescent="0.3">
      <c r="A7" s="11" t="s">
        <v>9</v>
      </c>
      <c r="B7" s="46">
        <v>14901</v>
      </c>
    </row>
    <row r="8" spans="1:9" x14ac:dyDescent="0.3">
      <c r="A8" s="11" t="s">
        <v>5</v>
      </c>
      <c r="B8" s="46">
        <v>14550</v>
      </c>
    </row>
    <row r="9" spans="1:9" x14ac:dyDescent="0.3">
      <c r="A9" s="11" t="s">
        <v>14</v>
      </c>
      <c r="B9" s="46">
        <v>14548</v>
      </c>
    </row>
    <row r="10" spans="1:9" x14ac:dyDescent="0.3">
      <c r="A10" s="11" t="s">
        <v>20</v>
      </c>
      <c r="B10" s="46">
        <v>14147</v>
      </c>
    </row>
    <row r="11" spans="1:9" x14ac:dyDescent="0.3">
      <c r="A11" s="11" t="s">
        <v>30</v>
      </c>
      <c r="B11" s="46">
        <v>13440</v>
      </c>
    </row>
    <row r="12" spans="1:9" x14ac:dyDescent="0.3">
      <c r="A12" s="30" t="s">
        <v>16</v>
      </c>
      <c r="B12" s="46">
        <v>10298</v>
      </c>
    </row>
    <row r="13" spans="1:9" x14ac:dyDescent="0.3">
      <c r="A13" s="11" t="s">
        <v>11</v>
      </c>
      <c r="B13" s="46">
        <v>9552</v>
      </c>
    </row>
    <row r="14" spans="1:9" x14ac:dyDescent="0.3">
      <c r="A14" s="11" t="s">
        <v>24</v>
      </c>
      <c r="B14" s="46">
        <v>6146</v>
      </c>
    </row>
    <row r="15" spans="1:9" x14ac:dyDescent="0.3">
      <c r="A15" s="30" t="s">
        <v>3</v>
      </c>
      <c r="B15" s="46">
        <v>4229</v>
      </c>
    </row>
    <row r="16" spans="1:9" x14ac:dyDescent="0.3">
      <c r="A16" s="30" t="s">
        <v>26</v>
      </c>
      <c r="B16" s="46">
        <v>3202</v>
      </c>
    </row>
    <row r="17" spans="1:5" x14ac:dyDescent="0.3">
      <c r="A17" s="30" t="s">
        <v>18</v>
      </c>
      <c r="B17" s="46">
        <v>2712</v>
      </c>
    </row>
    <row r="18" spans="1:5" x14ac:dyDescent="0.3">
      <c r="A18" s="33" t="s">
        <v>7</v>
      </c>
      <c r="B18" s="47">
        <v>1289</v>
      </c>
    </row>
    <row r="21" spans="1:5" x14ac:dyDescent="0.3">
      <c r="C21" s="13"/>
    </row>
    <row r="23" spans="1:5" x14ac:dyDescent="0.3">
      <c r="B23" s="2"/>
      <c r="C23" s="3"/>
    </row>
    <row r="24" spans="1:5" x14ac:dyDescent="0.3">
      <c r="C24" s="41"/>
    </row>
    <row r="27" spans="1:5" x14ac:dyDescent="0.3">
      <c r="E27" s="4"/>
    </row>
    <row r="31" spans="1:5" x14ac:dyDescent="0.3">
      <c r="B31" s="76"/>
      <c r="C31" s="76"/>
    </row>
    <row r="32" spans="1:5" x14ac:dyDescent="0.3">
      <c r="B32" s="76"/>
      <c r="C32" s="76"/>
    </row>
  </sheetData>
  <sortState ref="A29:C44">
    <sortCondition descending="1" ref="B29:B44"/>
  </sortState>
  <mergeCells count="3">
    <mergeCell ref="B31:C31"/>
    <mergeCell ref="B32:C32"/>
    <mergeCell ref="A1:I1"/>
  </mergeCells>
  <conditionalFormatting sqref="C24">
    <cfRule type="cellIs" dxfId="5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2"/>
  <sheetViews>
    <sheetView showGridLines="0" zoomScale="120" zoomScaleNormal="120" zoomScaleSheetLayoutView="120" workbookViewId="0">
      <selection sqref="A1:K1"/>
    </sheetView>
  </sheetViews>
  <sheetFormatPr defaultColWidth="9.109375" defaultRowHeight="13.8" x14ac:dyDescent="0.3"/>
  <cols>
    <col min="1" max="1" width="24.6640625" style="1" customWidth="1"/>
    <col min="2" max="2" width="12.6640625" style="1" customWidth="1"/>
    <col min="3" max="4" width="9.109375" style="1" customWidth="1"/>
    <col min="5" max="9" width="9.109375" style="1"/>
    <col min="10" max="10" width="9.109375" style="1" customWidth="1"/>
    <col min="11" max="16384" width="9.109375" style="1"/>
  </cols>
  <sheetData>
    <row r="1" spans="1:11" s="54" customFormat="1" ht="15" customHeight="1" x14ac:dyDescent="0.25">
      <c r="A1" s="75" t="s">
        <v>56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16.5" customHeight="1" x14ac:dyDescent="0.3">
      <c r="C2" s="9"/>
    </row>
    <row r="3" spans="1:11" x14ac:dyDescent="0.3">
      <c r="A3" s="27" t="s">
        <v>31</v>
      </c>
      <c r="B3" s="45">
        <v>130383</v>
      </c>
    </row>
    <row r="4" spans="1:11" x14ac:dyDescent="0.3">
      <c r="A4" s="30" t="s">
        <v>11</v>
      </c>
      <c r="B4" s="46">
        <v>90330</v>
      </c>
    </row>
    <row r="5" spans="1:11" x14ac:dyDescent="0.3">
      <c r="A5" s="30" t="s">
        <v>22</v>
      </c>
      <c r="B5" s="46">
        <v>72331</v>
      </c>
    </row>
    <row r="6" spans="1:11" x14ac:dyDescent="0.3">
      <c r="A6" s="11" t="s">
        <v>28</v>
      </c>
      <c r="B6" s="46">
        <v>66177</v>
      </c>
    </row>
    <row r="7" spans="1:11" x14ac:dyDescent="0.3">
      <c r="A7" s="30" t="s">
        <v>3</v>
      </c>
      <c r="B7" s="46">
        <v>51981</v>
      </c>
    </row>
    <row r="8" spans="1:11" x14ac:dyDescent="0.3">
      <c r="A8" s="11" t="s">
        <v>20</v>
      </c>
      <c r="B8" s="46">
        <v>45767</v>
      </c>
    </row>
    <row r="9" spans="1:11" x14ac:dyDescent="0.3">
      <c r="A9" s="11" t="s">
        <v>16</v>
      </c>
      <c r="B9" s="46">
        <v>45718</v>
      </c>
    </row>
    <row r="10" spans="1:11" x14ac:dyDescent="0.3">
      <c r="A10" s="11" t="s">
        <v>9</v>
      </c>
      <c r="B10" s="46">
        <v>42261</v>
      </c>
    </row>
    <row r="11" spans="1:11" x14ac:dyDescent="0.3">
      <c r="A11" s="11" t="s">
        <v>1</v>
      </c>
      <c r="B11" s="46">
        <v>38901</v>
      </c>
    </row>
    <row r="12" spans="1:11" x14ac:dyDescent="0.3">
      <c r="A12" s="11" t="s">
        <v>30</v>
      </c>
      <c r="B12" s="46">
        <v>33258</v>
      </c>
    </row>
    <row r="13" spans="1:11" x14ac:dyDescent="0.3">
      <c r="A13" s="11" t="s">
        <v>5</v>
      </c>
      <c r="B13" s="46">
        <v>26711</v>
      </c>
    </row>
    <row r="14" spans="1:11" x14ac:dyDescent="0.3">
      <c r="A14" s="30" t="s">
        <v>18</v>
      </c>
      <c r="B14" s="46">
        <v>23470</v>
      </c>
    </row>
    <row r="15" spans="1:11" x14ac:dyDescent="0.3">
      <c r="A15" s="30" t="s">
        <v>26</v>
      </c>
      <c r="B15" s="46">
        <v>22243</v>
      </c>
    </row>
    <row r="16" spans="1:11" x14ac:dyDescent="0.3">
      <c r="A16" s="30" t="s">
        <v>24</v>
      </c>
      <c r="B16" s="46">
        <v>21889</v>
      </c>
    </row>
    <row r="17" spans="1:3" x14ac:dyDescent="0.3">
      <c r="A17" s="30" t="s">
        <v>7</v>
      </c>
      <c r="B17" s="46">
        <v>20042</v>
      </c>
    </row>
    <row r="18" spans="1:3" x14ac:dyDescent="0.3">
      <c r="A18" s="33" t="s">
        <v>14</v>
      </c>
      <c r="B18" s="47">
        <v>16323</v>
      </c>
    </row>
    <row r="19" spans="1:3" x14ac:dyDescent="0.3">
      <c r="C19" s="3"/>
    </row>
    <row r="21" spans="1:3" x14ac:dyDescent="0.3">
      <c r="C21" s="13"/>
    </row>
    <row r="23" spans="1:3" x14ac:dyDescent="0.3">
      <c r="B23" s="2"/>
      <c r="C23" s="3"/>
    </row>
    <row r="24" spans="1:3" x14ac:dyDescent="0.3">
      <c r="C24" s="41"/>
    </row>
    <row r="25" spans="1:3" x14ac:dyDescent="0.3">
      <c r="C25" s="24"/>
    </row>
    <row r="26" spans="1:3" x14ac:dyDescent="0.3">
      <c r="C26" s="24"/>
    </row>
    <row r="27" spans="1:3" x14ac:dyDescent="0.3">
      <c r="C27" s="41"/>
    </row>
    <row r="31" spans="1:3" x14ac:dyDescent="0.3">
      <c r="B31" s="77"/>
      <c r="C31" s="77"/>
    </row>
    <row r="32" spans="1:3" x14ac:dyDescent="0.3">
      <c r="B32" s="77"/>
      <c r="C32" s="77"/>
    </row>
  </sheetData>
  <sortState ref="A3:C18">
    <sortCondition descending="1" ref="C3:C18"/>
  </sortState>
  <mergeCells count="3">
    <mergeCell ref="B32:C32"/>
    <mergeCell ref="B31:C31"/>
    <mergeCell ref="A1:K1"/>
  </mergeCells>
  <conditionalFormatting sqref="C24">
    <cfRule type="cellIs" dxfId="4" priority="2" operator="greaterThan">
      <formula>0</formula>
    </cfRule>
  </conditionalFormatting>
  <conditionalFormatting sqref="C27">
    <cfRule type="cellIs" dxfId="3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2"/>
  <sheetViews>
    <sheetView showGridLines="0" zoomScale="120" zoomScaleNormal="120" zoomScaleSheetLayoutView="120" workbookViewId="0">
      <selection sqref="A1:J1"/>
    </sheetView>
  </sheetViews>
  <sheetFormatPr defaultColWidth="9.109375" defaultRowHeight="13.8" x14ac:dyDescent="0.3"/>
  <cols>
    <col min="1" max="1" width="24.6640625" style="1" customWidth="1"/>
    <col min="2" max="2" width="12.6640625" style="1" customWidth="1"/>
    <col min="3" max="4" width="9.109375" style="1" customWidth="1"/>
    <col min="5" max="16384" width="9.109375" style="1"/>
  </cols>
  <sheetData>
    <row r="1" spans="1:10" ht="15" customHeight="1" x14ac:dyDescent="0.3">
      <c r="A1" s="79" t="s">
        <v>57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6.5" customHeight="1" x14ac:dyDescent="0.3">
      <c r="C2" s="9"/>
    </row>
    <row r="3" spans="1:10" x14ac:dyDescent="0.3">
      <c r="A3" s="27" t="s">
        <v>31</v>
      </c>
      <c r="B3" s="45">
        <v>234207</v>
      </c>
    </row>
    <row r="4" spans="1:10" x14ac:dyDescent="0.3">
      <c r="A4" s="30" t="s">
        <v>22</v>
      </c>
      <c r="B4" s="46">
        <v>223536</v>
      </c>
    </row>
    <row r="5" spans="1:10" x14ac:dyDescent="0.3">
      <c r="A5" s="11" t="s">
        <v>28</v>
      </c>
      <c r="B5" s="46">
        <v>212510</v>
      </c>
    </row>
    <row r="6" spans="1:10" x14ac:dyDescent="0.3">
      <c r="A6" s="30" t="s">
        <v>9</v>
      </c>
      <c r="B6" s="46">
        <v>181209</v>
      </c>
    </row>
    <row r="7" spans="1:10" x14ac:dyDescent="0.3">
      <c r="A7" s="11" t="s">
        <v>1</v>
      </c>
      <c r="B7" s="46">
        <v>134576</v>
      </c>
    </row>
    <row r="8" spans="1:10" x14ac:dyDescent="0.3">
      <c r="A8" s="11" t="s">
        <v>20</v>
      </c>
      <c r="B8" s="46">
        <v>120869</v>
      </c>
    </row>
    <row r="9" spans="1:10" x14ac:dyDescent="0.3">
      <c r="A9" s="11" t="s">
        <v>30</v>
      </c>
      <c r="B9" s="46">
        <v>108413</v>
      </c>
    </row>
    <row r="10" spans="1:10" x14ac:dyDescent="0.3">
      <c r="A10" s="11" t="s">
        <v>14</v>
      </c>
      <c r="B10" s="46">
        <v>58294</v>
      </c>
    </row>
    <row r="11" spans="1:10" x14ac:dyDescent="0.3">
      <c r="A11" s="11" t="s">
        <v>11</v>
      </c>
      <c r="B11" s="46">
        <v>51720</v>
      </c>
    </row>
    <row r="12" spans="1:10" x14ac:dyDescent="0.3">
      <c r="A12" s="11" t="s">
        <v>16</v>
      </c>
      <c r="B12" s="46">
        <v>41545</v>
      </c>
    </row>
    <row r="13" spans="1:10" x14ac:dyDescent="0.3">
      <c r="A13" s="11" t="s">
        <v>3</v>
      </c>
      <c r="B13" s="46">
        <v>33183</v>
      </c>
    </row>
    <row r="14" spans="1:10" x14ac:dyDescent="0.3">
      <c r="A14" s="11" t="s">
        <v>7</v>
      </c>
      <c r="B14" s="46">
        <v>22941</v>
      </c>
    </row>
    <row r="15" spans="1:10" x14ac:dyDescent="0.3">
      <c r="A15" s="11" t="s">
        <v>18</v>
      </c>
      <c r="B15" s="46">
        <v>18908</v>
      </c>
    </row>
    <row r="16" spans="1:10" x14ac:dyDescent="0.3">
      <c r="A16" s="30" t="s">
        <v>26</v>
      </c>
      <c r="B16" s="46">
        <v>15239</v>
      </c>
    </row>
    <row r="17" spans="1:3" x14ac:dyDescent="0.3">
      <c r="A17" s="30" t="s">
        <v>5</v>
      </c>
      <c r="B17" s="46">
        <v>9857</v>
      </c>
    </row>
    <row r="18" spans="1:3" x14ac:dyDescent="0.3">
      <c r="A18" s="33" t="s">
        <v>24</v>
      </c>
      <c r="B18" s="47">
        <v>8873</v>
      </c>
    </row>
    <row r="19" spans="1:3" x14ac:dyDescent="0.3">
      <c r="C19" s="39"/>
    </row>
    <row r="21" spans="1:3" x14ac:dyDescent="0.3">
      <c r="C21" s="51"/>
    </row>
    <row r="23" spans="1:3" x14ac:dyDescent="0.3">
      <c r="B23" s="2"/>
      <c r="C23" s="3"/>
    </row>
    <row r="24" spans="1:3" x14ac:dyDescent="0.3">
      <c r="C24" s="41"/>
    </row>
    <row r="25" spans="1:3" x14ac:dyDescent="0.3">
      <c r="C25" s="24"/>
    </row>
    <row r="26" spans="1:3" x14ac:dyDescent="0.3">
      <c r="C26" s="24"/>
    </row>
    <row r="27" spans="1:3" x14ac:dyDescent="0.3">
      <c r="C27" s="41"/>
    </row>
    <row r="31" spans="1:3" x14ac:dyDescent="0.3">
      <c r="B31" s="78"/>
      <c r="C31" s="78"/>
    </row>
    <row r="32" spans="1:3" x14ac:dyDescent="0.3">
      <c r="B32" s="77"/>
      <c r="C32" s="77"/>
    </row>
  </sheetData>
  <sortState ref="A3:C18">
    <sortCondition descending="1" ref="C3:C18"/>
  </sortState>
  <mergeCells count="3">
    <mergeCell ref="B32:C32"/>
    <mergeCell ref="B31:C31"/>
    <mergeCell ref="A1:J1"/>
  </mergeCells>
  <conditionalFormatting sqref="C27 C24">
    <cfRule type="cellIs" dxfId="2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2"/>
  <sheetViews>
    <sheetView showGridLines="0" zoomScale="120" zoomScaleNormal="120" zoomScaleSheetLayoutView="120" workbookViewId="0">
      <selection sqref="A1:J1"/>
    </sheetView>
  </sheetViews>
  <sheetFormatPr defaultColWidth="9.109375" defaultRowHeight="13.8" x14ac:dyDescent="0.3"/>
  <cols>
    <col min="1" max="1" width="24.6640625" style="1" customWidth="1"/>
    <col min="2" max="2" width="12.6640625" style="1" customWidth="1"/>
    <col min="3" max="4" width="9.109375" style="1" customWidth="1"/>
    <col min="5" max="16384" width="9.109375" style="1"/>
  </cols>
  <sheetData>
    <row r="1" spans="1:10" ht="15" customHeight="1" x14ac:dyDescent="0.3">
      <c r="A1" s="79" t="s">
        <v>58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6.5" customHeight="1" x14ac:dyDescent="0.3">
      <c r="C2" s="9"/>
    </row>
    <row r="3" spans="1:10" x14ac:dyDescent="0.3">
      <c r="A3" s="27" t="s">
        <v>22</v>
      </c>
      <c r="B3" s="45">
        <v>295865</v>
      </c>
    </row>
    <row r="4" spans="1:10" x14ac:dyDescent="0.3">
      <c r="A4" s="30" t="s">
        <v>1</v>
      </c>
      <c r="B4" s="46">
        <v>277659</v>
      </c>
    </row>
    <row r="5" spans="1:10" x14ac:dyDescent="0.3">
      <c r="A5" s="11" t="s">
        <v>31</v>
      </c>
      <c r="B5" s="46">
        <v>273652</v>
      </c>
    </row>
    <row r="6" spans="1:10" x14ac:dyDescent="0.3">
      <c r="A6" s="30" t="s">
        <v>28</v>
      </c>
      <c r="B6" s="46">
        <v>183588</v>
      </c>
    </row>
    <row r="7" spans="1:10" x14ac:dyDescent="0.3">
      <c r="A7" s="11" t="s">
        <v>9</v>
      </c>
      <c r="B7" s="46">
        <v>140622</v>
      </c>
    </row>
    <row r="8" spans="1:10" x14ac:dyDescent="0.3">
      <c r="A8" s="11" t="s">
        <v>5</v>
      </c>
      <c r="B8" s="46">
        <v>108288</v>
      </c>
    </row>
    <row r="9" spans="1:10" x14ac:dyDescent="0.3">
      <c r="A9" s="11" t="s">
        <v>7</v>
      </c>
      <c r="B9" s="46">
        <v>100369</v>
      </c>
    </row>
    <row r="10" spans="1:10" x14ac:dyDescent="0.3">
      <c r="A10" s="11" t="s">
        <v>3</v>
      </c>
      <c r="B10" s="46">
        <v>99014</v>
      </c>
    </row>
    <row r="11" spans="1:10" x14ac:dyDescent="0.3">
      <c r="A11" s="11" t="s">
        <v>30</v>
      </c>
      <c r="B11" s="46">
        <v>81194</v>
      </c>
    </row>
    <row r="12" spans="1:10" x14ac:dyDescent="0.3">
      <c r="A12" s="11" t="s">
        <v>11</v>
      </c>
      <c r="B12" s="46">
        <v>80394</v>
      </c>
    </row>
    <row r="13" spans="1:10" x14ac:dyDescent="0.3">
      <c r="A13" s="11" t="s">
        <v>16</v>
      </c>
      <c r="B13" s="46">
        <v>76812</v>
      </c>
    </row>
    <row r="14" spans="1:10" x14ac:dyDescent="0.3">
      <c r="A14" s="11" t="s">
        <v>26</v>
      </c>
      <c r="B14" s="46">
        <v>68162</v>
      </c>
    </row>
    <row r="15" spans="1:10" x14ac:dyDescent="0.3">
      <c r="A15" s="11" t="s">
        <v>20</v>
      </c>
      <c r="B15" s="46">
        <v>65979</v>
      </c>
    </row>
    <row r="16" spans="1:10" x14ac:dyDescent="0.3">
      <c r="A16" s="30" t="s">
        <v>18</v>
      </c>
      <c r="B16" s="46">
        <v>34315</v>
      </c>
    </row>
    <row r="17" spans="1:3" x14ac:dyDescent="0.3">
      <c r="A17" s="11" t="s">
        <v>14</v>
      </c>
      <c r="B17" s="46">
        <v>24949</v>
      </c>
    </row>
    <row r="18" spans="1:3" x14ac:dyDescent="0.3">
      <c r="A18" s="33" t="s">
        <v>24</v>
      </c>
      <c r="B18" s="47">
        <v>16016</v>
      </c>
    </row>
    <row r="19" spans="1:3" x14ac:dyDescent="0.3">
      <c r="C19" s="3"/>
    </row>
    <row r="21" spans="1:3" x14ac:dyDescent="0.3">
      <c r="C21" s="51"/>
    </row>
    <row r="23" spans="1:3" x14ac:dyDescent="0.3">
      <c r="B23" s="2"/>
      <c r="C23" s="3"/>
    </row>
    <row r="24" spans="1:3" x14ac:dyDescent="0.3">
      <c r="C24" s="41"/>
    </row>
    <row r="25" spans="1:3" x14ac:dyDescent="0.3">
      <c r="C25" s="24"/>
    </row>
    <row r="26" spans="1:3" x14ac:dyDescent="0.3">
      <c r="C26" s="24"/>
    </row>
    <row r="27" spans="1:3" x14ac:dyDescent="0.3">
      <c r="C27" s="41"/>
    </row>
    <row r="31" spans="1:3" x14ac:dyDescent="0.3">
      <c r="B31" s="77"/>
      <c r="C31" s="77"/>
    </row>
    <row r="32" spans="1:3" x14ac:dyDescent="0.3">
      <c r="B32" s="77"/>
      <c r="C32" s="77"/>
    </row>
  </sheetData>
  <sortState ref="A3:C18">
    <sortCondition descending="1" ref="C3:C18"/>
  </sortState>
  <mergeCells count="3">
    <mergeCell ref="B32:C32"/>
    <mergeCell ref="B31:C31"/>
    <mergeCell ref="A1:J1"/>
  </mergeCells>
  <conditionalFormatting sqref="C27 C24">
    <cfRule type="cellIs" dxfId="1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2"/>
  <sheetViews>
    <sheetView showGridLines="0" zoomScale="120" zoomScaleNormal="120" zoomScaleSheetLayoutView="120" workbookViewId="0">
      <selection sqref="A1:J1"/>
    </sheetView>
  </sheetViews>
  <sheetFormatPr defaultColWidth="9.109375" defaultRowHeight="13.8" x14ac:dyDescent="0.3"/>
  <cols>
    <col min="1" max="1" width="24.6640625" style="1" customWidth="1"/>
    <col min="2" max="2" width="12.6640625" style="1" customWidth="1"/>
    <col min="3" max="4" width="9.109375" style="1" customWidth="1"/>
    <col min="5" max="9" width="9.109375" style="1"/>
    <col min="10" max="10" width="9.6640625" style="1" customWidth="1"/>
    <col min="11" max="16384" width="9.109375" style="1"/>
  </cols>
  <sheetData>
    <row r="1" spans="1:10" ht="15" customHeight="1" x14ac:dyDescent="0.3">
      <c r="A1" s="75" t="s">
        <v>59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6.5" customHeight="1" x14ac:dyDescent="0.3">
      <c r="C2" s="9"/>
    </row>
    <row r="3" spans="1:10" x14ac:dyDescent="0.3">
      <c r="A3" s="27" t="s">
        <v>31</v>
      </c>
      <c r="B3" s="45">
        <v>241419</v>
      </c>
    </row>
    <row r="4" spans="1:10" x14ac:dyDescent="0.3">
      <c r="A4" s="11" t="s">
        <v>28</v>
      </c>
      <c r="B4" s="46">
        <v>236249</v>
      </c>
    </row>
    <row r="5" spans="1:10" x14ac:dyDescent="0.3">
      <c r="A5" s="11" t="s">
        <v>18</v>
      </c>
      <c r="B5" s="46">
        <v>145853</v>
      </c>
    </row>
    <row r="6" spans="1:10" x14ac:dyDescent="0.3">
      <c r="A6" s="11" t="s">
        <v>3</v>
      </c>
      <c r="B6" s="46">
        <v>121064</v>
      </c>
    </row>
    <row r="7" spans="1:10" x14ac:dyDescent="0.3">
      <c r="A7" s="11" t="s">
        <v>9</v>
      </c>
      <c r="B7" s="46">
        <v>116400</v>
      </c>
    </row>
    <row r="8" spans="1:10" x14ac:dyDescent="0.3">
      <c r="A8" s="11" t="s">
        <v>5</v>
      </c>
      <c r="B8" s="46">
        <v>112829</v>
      </c>
    </row>
    <row r="9" spans="1:10" x14ac:dyDescent="0.3">
      <c r="A9" s="11" t="s">
        <v>26</v>
      </c>
      <c r="B9" s="46">
        <v>43507</v>
      </c>
    </row>
    <row r="10" spans="1:10" x14ac:dyDescent="0.3">
      <c r="A10" s="11" t="s">
        <v>11</v>
      </c>
      <c r="B10" s="46">
        <v>41976</v>
      </c>
    </row>
    <row r="11" spans="1:10" x14ac:dyDescent="0.3">
      <c r="A11" s="11" t="s">
        <v>20</v>
      </c>
      <c r="B11" s="46">
        <v>33630</v>
      </c>
    </row>
    <row r="12" spans="1:10" x14ac:dyDescent="0.3">
      <c r="A12" s="11" t="s">
        <v>24</v>
      </c>
      <c r="B12" s="46">
        <v>29891</v>
      </c>
    </row>
    <row r="13" spans="1:10" x14ac:dyDescent="0.3">
      <c r="A13" s="11" t="s">
        <v>16</v>
      </c>
      <c r="B13" s="46">
        <v>20860</v>
      </c>
    </row>
    <row r="14" spans="1:10" x14ac:dyDescent="0.3">
      <c r="A14" s="30" t="s">
        <v>14</v>
      </c>
      <c r="B14" s="46">
        <v>19520</v>
      </c>
    </row>
    <row r="15" spans="1:10" x14ac:dyDescent="0.3">
      <c r="A15" s="30" t="s">
        <v>1</v>
      </c>
      <c r="B15" s="46">
        <v>18941</v>
      </c>
    </row>
    <row r="16" spans="1:10" x14ac:dyDescent="0.3">
      <c r="A16" s="30" t="s">
        <v>7</v>
      </c>
      <c r="B16" s="46">
        <v>13910</v>
      </c>
    </row>
    <row r="17" spans="1:3" x14ac:dyDescent="0.3">
      <c r="A17" s="30" t="s">
        <v>22</v>
      </c>
      <c r="B17" s="46">
        <v>12732</v>
      </c>
    </row>
    <row r="18" spans="1:3" x14ac:dyDescent="0.3">
      <c r="A18" s="33" t="s">
        <v>30</v>
      </c>
      <c r="B18" s="47">
        <v>9052</v>
      </c>
    </row>
    <row r="19" spans="1:3" x14ac:dyDescent="0.3">
      <c r="C19" s="3"/>
    </row>
    <row r="21" spans="1:3" x14ac:dyDescent="0.3">
      <c r="C21" s="13"/>
    </row>
    <row r="23" spans="1:3" x14ac:dyDescent="0.3">
      <c r="B23" s="2"/>
      <c r="C23" s="3"/>
    </row>
    <row r="24" spans="1:3" x14ac:dyDescent="0.3">
      <c r="C24" s="41"/>
    </row>
    <row r="25" spans="1:3" x14ac:dyDescent="0.3">
      <c r="C25" s="24"/>
    </row>
    <row r="26" spans="1:3" x14ac:dyDescent="0.3">
      <c r="C26" s="24"/>
    </row>
    <row r="27" spans="1:3" x14ac:dyDescent="0.3">
      <c r="C27" s="41"/>
    </row>
    <row r="31" spans="1:3" x14ac:dyDescent="0.3">
      <c r="B31" s="76"/>
      <c r="C31" s="76"/>
    </row>
    <row r="32" spans="1:3" x14ac:dyDescent="0.3">
      <c r="B32" s="76"/>
      <c r="C32" s="76"/>
    </row>
  </sheetData>
  <sortState ref="A3:C18">
    <sortCondition descending="1" ref="C3:C18"/>
  </sortState>
  <mergeCells count="3">
    <mergeCell ref="B32:C32"/>
    <mergeCell ref="B31:C31"/>
    <mergeCell ref="A1:J1"/>
  </mergeCells>
  <conditionalFormatting sqref="C27 C24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azwaPliku xmlns="AD3641B4-23D9-4536-AF9E-7D0EADDEB824">Informacja_sygnalna_Budownictwo_w_1_polroczu_2022_dane_do_wykresow.xlsx</NazwaPliku>
    <Osoba xmlns="AD3641B4-23D9-4536-AF9E-7D0EADDEB824">STAT\plewikj</Osoba>
    <Odbiorcy2 xmlns="AD3641B4-23D9-4536-AF9E-7D0EADDEB824" xsi:nil="true"/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ContentTypeId xmlns="http://schemas.microsoft.com/sharepoint/v3">0x00B44136ADD9233645AF9E7D0EADDEB824</ContentTypeI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539C8F-63FB-4B59-8D8E-DFF3EBE18C9D}">
  <ds:schemaRefs>
    <ds:schemaRef ds:uri="http://schemas.microsoft.com/office/2006/metadata/properties"/>
    <ds:schemaRef ds:uri="http://schemas.microsoft.com/office/infopath/2007/PartnerControls"/>
    <ds:schemaRef ds:uri="AD3641B4-23D9-4536-AF9E-7D0EADDEB824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55E5319F-00A0-4100-ADBF-7E6DD75858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D3641B4-23D9-4536-AF9E-7D0EADDEB8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mapa1</vt:lpstr>
      <vt:lpstr>wykres 1 stary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2018-10-01T06:21:33Z</dcterms:created>
  <dcterms:modified xsi:type="dcterms:W3CDTF">2025-09-02T05:35:22Z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0x0101005F253E89B8992844AAE9836E71E202A8</vt:lpwstr>
  </property>
</Properties>
</file>