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Spis_wykresów" sheetId="1" r:id="rId1"/>
    <sheet name="wykres_1" sheetId="2" r:id="rId2"/>
    <sheet name="wykres_2" sheetId="3" r:id="rId3"/>
    <sheet name="wykres_3" sheetId="4" r:id="rId4"/>
    <sheet name="wykres_4" sheetId="5" r:id="rId5"/>
    <sheet name="wykres_5" sheetId="6" r:id="rId6"/>
    <sheet name="wykres_6" sheetId="7" r:id="rId7"/>
    <sheet name="wykres_7" sheetId="8" r:id="rId8"/>
    <sheet name="wykres_8" sheetId="9" r:id="rId9"/>
    <sheet name="wykres_9" sheetId="10" r:id="rId10"/>
    <sheet name="wykres_10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0" l="1"/>
  <c r="C6" i="10"/>
  <c r="B6" i="10"/>
  <c r="C11" i="8" l="1"/>
  <c r="C10" i="8"/>
  <c r="C9" i="8"/>
  <c r="C8" i="8"/>
  <c r="C7" i="8"/>
</calcChain>
</file>

<file path=xl/sharedStrings.xml><?xml version="1.0" encoding="utf-8"?>
<sst xmlns="http://schemas.openxmlformats.org/spreadsheetml/2006/main" count="106" uniqueCount="74">
  <si>
    <t>Spis wykresów</t>
  </si>
  <si>
    <t>Wykres 1. Obroty ładunkowe w portach morskich</t>
  </si>
  <si>
    <t xml:space="preserve">Wykres 7. Struktura przewozów morską flotą transportową według kategorii ładunkowych </t>
  </si>
  <si>
    <t>Wykres 8. Przewozy ładunków oraz wykonana praca przewozowa według rodzajów żeglugi</t>
  </si>
  <si>
    <t>Gdańsk</t>
  </si>
  <si>
    <t>Gdynia</t>
  </si>
  <si>
    <t>Szczecin</t>
  </si>
  <si>
    <t>Świnoujście</t>
  </si>
  <si>
    <t>Police</t>
  </si>
  <si>
    <t>Masowe ciekłe</t>
  </si>
  <si>
    <t>Masowe suche</t>
  </si>
  <si>
    <t>Kontenery duże</t>
  </si>
  <si>
    <t>Ładunki toczne</t>
  </si>
  <si>
    <t>Pozostałe ładunki drobnicowe</t>
  </si>
  <si>
    <t>Pozostałe</t>
  </si>
  <si>
    <t>Pozostałe kraje</t>
  </si>
  <si>
    <t>Szwecja</t>
  </si>
  <si>
    <t>Niemcy</t>
  </si>
  <si>
    <t>Belgia</t>
  </si>
  <si>
    <t>Ogółem</t>
  </si>
  <si>
    <t>Przywóz</t>
  </si>
  <si>
    <t>Wywóz</t>
  </si>
  <si>
    <t>w tonach</t>
  </si>
  <si>
    <t>Finlandia</t>
  </si>
  <si>
    <t>Porty</t>
  </si>
  <si>
    <t>Masowce 
do ładunków 
ciekłych 
(zbiornikowce)</t>
  </si>
  <si>
    <t>Promy 
towarowo-
-pasażerskie</t>
  </si>
  <si>
    <t>Statki 
pasażerskie</t>
  </si>
  <si>
    <t>Jachty 
morskie</t>
  </si>
  <si>
    <t>Barki 
morskie</t>
  </si>
  <si>
    <t>Lata</t>
  </si>
  <si>
    <t>Masowce do ładunków suchych</t>
  </si>
  <si>
    <t>Kontenerowce</t>
  </si>
  <si>
    <t>Drobnicowce ro-ro</t>
  </si>
  <si>
    <t>Pozostałe drobnicowce niespecjalistyczne</t>
  </si>
  <si>
    <t>Wykres 1. Obroty ładunkowe w portach morskich ( w tonach)</t>
  </si>
  <si>
    <t>% z ogółem</t>
  </si>
  <si>
    <t xml:space="preserve">Masowe ciekłe                              </t>
  </si>
  <si>
    <t xml:space="preserve">Ładunki toczne                                    </t>
  </si>
  <si>
    <t>Wyszczególnienie</t>
  </si>
  <si>
    <t xml:space="preserve">Żegluga regularna </t>
  </si>
  <si>
    <t xml:space="preserve">Żegluga nieregularna </t>
  </si>
  <si>
    <t>Wyładunek</t>
  </si>
  <si>
    <t>Załadunek</t>
  </si>
  <si>
    <t xml:space="preserve">  Żegluga międzynarodowa</t>
  </si>
  <si>
    <t xml:space="preserve">     Przewozy pomiędzy portami polskimi</t>
  </si>
  <si>
    <t xml:space="preserve">  Przewozy wewnątrzportowe</t>
  </si>
  <si>
    <t>%</t>
  </si>
  <si>
    <t>PORTY</t>
  </si>
  <si>
    <t>Holandia</t>
  </si>
  <si>
    <t>Wykres 2. Obroty ładunkowe według portów i kategorii ładunkowych w 2024 r.</t>
  </si>
  <si>
    <t>Wykres 3. Międzynarodowe obroty ładunkowe w portach morskich według krajów wyładunku (przywóz) i załadunku (wywóz) w 2024 r.</t>
  </si>
  <si>
    <t>Wykres 4. Struktura obrotów ładunków tranzytowych w portach morskich w 2024 r.</t>
  </si>
  <si>
    <t>Wykres 5. Międzynarodowy ruch pasażerów w portach morskich według kraju rozpoczęcia lub zakończenia podróży w 2024 r.</t>
  </si>
  <si>
    <t>Wykres 6. Morska flota transportowa w 2024 r.</t>
  </si>
  <si>
    <t>Wykres 9. Struktura przewozów pasażerów morską i przybrzeżną flotą transportową w 2024 r. (bez kierowców samochodów ciężarowych)</t>
  </si>
  <si>
    <t>Wykres 2. Obroty ładunkowe według portów i kategorii ładunkowych w 2024 r. (w tys. ton)</t>
  </si>
  <si>
    <t>Wykres 3. Międzynarodowe obroty ładunkowe w portach morskich według krajów wyładunku (przywóz) i załadunku (wywóz) w 2024 r. ( w tonach)</t>
  </si>
  <si>
    <t>Wykres 5. Międzynarodowy ruch pasażerów w portach morskich według kraju rozpoczęcia lub zakończenia podróży w 2024 r. ( w tys. osób)</t>
  </si>
  <si>
    <t>Wykres 6. Morska flota transportowa w 2024 r. (liczba statków)</t>
  </si>
  <si>
    <t>Wykres 7. Struktura przewozów morską flotą transportową według kategorii ładunkowych w 2024 r.</t>
  </si>
  <si>
    <t>Pozostałe porty</t>
  </si>
  <si>
    <t>Wykres 10. Struktura połowów ryb i innych organizmów morskich w 2024 r.</t>
  </si>
  <si>
    <t>Szprot</t>
  </si>
  <si>
    <t xml:space="preserve">Śledź </t>
  </si>
  <si>
    <t>Błękitek</t>
  </si>
  <si>
    <t>Ryby płaskie</t>
  </si>
  <si>
    <t>Ostrobok chilijski</t>
  </si>
  <si>
    <t>Makrela kolias</t>
  </si>
  <si>
    <t xml:space="preserve">Pozostałe </t>
  </si>
  <si>
    <t>Według gatunków w tonach</t>
  </si>
  <si>
    <t>Ryby</t>
  </si>
  <si>
    <t>Przewozyw tys. ton</t>
  </si>
  <si>
    <t>Mln tonokilometrów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</si>
</sst>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.0"/>
    <numFmt numFmtId="165" formatCode="#,##0.0;\ \-#,##0.0;\ &quot;0,0&quot;"/>
    <numFmt numFmtId="166" formatCode="0.0"/>
    <numFmt numFmtId="167" formatCode="0.0%"/>
    <numFmt numFmtId="168" formatCode="[$-10415]#,##0;\(#,##0\)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name val="Arial"/>
      <family val="2"/>
    </font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u/>
      <sz val="10"/>
      <color rgb="FF0563C1"/>
      <name val="Arial"/>
      <family val="2"/>
      <charset val="238"/>
    </font>
    <font>
      <b/>
      <sz val="10"/>
      <color theme="1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7">
    <xf numFmtId="0" fontId="0" fillId="0" borderId="0"/>
    <xf numFmtId="0" fontId="5" fillId="0" borderId="0"/>
    <xf numFmtId="0" fontId="8" fillId="0" borderId="0"/>
    <xf numFmtId="0" fontId="12" fillId="0" borderId="0"/>
    <xf numFmtId="0" fontId="13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20" fillId="0" borderId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166" fontId="1" fillId="0" borderId="0" xfId="0" applyNumberFormat="1" applyFont="1"/>
    <xf numFmtId="0" fontId="1" fillId="0" borderId="2" xfId="1" applyFont="1" applyBorder="1"/>
    <xf numFmtId="0" fontId="1" fillId="0" borderId="3" xfId="0" applyFont="1" applyBorder="1"/>
    <xf numFmtId="0" fontId="1" fillId="0" borderId="0" xfId="0" applyFont="1" applyAlignment="1"/>
    <xf numFmtId="164" fontId="7" fillId="0" borderId="3" xfId="1" applyNumberFormat="1" applyFont="1" applyBorder="1" applyAlignment="1"/>
    <xf numFmtId="164" fontId="7" fillId="0" borderId="3" xfId="1" applyNumberFormat="1" applyFont="1" applyFill="1" applyBorder="1" applyAlignment="1"/>
    <xf numFmtId="0" fontId="1" fillId="0" borderId="4" xfId="1" applyFont="1" applyBorder="1"/>
    <xf numFmtId="0" fontId="6" fillId="0" borderId="6" xfId="0" applyFont="1" applyFill="1" applyBorder="1" applyAlignment="1">
      <alignment horizontal="center" vertical="center"/>
    </xf>
    <xf numFmtId="3" fontId="1" fillId="0" borderId="8" xfId="0" applyNumberFormat="1" applyFont="1" applyBorder="1"/>
    <xf numFmtId="3" fontId="1" fillId="0" borderId="11" xfId="0" applyNumberFormat="1" applyFont="1" applyBorder="1"/>
    <xf numFmtId="164" fontId="1" fillId="0" borderId="12" xfId="0" applyNumberFormat="1" applyFont="1" applyBorder="1"/>
    <xf numFmtId="2" fontId="7" fillId="0" borderId="6" xfId="0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 wrapText="1"/>
    </xf>
    <xf numFmtId="0" fontId="1" fillId="0" borderId="16" xfId="0" applyFont="1" applyBorder="1"/>
    <xf numFmtId="164" fontId="1" fillId="0" borderId="14" xfId="0" applyNumberFormat="1" applyFont="1" applyBorder="1"/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64" fontId="7" fillId="0" borderId="16" xfId="1" applyNumberFormat="1" applyFont="1" applyBorder="1" applyAlignment="1"/>
    <xf numFmtId="164" fontId="7" fillId="0" borderId="16" xfId="1" applyNumberFormat="1" applyFont="1" applyFill="1" applyBorder="1" applyAlignment="1"/>
    <xf numFmtId="164" fontId="7" fillId="0" borderId="21" xfId="1" applyNumberFormat="1" applyFont="1" applyBorder="1" applyAlignment="1"/>
    <xf numFmtId="164" fontId="7" fillId="0" borderId="2" xfId="1" applyNumberFormat="1" applyFont="1" applyBorder="1" applyAlignment="1"/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12" xfId="0" applyNumberFormat="1" applyFont="1" applyBorder="1" applyAlignment="1">
      <alignment horizontal="right" wrapText="1"/>
    </xf>
    <xf numFmtId="0" fontId="10" fillId="0" borderId="11" xfId="0" applyFont="1" applyBorder="1" applyAlignment="1">
      <alignment wrapText="1" readingOrder="1"/>
    </xf>
    <xf numFmtId="0" fontId="10" fillId="0" borderId="25" xfId="0" applyFont="1" applyBorder="1" applyAlignment="1">
      <alignment wrapText="1" readingOrder="1"/>
    </xf>
    <xf numFmtId="167" fontId="11" fillId="0" borderId="12" xfId="0" applyNumberFormat="1" applyFont="1" applyBorder="1" applyAlignment="1">
      <alignment readingOrder="1"/>
    </xf>
    <xf numFmtId="0" fontId="10" fillId="0" borderId="24" xfId="0" applyFont="1" applyBorder="1" applyAlignment="1">
      <alignment wrapText="1" readingOrder="1"/>
    </xf>
    <xf numFmtId="0" fontId="10" fillId="0" borderId="23" xfId="0" applyFont="1" applyBorder="1" applyAlignment="1">
      <alignment wrapText="1" readingOrder="1"/>
    </xf>
    <xf numFmtId="0" fontId="10" fillId="0" borderId="26" xfId="0" applyFont="1" applyBorder="1" applyAlignment="1">
      <alignment wrapText="1" readingOrder="1"/>
    </xf>
    <xf numFmtId="0" fontId="1" fillId="0" borderId="5" xfId="0" applyFont="1" applyBorder="1" applyAlignment="1">
      <alignment horizontal="center" vertical="center"/>
    </xf>
    <xf numFmtId="0" fontId="7" fillId="0" borderId="2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4" fillId="0" borderId="0" xfId="0" applyFont="1" applyAlignment="1"/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4" fontId="7" fillId="0" borderId="16" xfId="0" applyNumberFormat="1" applyFont="1" applyFill="1" applyBorder="1" applyAlignment="1"/>
    <xf numFmtId="164" fontId="7" fillId="0" borderId="16" xfId="0" applyNumberFormat="1" applyFont="1" applyBorder="1" applyAlignment="1"/>
    <xf numFmtId="164" fontId="1" fillId="0" borderId="16" xfId="1" applyNumberFormat="1" applyFont="1" applyBorder="1" applyAlignment="1"/>
    <xf numFmtId="164" fontId="1" fillId="0" borderId="16" xfId="0" applyNumberFormat="1" applyFont="1" applyBorder="1" applyAlignment="1"/>
    <xf numFmtId="164" fontId="7" fillId="0" borderId="3" xfId="0" applyNumberFormat="1" applyFont="1" applyFill="1" applyBorder="1" applyAlignment="1"/>
    <xf numFmtId="164" fontId="7" fillId="0" borderId="3" xfId="0" applyNumberFormat="1" applyFont="1" applyBorder="1" applyAlignment="1"/>
    <xf numFmtId="164" fontId="1" fillId="0" borderId="3" xfId="1" applyNumberFormat="1" applyFont="1" applyBorder="1" applyAlignment="1"/>
    <xf numFmtId="164" fontId="1" fillId="0" borderId="3" xfId="0" applyNumberFormat="1" applyFont="1" applyBorder="1" applyAlignment="1"/>
    <xf numFmtId="0" fontId="2" fillId="0" borderId="0" xfId="0" applyFont="1" applyAlignment="1">
      <alignment vertical="center"/>
    </xf>
    <xf numFmtId="3" fontId="7" fillId="0" borderId="3" xfId="0" applyNumberFormat="1" applyFont="1" applyBorder="1"/>
    <xf numFmtId="3" fontId="7" fillId="0" borderId="12" xfId="0" applyNumberFormat="1" applyFont="1" applyBorder="1"/>
    <xf numFmtId="3" fontId="1" fillId="0" borderId="31" xfId="0" applyNumberFormat="1" applyFont="1" applyBorder="1"/>
    <xf numFmtId="166" fontId="1" fillId="0" borderId="14" xfId="0" applyNumberFormat="1" applyFont="1" applyBorder="1"/>
    <xf numFmtId="166" fontId="1" fillId="0" borderId="12" xfId="0" applyNumberFormat="1" applyFont="1" applyBorder="1"/>
    <xf numFmtId="164" fontId="16" fillId="0" borderId="9" xfId="0" applyNumberFormat="1" applyFont="1" applyBorder="1" applyAlignment="1">
      <alignment horizontal="right"/>
    </xf>
    <xf numFmtId="164" fontId="16" fillId="0" borderId="9" xfId="0" applyNumberFormat="1" applyFont="1" applyBorder="1"/>
    <xf numFmtId="164" fontId="16" fillId="0" borderId="10" xfId="0" applyNumberFormat="1" applyFont="1" applyBorder="1"/>
    <xf numFmtId="164" fontId="16" fillId="0" borderId="3" xfId="0" applyNumberFormat="1" applyFont="1" applyBorder="1"/>
    <xf numFmtId="164" fontId="17" fillId="0" borderId="3" xfId="2" applyNumberFormat="1" applyFont="1" applyBorder="1"/>
    <xf numFmtId="164" fontId="16" fillId="0" borderId="12" xfId="0" applyNumberFormat="1" applyFont="1" applyBorder="1"/>
    <xf numFmtId="164" fontId="18" fillId="0" borderId="3" xfId="0" applyNumberFormat="1" applyFont="1" applyBorder="1"/>
    <xf numFmtId="165" fontId="16" fillId="0" borderId="3" xfId="0" applyNumberFormat="1" applyFont="1" applyBorder="1"/>
    <xf numFmtId="0" fontId="19" fillId="0" borderId="3" xfId="0" applyFont="1" applyFill="1" applyBorder="1"/>
    <xf numFmtId="164" fontId="18" fillId="0" borderId="16" xfId="0" applyNumberFormat="1" applyFont="1" applyBorder="1"/>
    <xf numFmtId="165" fontId="16" fillId="0" borderId="16" xfId="0" applyNumberFormat="1" applyFont="1" applyBorder="1"/>
    <xf numFmtId="165" fontId="16" fillId="0" borderId="17" xfId="0" applyNumberFormat="1" applyFont="1" applyBorder="1"/>
    <xf numFmtId="164" fontId="16" fillId="0" borderId="14" xfId="0" applyNumberFormat="1" applyFont="1" applyBorder="1"/>
    <xf numFmtId="168" fontId="3" fillId="0" borderId="32" xfId="6" applyNumberFormat="1" applyFont="1" applyFill="1" applyBorder="1" applyAlignment="1">
      <alignment horizontal="right" wrapText="1" readingOrder="1"/>
    </xf>
    <xf numFmtId="168" fontId="3" fillId="0" borderId="33" xfId="6" applyNumberFormat="1" applyFont="1" applyFill="1" applyBorder="1" applyAlignment="1">
      <alignment horizontal="right" wrapText="1" readingOrder="1"/>
    </xf>
    <xf numFmtId="168" fontId="3" fillId="0" borderId="34" xfId="6" applyNumberFormat="1" applyFont="1" applyFill="1" applyBorder="1" applyAlignment="1">
      <alignment horizontal="right" wrapText="1" readingOrder="1"/>
    </xf>
    <xf numFmtId="168" fontId="3" fillId="0" borderId="35" xfId="6" applyNumberFormat="1" applyFont="1" applyFill="1" applyBorder="1" applyAlignment="1">
      <alignment horizontal="right" wrapText="1" readingOrder="1"/>
    </xf>
    <xf numFmtId="168" fontId="3" fillId="0" borderId="36" xfId="6" applyNumberFormat="1" applyFont="1" applyFill="1" applyBorder="1" applyAlignment="1">
      <alignment horizontal="right" wrapText="1" readingOrder="1"/>
    </xf>
    <xf numFmtId="0" fontId="2" fillId="0" borderId="3" xfId="0" applyFont="1" applyFill="1" applyBorder="1"/>
    <xf numFmtId="168" fontId="4" fillId="0" borderId="32" xfId="6" applyNumberFormat="1" applyFont="1" applyFill="1" applyBorder="1" applyAlignment="1">
      <alignment horizontal="right" wrapText="1" readingOrder="1"/>
    </xf>
    <xf numFmtId="168" fontId="4" fillId="0" borderId="36" xfId="6" applyNumberFormat="1" applyFont="1" applyFill="1" applyBorder="1" applyAlignment="1">
      <alignment horizontal="right" wrapText="1" readingOrder="1"/>
    </xf>
    <xf numFmtId="0" fontId="7" fillId="0" borderId="8" xfId="0" applyFont="1" applyBorder="1"/>
    <xf numFmtId="0" fontId="1" fillId="0" borderId="11" xfId="0" applyFont="1" applyBorder="1"/>
    <xf numFmtId="3" fontId="1" fillId="0" borderId="3" xfId="0" applyNumberFormat="1" applyFont="1" applyBorder="1"/>
    <xf numFmtId="0" fontId="1" fillId="0" borderId="22" xfId="0" applyFont="1" applyBorder="1"/>
    <xf numFmtId="3" fontId="2" fillId="0" borderId="3" xfId="0" applyNumberFormat="1" applyFont="1" applyBorder="1"/>
    <xf numFmtId="3" fontId="6" fillId="0" borderId="3" xfId="0" applyNumberFormat="1" applyFont="1" applyBorder="1"/>
    <xf numFmtId="3" fontId="6" fillId="0" borderId="12" xfId="0" applyNumberFormat="1" applyFont="1" applyBorder="1"/>
    <xf numFmtId="3" fontId="1" fillId="0" borderId="16" xfId="0" applyNumberFormat="1" applyFont="1" applyBorder="1"/>
    <xf numFmtId="3" fontId="1" fillId="0" borderId="14" xfId="0" applyNumberFormat="1" applyFont="1" applyBorder="1"/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7" xfId="0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right" wrapText="1"/>
    </xf>
    <xf numFmtId="0" fontId="8" fillId="0" borderId="3" xfId="0" applyNumberFormat="1" applyFont="1" applyBorder="1" applyAlignment="1">
      <alignment horizontal="right" wrapText="1"/>
    </xf>
    <xf numFmtId="0" fontId="8" fillId="0" borderId="2" xfId="0" applyNumberFormat="1" applyFont="1" applyBorder="1" applyAlignment="1">
      <alignment horizontal="right" wrapText="1"/>
    </xf>
    <xf numFmtId="0" fontId="8" fillId="0" borderId="12" xfId="0" applyNumberFormat="1" applyFont="1" applyBorder="1" applyAlignment="1">
      <alignment horizontal="right" wrapText="1"/>
    </xf>
    <xf numFmtId="0" fontId="1" fillId="0" borderId="20" xfId="0" applyNumberFormat="1" applyFont="1" applyBorder="1" applyAlignment="1">
      <alignment horizontal="right" wrapText="1"/>
    </xf>
    <xf numFmtId="0" fontId="7" fillId="0" borderId="18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Fill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6" fillId="0" borderId="3" xfId="0" applyNumberFormat="1" applyFont="1" applyBorder="1" applyAlignment="1">
      <alignment vertical="center" wrapText="1"/>
    </xf>
    <xf numFmtId="3" fontId="7" fillId="0" borderId="3" xfId="0" applyNumberFormat="1" applyFont="1" applyBorder="1" applyAlignment="1">
      <alignment readingOrder="1"/>
    </xf>
    <xf numFmtId="3" fontId="7" fillId="0" borderId="12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readingOrder="1"/>
    </xf>
    <xf numFmtId="3" fontId="7" fillId="0" borderId="3" xfId="0" applyNumberFormat="1" applyFont="1" applyBorder="1" applyAlignment="1"/>
    <xf numFmtId="3" fontId="7" fillId="0" borderId="18" xfId="0" applyNumberFormat="1" applyFont="1" applyBorder="1"/>
    <xf numFmtId="3" fontId="1" fillId="0" borderId="0" xfId="0" applyNumberFormat="1" applyFont="1"/>
    <xf numFmtId="3" fontId="1" fillId="0" borderId="38" xfId="0" applyNumberFormat="1" applyFont="1" applyBorder="1"/>
    <xf numFmtId="3" fontId="1" fillId="0" borderId="37" xfId="0" applyNumberFormat="1" applyFont="1" applyBorder="1"/>
    <xf numFmtId="166" fontId="1" fillId="0" borderId="0" xfId="0" applyNumberFormat="1" applyFont="1" applyFill="1"/>
    <xf numFmtId="0" fontId="1" fillId="0" borderId="3" xfId="0" applyFont="1" applyBorder="1" applyAlignment="1">
      <alignment wrapText="1"/>
    </xf>
    <xf numFmtId="0" fontId="1" fillId="0" borderId="3" xfId="0" applyFont="1" applyBorder="1" applyAlignment="1"/>
    <xf numFmtId="0" fontId="1" fillId="0" borderId="16" xfId="0" applyFont="1" applyBorder="1" applyAlignment="1"/>
    <xf numFmtId="0" fontId="1" fillId="0" borderId="21" xfId="0" applyFont="1" applyBorder="1" applyAlignment="1">
      <alignment horizontal="right"/>
    </xf>
    <xf numFmtId="0" fontId="8" fillId="0" borderId="17" xfId="0" applyNumberFormat="1" applyFont="1" applyBorder="1" applyAlignment="1">
      <alignment horizontal="right" vertical="center" wrapText="1"/>
    </xf>
    <xf numFmtId="0" fontId="8" fillId="0" borderId="16" xfId="0" applyNumberFormat="1" applyFont="1" applyBorder="1" applyAlignment="1">
      <alignment horizontal="right" vertical="center" wrapText="1"/>
    </xf>
    <xf numFmtId="0" fontId="8" fillId="0" borderId="21" xfId="0" applyNumberFormat="1" applyFont="1" applyBorder="1" applyAlignment="1">
      <alignment horizontal="right" vertical="center" wrapText="1"/>
    </xf>
    <xf numFmtId="0" fontId="8" fillId="0" borderId="14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22" xfId="0" applyFont="1" applyBorder="1" applyAlignment="1">
      <alignment wrapText="1" readingOrder="1"/>
    </xf>
    <xf numFmtId="167" fontId="22" fillId="0" borderId="14" xfId="0" applyNumberFormat="1" applyFont="1" applyBorder="1" applyAlignment="1">
      <alignment readingOrder="1"/>
    </xf>
    <xf numFmtId="0" fontId="21" fillId="0" borderId="0" xfId="4" applyFont="1" applyAlignment="1">
      <alignment horizontal="left" vertical="center"/>
    </xf>
    <xf numFmtId="0" fontId="14" fillId="0" borderId="0" xfId="4" applyFont="1" applyAlignment="1">
      <alignment horizontal="left"/>
    </xf>
    <xf numFmtId="0" fontId="21" fillId="0" borderId="0" xfId="4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/>
    </xf>
    <xf numFmtId="3" fontId="10" fillId="0" borderId="7" xfId="0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/>
    </xf>
    <xf numFmtId="4" fontId="7" fillId="0" borderId="12" xfId="5" applyNumberFormat="1" applyFont="1" applyBorder="1" applyAlignment="1">
      <alignment horizontal="right"/>
    </xf>
    <xf numFmtId="4" fontId="7" fillId="0" borderId="12" xfId="0" applyNumberFormat="1" applyFont="1" applyBorder="1" applyAlignment="1">
      <alignment horizontal="right"/>
    </xf>
    <xf numFmtId="4" fontId="1" fillId="0" borderId="12" xfId="0" applyNumberFormat="1" applyFont="1" applyBorder="1" applyAlignment="1"/>
  </cellXfs>
  <cellStyles count="7">
    <cellStyle name="Dziesiętny" xfId="5" builtinId="3"/>
    <cellStyle name="Hiperłącze" xfId="4" builtinId="8"/>
    <cellStyle name="Normal" xfId="6"/>
    <cellStyle name="Normalny" xfId="0" builtinId="0"/>
    <cellStyle name="Normalny 2" xfId="1"/>
    <cellStyle name="Normalny 3" xfId="3"/>
    <cellStyle name="Normalny_wykres 7" xfId="2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0"/>
  <sheetViews>
    <sheetView tabSelected="1" workbookViewId="0">
      <selection activeCell="D30" sqref="D30"/>
    </sheetView>
  </sheetViews>
  <sheetFormatPr defaultRowHeight="12.75"/>
  <cols>
    <col min="1" max="1" width="9.140625" style="1"/>
    <col min="2" max="2" width="15.42578125" style="1" customWidth="1"/>
    <col min="3" max="16384" width="9.140625" style="1"/>
  </cols>
  <sheetData>
    <row r="3" spans="2:13">
      <c r="B3" s="2" t="s">
        <v>0</v>
      </c>
    </row>
    <row r="6" spans="2:13">
      <c r="B6" s="144" t="s">
        <v>1</v>
      </c>
      <c r="C6" s="144"/>
      <c r="D6" s="144"/>
      <c r="E6" s="144"/>
      <c r="F6" s="8"/>
      <c r="G6" s="8"/>
      <c r="H6" s="8"/>
      <c r="I6" s="8"/>
      <c r="J6" s="8"/>
      <c r="K6" s="8"/>
      <c r="L6" s="8"/>
      <c r="M6" s="8"/>
    </row>
    <row r="7" spans="2:13">
      <c r="B7" s="144" t="s">
        <v>50</v>
      </c>
      <c r="C7" s="144"/>
      <c r="D7" s="144"/>
      <c r="E7" s="144"/>
      <c r="F7" s="144"/>
      <c r="G7" s="144"/>
      <c r="H7" s="144"/>
      <c r="I7" s="8"/>
      <c r="J7" s="8"/>
      <c r="K7" s="8"/>
      <c r="L7" s="8"/>
      <c r="M7" s="8"/>
    </row>
    <row r="8" spans="2:13">
      <c r="B8" s="144" t="s">
        <v>51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</row>
    <row r="9" spans="2:13">
      <c r="B9" s="144" t="s">
        <v>52</v>
      </c>
      <c r="C9" s="144"/>
      <c r="D9" s="144"/>
      <c r="E9" s="144"/>
      <c r="F9" s="144"/>
      <c r="G9" s="144"/>
      <c r="H9" s="144"/>
      <c r="I9" s="144"/>
      <c r="J9" s="8"/>
      <c r="K9" s="8"/>
      <c r="L9" s="8"/>
      <c r="M9" s="8"/>
    </row>
    <row r="10" spans="2:13">
      <c r="B10" s="144" t="s">
        <v>53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8"/>
    </row>
    <row r="11" spans="2:13">
      <c r="B11" s="144" t="s">
        <v>54</v>
      </c>
      <c r="C11" s="144"/>
      <c r="D11" s="144"/>
      <c r="E11" s="144"/>
      <c r="F11" s="8"/>
      <c r="G11" s="8"/>
      <c r="H11" s="8"/>
      <c r="I11" s="8"/>
      <c r="J11" s="8"/>
      <c r="K11" s="8"/>
      <c r="L11" s="8"/>
      <c r="M11" s="8"/>
    </row>
    <row r="12" spans="2:13">
      <c r="B12" s="144" t="s">
        <v>2</v>
      </c>
      <c r="C12" s="144"/>
      <c r="D12" s="144"/>
      <c r="E12" s="144"/>
      <c r="F12" s="144"/>
      <c r="G12" s="144"/>
      <c r="H12" s="144"/>
      <c r="I12" s="144"/>
      <c r="J12" s="8"/>
      <c r="K12" s="8"/>
      <c r="L12" s="8"/>
      <c r="M12" s="8"/>
    </row>
    <row r="13" spans="2:13">
      <c r="B13" s="144" t="s">
        <v>3</v>
      </c>
      <c r="C13" s="144"/>
      <c r="D13" s="144"/>
      <c r="E13" s="144"/>
      <c r="F13" s="144"/>
      <c r="G13" s="144"/>
      <c r="H13" s="144"/>
      <c r="I13" s="144"/>
      <c r="J13" s="8"/>
      <c r="K13" s="8"/>
      <c r="L13" s="8"/>
      <c r="M13" s="8"/>
    </row>
    <row r="14" spans="2:13">
      <c r="B14" s="145" t="s">
        <v>55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</row>
    <row r="15" spans="2:13">
      <c r="B15" s="143" t="s">
        <v>62</v>
      </c>
      <c r="C15" s="143"/>
      <c r="D15" s="143"/>
      <c r="E15" s="143"/>
      <c r="F15" s="143"/>
      <c r="G15" s="143"/>
      <c r="H15" s="143"/>
    </row>
    <row r="20" spans="14:14">
      <c r="N20" s="3"/>
    </row>
  </sheetData>
  <mergeCells count="10">
    <mergeCell ref="B15:H15"/>
    <mergeCell ref="B12:I12"/>
    <mergeCell ref="B13:I13"/>
    <mergeCell ref="B14:M14"/>
    <mergeCell ref="B6:E6"/>
    <mergeCell ref="B7:H7"/>
    <mergeCell ref="B8:M8"/>
    <mergeCell ref="B9:I9"/>
    <mergeCell ref="B10:L10"/>
    <mergeCell ref="B11:E11"/>
  </mergeCells>
  <hyperlinks>
    <hyperlink ref="B6:E6" location="wykres_1!A1" display="Wykres 1. Obroty ładunkowe w portach morskich"/>
    <hyperlink ref="B7:H7" location="wykres_2!A1" display="Wykres 2. Obroty ładunkowe według portów i kategorii ładunkowych w 2024 r."/>
    <hyperlink ref="B8:M8" location="wykres_3!A1" display="Wykres 3. Międzynarodowe obroty ładunkowe w portach morskich według krajów wyładunku (przywóz) i załadunku (wywóz) w 2024 r."/>
    <hyperlink ref="B9:I9" location="wykres_4!A1" display="Wykres 4. Struktura obrotów ładunków tranzytowych w portach morskich w 2024 r."/>
    <hyperlink ref="B10:L10" location="wykres_5!A1" display="Wykres 5. Międzynarodowy ruch pasażerów w portach morskich według kraju rozpoczęcia lub zakończenia podróży w 2024 r."/>
    <hyperlink ref="B11:E11" location="wykres_6!A1" display="Wykres 6. Morska flota transportowa w 2024 r."/>
    <hyperlink ref="B12:I12" location="wykres_7!A1" display="Wykres 7. Struktura przewozów morską flotą transportową według kategorii ładunkowych "/>
    <hyperlink ref="B13:I13" location="wykres_8!A1" display="Wykres 8. Przewozy ładunków oraz wykonana praca przewozowa według rodzajów żeglugi"/>
    <hyperlink ref="B14:M14" location="wykres_9!A1" display="Wykres 9. Struktura przewozów pasażerów morską i przybrzeżną flotą transportową w 2024 r. (bez kierowców samochodów ciężarowych)"/>
    <hyperlink ref="B15:G15" location="wykres_10!A1" display="Wykres 10. Struktura połowów ryb i innych organizmów morskich w 2024 r."/>
  </hyperlinks>
  <pageMargins left="0.7" right="0.7" top="0.75" bottom="0.75" header="0.3" footer="0.3"/>
  <pageSetup paperSize="9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I4" sqref="I4"/>
    </sheetView>
  </sheetViews>
  <sheetFormatPr defaultRowHeight="12.75"/>
  <cols>
    <col min="1" max="1" width="15.140625" style="1" customWidth="1"/>
    <col min="2" max="2" width="15.85546875" style="1" customWidth="1"/>
    <col min="3" max="3" width="16.5703125" style="1" customWidth="1"/>
    <col min="4" max="4" width="16.28515625" style="1" customWidth="1"/>
    <col min="5" max="16384" width="9.140625" style="1"/>
  </cols>
  <sheetData>
    <row r="1" spans="1:14">
      <c r="A1" s="147" t="s">
        <v>55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3"/>
      <c r="N1" s="3"/>
    </row>
    <row r="3" spans="1:14" ht="39" thickBot="1">
      <c r="A3" s="51" t="s">
        <v>19</v>
      </c>
      <c r="B3" s="52" t="s">
        <v>44</v>
      </c>
      <c r="C3" s="52" t="s">
        <v>45</v>
      </c>
      <c r="D3" s="53" t="s">
        <v>46</v>
      </c>
    </row>
    <row r="4" spans="1:14">
      <c r="A4" s="128">
        <v>1429184</v>
      </c>
      <c r="B4" s="128">
        <v>535847</v>
      </c>
      <c r="C4" s="128">
        <v>227628</v>
      </c>
      <c r="D4" s="129">
        <v>665709</v>
      </c>
    </row>
    <row r="6" spans="1:14">
      <c r="A6" s="1" t="s">
        <v>47</v>
      </c>
      <c r="B6" s="5">
        <f>SUM(B4/A4)*100</f>
        <v>37.493212910304067</v>
      </c>
      <c r="C6" s="5">
        <f>SUM(C4/A4)*100</f>
        <v>15.927130446464554</v>
      </c>
      <c r="D6" s="5">
        <f>SUM(D4/A4)*100</f>
        <v>46.579656643231381</v>
      </c>
    </row>
    <row r="12" spans="1:14">
      <c r="B12" s="1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P4" sqref="P4"/>
    </sheetView>
  </sheetViews>
  <sheetFormatPr defaultRowHeight="15"/>
  <cols>
    <col min="1" max="1" width="16.140625" customWidth="1"/>
    <col min="2" max="2" width="17" customWidth="1"/>
  </cols>
  <sheetData>
    <row r="1" spans="1:6">
      <c r="A1" s="164" t="s">
        <v>62</v>
      </c>
      <c r="B1" s="164"/>
      <c r="C1" s="164"/>
      <c r="D1" s="164"/>
      <c r="E1" s="164"/>
      <c r="F1" s="164"/>
    </row>
    <row r="3" spans="1:6" ht="26.25" thickBot="1">
      <c r="A3" s="139" t="s">
        <v>71</v>
      </c>
      <c r="B3" s="140" t="s">
        <v>70</v>
      </c>
      <c r="C3" s="8"/>
    </row>
    <row r="4" spans="1:6">
      <c r="A4" s="133" t="s">
        <v>63</v>
      </c>
      <c r="B4" s="165">
        <v>52745.81</v>
      </c>
      <c r="C4" s="5"/>
    </row>
    <row r="5" spans="1:6">
      <c r="A5" s="132" t="s">
        <v>64</v>
      </c>
      <c r="B5" s="166">
        <v>14996.98</v>
      </c>
      <c r="C5" s="5"/>
    </row>
    <row r="6" spans="1:6">
      <c r="A6" s="132" t="s">
        <v>65</v>
      </c>
      <c r="B6" s="166">
        <v>37982.980000000003</v>
      </c>
      <c r="C6" s="5"/>
    </row>
    <row r="7" spans="1:6">
      <c r="A7" s="132" t="s">
        <v>66</v>
      </c>
      <c r="B7" s="167">
        <v>4002.35</v>
      </c>
      <c r="C7" s="5"/>
    </row>
    <row r="8" spans="1:6">
      <c r="A8" s="132" t="s">
        <v>67</v>
      </c>
      <c r="B8" s="167">
        <v>10906.46</v>
      </c>
      <c r="C8" s="5"/>
    </row>
    <row r="9" spans="1:6">
      <c r="A9" s="132" t="s">
        <v>68</v>
      </c>
      <c r="B9" s="168">
        <v>3580.48</v>
      </c>
      <c r="C9" s="1"/>
    </row>
    <row r="10" spans="1:6">
      <c r="A10" s="131" t="s">
        <v>69</v>
      </c>
      <c r="B10" s="167">
        <v>6506.95</v>
      </c>
      <c r="C10" s="130"/>
    </row>
  </sheetData>
  <mergeCells count="1">
    <mergeCell ref="A1:F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workbookViewId="0">
      <selection activeCell="S6" sqref="S6"/>
    </sheetView>
  </sheetViews>
  <sheetFormatPr defaultRowHeight="12.75"/>
  <cols>
    <col min="1" max="1" width="17.28515625" style="1" customWidth="1"/>
    <col min="2" max="4" width="9.140625" style="1"/>
    <col min="5" max="5" width="10.28515625" style="1" customWidth="1"/>
    <col min="6" max="16384" width="9.140625" style="1"/>
  </cols>
  <sheetData>
    <row r="1" spans="1:16">
      <c r="A1" s="146" t="s">
        <v>35</v>
      </c>
      <c r="B1" s="146"/>
      <c r="C1" s="146"/>
      <c r="D1" s="146"/>
      <c r="E1" s="146"/>
    </row>
    <row r="2" spans="1:16">
      <c r="A2" s="4"/>
      <c r="B2" s="4"/>
      <c r="C2" s="4"/>
      <c r="D2" s="4"/>
      <c r="E2" s="4"/>
    </row>
    <row r="3" spans="1:16" ht="18.75" customHeight="1" thickBot="1">
      <c r="A3" s="61" t="s">
        <v>48</v>
      </c>
      <c r="B3" s="54">
        <v>2010</v>
      </c>
      <c r="C3" s="55">
        <v>2011</v>
      </c>
      <c r="D3" s="55">
        <v>2012</v>
      </c>
      <c r="E3" s="56">
        <v>2013</v>
      </c>
      <c r="F3" s="56">
        <v>2014</v>
      </c>
      <c r="G3" s="57">
        <v>2015</v>
      </c>
      <c r="H3" s="58">
        <v>2016</v>
      </c>
      <c r="I3" s="58">
        <v>2017</v>
      </c>
      <c r="J3" s="23">
        <v>2018</v>
      </c>
      <c r="K3" s="23">
        <v>2019</v>
      </c>
      <c r="L3" s="23">
        <v>2020</v>
      </c>
      <c r="M3" s="23">
        <v>2021</v>
      </c>
      <c r="N3" s="23">
        <v>2022</v>
      </c>
      <c r="O3" s="26">
        <v>2023</v>
      </c>
      <c r="P3" s="60">
        <v>2024</v>
      </c>
    </row>
    <row r="4" spans="1:16">
      <c r="A4" s="11" t="s">
        <v>4</v>
      </c>
      <c r="B4" s="29">
        <v>26421.200000000001</v>
      </c>
      <c r="C4" s="27">
        <v>23512.9</v>
      </c>
      <c r="D4" s="27">
        <v>24379.4</v>
      </c>
      <c r="E4" s="28">
        <v>27335.4</v>
      </c>
      <c r="F4" s="62">
        <v>28770.959999999999</v>
      </c>
      <c r="G4" s="63">
        <v>31684.93</v>
      </c>
      <c r="H4" s="64">
        <v>31566.2</v>
      </c>
      <c r="I4" s="64">
        <v>33940.300000000003</v>
      </c>
      <c r="J4" s="65">
        <v>42492.1</v>
      </c>
      <c r="K4" s="65">
        <v>45521.9</v>
      </c>
      <c r="L4" s="65">
        <v>40574.699999999997</v>
      </c>
      <c r="M4" s="65">
        <v>45020.2</v>
      </c>
      <c r="N4" s="65">
        <v>63153.2</v>
      </c>
      <c r="O4" s="19">
        <v>79633.7</v>
      </c>
      <c r="P4" s="74">
        <v>71030.731</v>
      </c>
    </row>
    <row r="5" spans="1:16">
      <c r="A5" s="6" t="s">
        <v>5</v>
      </c>
      <c r="B5" s="30">
        <v>12346.1</v>
      </c>
      <c r="C5" s="9">
        <v>12991.6</v>
      </c>
      <c r="D5" s="9">
        <v>13186.9</v>
      </c>
      <c r="E5" s="10">
        <v>15051.2</v>
      </c>
      <c r="F5" s="66">
        <v>16960.713</v>
      </c>
      <c r="G5" s="67">
        <v>15390.933999999999</v>
      </c>
      <c r="H5" s="68">
        <v>17751.099999999999</v>
      </c>
      <c r="I5" s="68">
        <v>18377.900000000001</v>
      </c>
      <c r="J5" s="69">
        <v>21112.5</v>
      </c>
      <c r="K5" s="69">
        <v>20547.7</v>
      </c>
      <c r="L5" s="69">
        <v>21220.2</v>
      </c>
      <c r="M5" s="69">
        <v>22744.799999999999</v>
      </c>
      <c r="N5" s="69">
        <v>23074.9</v>
      </c>
      <c r="O5" s="15">
        <v>25530.5</v>
      </c>
      <c r="P5" s="75">
        <v>23261.007000000001</v>
      </c>
    </row>
    <row r="6" spans="1:16">
      <c r="A6" s="6" t="s">
        <v>6</v>
      </c>
      <c r="B6" s="30">
        <v>7969.2</v>
      </c>
      <c r="C6" s="9">
        <v>8064</v>
      </c>
      <c r="D6" s="9">
        <v>7590.1</v>
      </c>
      <c r="E6" s="10">
        <v>7885.6</v>
      </c>
      <c r="F6" s="66">
        <v>8156.3370000000004</v>
      </c>
      <c r="G6" s="67">
        <v>8276.2759999999998</v>
      </c>
      <c r="H6" s="68">
        <v>8911</v>
      </c>
      <c r="I6" s="68">
        <v>8742.9</v>
      </c>
      <c r="J6" s="69">
        <v>9362</v>
      </c>
      <c r="K6" s="69">
        <v>9581.9</v>
      </c>
      <c r="L6" s="69">
        <v>9581.9</v>
      </c>
      <c r="M6" s="69">
        <v>9904.5</v>
      </c>
      <c r="N6" s="69">
        <v>11208.7</v>
      </c>
      <c r="O6" s="15">
        <v>11819.5</v>
      </c>
      <c r="P6" s="75">
        <v>9922.1440000000002</v>
      </c>
    </row>
    <row r="7" spans="1:16">
      <c r="A7" s="6" t="s">
        <v>7</v>
      </c>
      <c r="B7" s="30">
        <v>10682.7</v>
      </c>
      <c r="C7" s="9">
        <v>10679.8</v>
      </c>
      <c r="D7" s="9">
        <v>11279.9</v>
      </c>
      <c r="E7" s="10">
        <v>12024.1</v>
      </c>
      <c r="F7" s="66">
        <v>12468.373</v>
      </c>
      <c r="G7" s="67">
        <v>11759.183999999999</v>
      </c>
      <c r="H7" s="68">
        <v>12572.5</v>
      </c>
      <c r="I7" s="68">
        <v>14708.8</v>
      </c>
      <c r="J7" s="69">
        <v>16807.2</v>
      </c>
      <c r="K7" s="69">
        <v>15936.2</v>
      </c>
      <c r="L7" s="69">
        <v>15097.1</v>
      </c>
      <c r="M7" s="69">
        <v>17167</v>
      </c>
      <c r="N7" s="69">
        <v>19997.900000000001</v>
      </c>
      <c r="O7" s="15">
        <v>17763.900000000001</v>
      </c>
      <c r="P7" s="75">
        <v>18385.728999999999</v>
      </c>
    </row>
    <row r="8" spans="1:16">
      <c r="A8" s="6" t="s">
        <v>8</v>
      </c>
      <c r="B8" s="30">
        <v>1829</v>
      </c>
      <c r="C8" s="9">
        <v>2022.6</v>
      </c>
      <c r="D8" s="9">
        <v>1718.3</v>
      </c>
      <c r="E8" s="10">
        <v>1464.6</v>
      </c>
      <c r="F8" s="66">
        <v>1750.8720000000001</v>
      </c>
      <c r="G8" s="67">
        <v>1724.491</v>
      </c>
      <c r="H8" s="68">
        <v>1739.5</v>
      </c>
      <c r="I8" s="68">
        <v>1852</v>
      </c>
      <c r="J8" s="69">
        <v>1534.5</v>
      </c>
      <c r="K8" s="69">
        <v>1671.3</v>
      </c>
      <c r="L8" s="69">
        <v>1640.1</v>
      </c>
      <c r="M8" s="69">
        <v>1375.5</v>
      </c>
      <c r="N8" s="69">
        <v>1212</v>
      </c>
      <c r="O8" s="15">
        <v>766.4</v>
      </c>
      <c r="P8" s="75">
        <v>1067.1420000000001</v>
      </c>
    </row>
    <row r="36" spans="13:13">
      <c r="M36" s="8"/>
    </row>
  </sheetData>
  <mergeCells count="1">
    <mergeCell ref="A1:E1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I4" sqref="I4"/>
    </sheetView>
  </sheetViews>
  <sheetFormatPr defaultRowHeight="12.75"/>
  <cols>
    <col min="1" max="1" width="18.7109375" style="1" customWidth="1"/>
    <col min="2" max="5" width="9.140625" style="1"/>
    <col min="6" max="6" width="11" style="1" customWidth="1"/>
    <col min="7" max="16384" width="9.140625" style="1"/>
  </cols>
  <sheetData>
    <row r="1" spans="1:8">
      <c r="A1" s="147" t="s">
        <v>56</v>
      </c>
      <c r="B1" s="147"/>
      <c r="C1" s="147"/>
      <c r="D1" s="147"/>
      <c r="E1" s="147"/>
      <c r="F1" s="147"/>
      <c r="G1" s="147"/>
      <c r="H1" s="147"/>
    </row>
    <row r="3" spans="1:8" ht="39" thickBot="1">
      <c r="A3" s="12"/>
      <c r="B3" s="16" t="s">
        <v>9</v>
      </c>
      <c r="C3" s="16" t="s">
        <v>10</v>
      </c>
      <c r="D3" s="16" t="s">
        <v>11</v>
      </c>
      <c r="E3" s="16" t="s">
        <v>12</v>
      </c>
      <c r="F3" s="17" t="s">
        <v>13</v>
      </c>
    </row>
    <row r="4" spans="1:8">
      <c r="A4" s="13" t="s">
        <v>4</v>
      </c>
      <c r="B4" s="76">
        <v>39147.947999999997</v>
      </c>
      <c r="C4" s="77">
        <v>14434.657999999999</v>
      </c>
      <c r="D4" s="77">
        <v>16018.031000000001</v>
      </c>
      <c r="E4" s="77">
        <v>471.53800000000001</v>
      </c>
      <c r="F4" s="78">
        <v>958.55600000000004</v>
      </c>
    </row>
    <row r="5" spans="1:8">
      <c r="A5" s="14" t="s">
        <v>5</v>
      </c>
      <c r="B5" s="79">
        <v>3482.4490000000001</v>
      </c>
      <c r="C5" s="79">
        <v>7726.9750000000004</v>
      </c>
      <c r="D5" s="79">
        <v>8079.0519999999997</v>
      </c>
      <c r="E5" s="80">
        <v>2878.125</v>
      </c>
      <c r="F5" s="81">
        <v>1094.4059999999999</v>
      </c>
    </row>
    <row r="6" spans="1:8">
      <c r="A6" s="14" t="s">
        <v>7</v>
      </c>
      <c r="B6" s="79">
        <v>9419.5969999999998</v>
      </c>
      <c r="C6" s="79">
        <v>2404.3870000000002</v>
      </c>
      <c r="D6" s="79">
        <v>31.812999999999999</v>
      </c>
      <c r="E6" s="80">
        <v>5959.5450000000001</v>
      </c>
      <c r="F6" s="81">
        <v>570.38699999999994</v>
      </c>
    </row>
    <row r="7" spans="1:8">
      <c r="A7" s="14" t="s">
        <v>6</v>
      </c>
      <c r="B7" s="79">
        <v>2804.0859999999998</v>
      </c>
      <c r="C7" s="79">
        <v>4655.9070000000002</v>
      </c>
      <c r="D7" s="79">
        <v>226.77099999999999</v>
      </c>
      <c r="E7" s="80">
        <v>12</v>
      </c>
      <c r="F7" s="81">
        <v>2223.364</v>
      </c>
    </row>
    <row r="8" spans="1:8">
      <c r="A8" s="14" t="s">
        <v>8</v>
      </c>
      <c r="B8" s="79">
        <v>0.28071299999999999</v>
      </c>
      <c r="C8" s="79">
        <v>755.04100000000005</v>
      </c>
      <c r="D8" s="80">
        <v>0</v>
      </c>
      <c r="E8" s="80">
        <v>0</v>
      </c>
      <c r="F8" s="81">
        <v>31.388000000000002</v>
      </c>
    </row>
    <row r="9" spans="1:8">
      <c r="A9" s="14" t="s">
        <v>14</v>
      </c>
      <c r="B9" s="79">
        <v>0</v>
      </c>
      <c r="C9" s="79">
        <v>413.24200000000002</v>
      </c>
      <c r="D9" s="79">
        <v>0</v>
      </c>
      <c r="E9" s="79">
        <v>0</v>
      </c>
      <c r="F9" s="81">
        <v>154.34999999999982</v>
      </c>
    </row>
  </sheetData>
  <mergeCells count="1">
    <mergeCell ref="A1:H1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J4" sqref="J4"/>
    </sheetView>
  </sheetViews>
  <sheetFormatPr defaultRowHeight="12.75"/>
  <cols>
    <col min="1" max="1" width="15.5703125" style="1" customWidth="1"/>
    <col min="2" max="2" width="16.7109375" style="1" customWidth="1"/>
    <col min="3" max="7" width="12.7109375" style="1" customWidth="1"/>
    <col min="8" max="16384" width="9.140625" style="1"/>
  </cols>
  <sheetData>
    <row r="1" spans="1:14">
      <c r="A1" s="147" t="s">
        <v>57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3" spans="1:14" ht="21.75" customHeight="1" thickBot="1">
      <c r="A3" s="20"/>
      <c r="B3" s="21" t="s">
        <v>15</v>
      </c>
      <c r="C3" s="21" t="s">
        <v>16</v>
      </c>
      <c r="D3" s="21" t="s">
        <v>49</v>
      </c>
      <c r="E3" s="21" t="s">
        <v>17</v>
      </c>
      <c r="F3" s="21" t="s">
        <v>18</v>
      </c>
      <c r="G3" s="22" t="s">
        <v>19</v>
      </c>
    </row>
    <row r="4" spans="1:14">
      <c r="A4" s="18" t="s">
        <v>42</v>
      </c>
      <c r="B4" s="85">
        <v>66778.732000000004</v>
      </c>
      <c r="C4" s="86">
        <v>6223.2809999999999</v>
      </c>
      <c r="D4" s="87">
        <v>4319.2910000000002</v>
      </c>
      <c r="E4" s="86">
        <v>5161.3329999999996</v>
      </c>
      <c r="F4" s="87">
        <v>4459.0529999999999</v>
      </c>
      <c r="G4" s="88">
        <v>86941.69</v>
      </c>
    </row>
    <row r="5" spans="1:14">
      <c r="A5" s="7" t="s">
        <v>43</v>
      </c>
      <c r="B5" s="82">
        <v>14817.780000000002</v>
      </c>
      <c r="C5" s="79">
        <v>5210.875</v>
      </c>
      <c r="D5" s="83">
        <v>3147.0369999999998</v>
      </c>
      <c r="E5" s="79">
        <v>7334.8180000000002</v>
      </c>
      <c r="F5" s="79">
        <v>2346.0549999999998</v>
      </c>
      <c r="G5" s="81">
        <v>32856.565000000002</v>
      </c>
    </row>
    <row r="6" spans="1:14">
      <c r="A6" s="84" t="s">
        <v>19</v>
      </c>
      <c r="B6" s="82">
        <v>81596.512000000002</v>
      </c>
      <c r="C6" s="83">
        <v>11434.156000000001</v>
      </c>
      <c r="D6" s="83">
        <v>7466.3280000000004</v>
      </c>
      <c r="E6" s="83">
        <v>12496.151</v>
      </c>
      <c r="F6" s="83">
        <v>6805.1080000000002</v>
      </c>
      <c r="G6" s="81">
        <v>119798.255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5" sqref="F5"/>
    </sheetView>
  </sheetViews>
  <sheetFormatPr defaultRowHeight="12.75"/>
  <cols>
    <col min="1" max="1" width="17.5703125" style="1" customWidth="1"/>
    <col min="2" max="2" width="13.85546875" style="1" customWidth="1"/>
    <col min="3" max="3" width="16.5703125" style="1" customWidth="1"/>
    <col min="4" max="4" width="16.140625" style="1" customWidth="1"/>
    <col min="5" max="5" width="9.140625" style="1"/>
    <col min="6" max="6" width="16.85546875" style="1" customWidth="1"/>
    <col min="7" max="16384" width="9.140625" style="1"/>
  </cols>
  <sheetData>
    <row r="1" spans="1:9">
      <c r="A1" s="146" t="s">
        <v>52</v>
      </c>
      <c r="B1" s="146"/>
      <c r="C1" s="146"/>
      <c r="D1" s="146"/>
      <c r="E1" s="146"/>
      <c r="F1" s="146"/>
      <c r="G1" s="70"/>
      <c r="H1" s="70"/>
      <c r="I1" s="70"/>
    </row>
    <row r="3" spans="1:9" ht="27" customHeight="1">
      <c r="A3" s="148" t="s">
        <v>24</v>
      </c>
      <c r="B3" s="24" t="s">
        <v>20</v>
      </c>
      <c r="C3" s="24" t="s">
        <v>21</v>
      </c>
      <c r="D3" s="25" t="s">
        <v>19</v>
      </c>
    </row>
    <row r="4" spans="1:9" ht="13.5" thickBot="1">
      <c r="A4" s="149"/>
      <c r="B4" s="150" t="s">
        <v>22</v>
      </c>
      <c r="C4" s="151"/>
      <c r="D4" s="151"/>
    </row>
    <row r="5" spans="1:9">
      <c r="A5" s="18" t="s">
        <v>4</v>
      </c>
      <c r="B5" s="90">
        <v>12358388</v>
      </c>
      <c r="C5" s="91">
        <v>1722635</v>
      </c>
      <c r="D5" s="92">
        <v>14081023</v>
      </c>
    </row>
    <row r="6" spans="1:9">
      <c r="A6" s="7" t="s">
        <v>5</v>
      </c>
      <c r="B6" s="89">
        <v>537952</v>
      </c>
      <c r="C6" s="89">
        <v>66580</v>
      </c>
      <c r="D6" s="93">
        <v>604532</v>
      </c>
    </row>
    <row r="7" spans="1:9">
      <c r="A7" s="7" t="s">
        <v>6</v>
      </c>
      <c r="B7" s="89">
        <v>1109812</v>
      </c>
      <c r="C7" s="89">
        <v>469696</v>
      </c>
      <c r="D7" s="93">
        <v>1579508</v>
      </c>
    </row>
    <row r="8" spans="1:9">
      <c r="A8" s="7" t="s">
        <v>7</v>
      </c>
      <c r="B8" s="89">
        <v>4844761</v>
      </c>
      <c r="C8" s="89">
        <v>514226</v>
      </c>
      <c r="D8" s="93">
        <v>5358987</v>
      </c>
    </row>
    <row r="9" spans="1:9">
      <c r="A9" s="94" t="s">
        <v>19</v>
      </c>
      <c r="B9" s="95">
        <v>18850913</v>
      </c>
      <c r="C9" s="95">
        <v>2773137</v>
      </c>
      <c r="D9" s="96">
        <v>21624050</v>
      </c>
    </row>
  </sheetData>
  <mergeCells count="3">
    <mergeCell ref="A3:A4"/>
    <mergeCell ref="B4:D4"/>
    <mergeCell ref="A1:F1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selection activeCell="J5" sqref="J5"/>
    </sheetView>
  </sheetViews>
  <sheetFormatPr defaultRowHeight="12.75"/>
  <cols>
    <col min="1" max="1" width="18.140625" style="1" customWidth="1"/>
    <col min="2" max="4" width="9.140625" style="1"/>
    <col min="5" max="5" width="9.7109375" style="1" customWidth="1"/>
    <col min="6" max="16384" width="9.140625" style="1"/>
  </cols>
  <sheetData>
    <row r="1" spans="1:13">
      <c r="A1" s="147" t="s">
        <v>58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</row>
    <row r="3" spans="1:13" ht="26.25" thickBot="1">
      <c r="A3" s="32" t="s">
        <v>24</v>
      </c>
      <c r="B3" s="33" t="s">
        <v>23</v>
      </c>
      <c r="C3" s="33" t="s">
        <v>17</v>
      </c>
      <c r="D3" s="33" t="s">
        <v>16</v>
      </c>
      <c r="E3" s="34" t="s">
        <v>15</v>
      </c>
      <c r="F3" s="108" t="s">
        <v>19</v>
      </c>
    </row>
    <row r="4" spans="1:13">
      <c r="A4" s="100" t="s">
        <v>7</v>
      </c>
      <c r="B4" s="104">
        <v>0</v>
      </c>
      <c r="C4" s="104">
        <v>385</v>
      </c>
      <c r="D4" s="104">
        <v>1022234</v>
      </c>
      <c r="E4" s="104">
        <v>15</v>
      </c>
      <c r="F4" s="105">
        <v>1022634</v>
      </c>
    </row>
    <row r="5" spans="1:13">
      <c r="A5" s="97" t="s">
        <v>5</v>
      </c>
      <c r="B5" s="106">
        <v>2017</v>
      </c>
      <c r="C5" s="106">
        <v>28</v>
      </c>
      <c r="D5" s="106">
        <v>561806</v>
      </c>
      <c r="E5" s="106">
        <v>117</v>
      </c>
      <c r="F5" s="107">
        <v>563968</v>
      </c>
    </row>
    <row r="6" spans="1:13">
      <c r="A6" s="97" t="s">
        <v>4</v>
      </c>
      <c r="B6" s="71">
        <v>36</v>
      </c>
      <c r="C6" s="71">
        <v>111</v>
      </c>
      <c r="D6" s="71">
        <v>139220</v>
      </c>
      <c r="E6" s="71">
        <v>178</v>
      </c>
      <c r="F6" s="72">
        <v>139545</v>
      </c>
    </row>
    <row r="7" spans="1:13">
      <c r="A7" s="98" t="s">
        <v>61</v>
      </c>
      <c r="B7" s="71">
        <v>0</v>
      </c>
      <c r="C7" s="71">
        <v>246</v>
      </c>
      <c r="D7" s="71">
        <v>2</v>
      </c>
      <c r="E7" s="71">
        <v>28</v>
      </c>
      <c r="F7" s="72">
        <v>276</v>
      </c>
    </row>
    <row r="8" spans="1:13">
      <c r="A8" s="94" t="s">
        <v>19</v>
      </c>
      <c r="B8" s="101">
        <v>2053</v>
      </c>
      <c r="C8" s="101">
        <v>770</v>
      </c>
      <c r="D8" s="101">
        <v>1723262</v>
      </c>
      <c r="E8" s="102">
        <v>338</v>
      </c>
      <c r="F8" s="103">
        <v>1726423</v>
      </c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C12" sqref="C12"/>
    </sheetView>
  </sheetViews>
  <sheetFormatPr defaultRowHeight="12.75"/>
  <cols>
    <col min="1" max="1" width="9.140625" style="1"/>
    <col min="2" max="2" width="13.42578125" style="1" customWidth="1"/>
    <col min="3" max="3" width="13.7109375" style="1" customWidth="1"/>
    <col min="4" max="4" width="12.28515625" style="1" customWidth="1"/>
    <col min="5" max="5" width="16.85546875" style="1" customWidth="1"/>
    <col min="6" max="6" width="14.85546875" style="1" customWidth="1"/>
    <col min="7" max="7" width="15.7109375" style="1" customWidth="1"/>
    <col min="8" max="8" width="13.85546875" style="1" customWidth="1"/>
    <col min="9" max="9" width="14.42578125" style="1" customWidth="1"/>
    <col min="10" max="10" width="16.5703125" style="1" customWidth="1"/>
    <col min="11" max="16384" width="9.140625" style="1"/>
  </cols>
  <sheetData>
    <row r="1" spans="1:10">
      <c r="A1" s="146" t="s">
        <v>59</v>
      </c>
      <c r="B1" s="146"/>
      <c r="C1" s="146"/>
      <c r="D1" s="146"/>
      <c r="E1" s="146"/>
    </row>
    <row r="2" spans="1:10">
      <c r="A2" s="31"/>
      <c r="B2" s="31"/>
    </row>
    <row r="3" spans="1:10" ht="51.75" thickBot="1">
      <c r="A3" s="46" t="s">
        <v>30</v>
      </c>
      <c r="B3" s="35" t="s">
        <v>31</v>
      </c>
      <c r="C3" s="36" t="s">
        <v>32</v>
      </c>
      <c r="D3" s="36" t="s">
        <v>33</v>
      </c>
      <c r="E3" s="36" t="s">
        <v>34</v>
      </c>
      <c r="F3" s="36" t="s">
        <v>25</v>
      </c>
      <c r="G3" s="36" t="s">
        <v>26</v>
      </c>
      <c r="H3" s="36" t="s">
        <v>27</v>
      </c>
      <c r="I3" s="36" t="s">
        <v>28</v>
      </c>
      <c r="J3" s="35" t="s">
        <v>29</v>
      </c>
    </row>
    <row r="4" spans="1:10">
      <c r="A4" s="134">
        <v>2024</v>
      </c>
      <c r="B4" s="135">
        <v>52</v>
      </c>
      <c r="C4" s="136">
        <v>1</v>
      </c>
      <c r="D4" s="136">
        <v>2</v>
      </c>
      <c r="E4" s="136">
        <v>14</v>
      </c>
      <c r="F4" s="136">
        <v>3</v>
      </c>
      <c r="G4" s="137">
        <v>9</v>
      </c>
      <c r="H4" s="137">
        <v>2</v>
      </c>
      <c r="I4" s="137">
        <v>4</v>
      </c>
      <c r="J4" s="138">
        <v>2</v>
      </c>
    </row>
    <row r="5" spans="1:10">
      <c r="A5" s="120">
        <v>2023</v>
      </c>
      <c r="B5" s="109">
        <v>51</v>
      </c>
      <c r="C5" s="110">
        <v>1</v>
      </c>
      <c r="D5" s="110">
        <v>2</v>
      </c>
      <c r="E5" s="110">
        <v>14</v>
      </c>
      <c r="F5" s="111">
        <v>3</v>
      </c>
      <c r="G5" s="110">
        <v>9</v>
      </c>
      <c r="H5" s="111">
        <v>2</v>
      </c>
      <c r="I5" s="111">
        <v>4</v>
      </c>
      <c r="J5" s="112">
        <v>2</v>
      </c>
    </row>
    <row r="6" spans="1:10">
      <c r="A6" s="120">
        <v>2022</v>
      </c>
      <c r="B6" s="113">
        <v>51</v>
      </c>
      <c r="C6" s="38">
        <v>1</v>
      </c>
      <c r="D6" s="38">
        <v>2</v>
      </c>
      <c r="E6" s="38">
        <v>14</v>
      </c>
      <c r="F6" s="37">
        <v>3</v>
      </c>
      <c r="G6" s="38">
        <v>9</v>
      </c>
      <c r="H6" s="37">
        <v>2</v>
      </c>
      <c r="I6" s="37">
        <v>4</v>
      </c>
      <c r="J6" s="39">
        <v>2</v>
      </c>
    </row>
    <row r="7" spans="1:10">
      <c r="A7" s="120">
        <v>2021</v>
      </c>
      <c r="B7" s="113">
        <v>55</v>
      </c>
      <c r="C7" s="38">
        <v>1</v>
      </c>
      <c r="D7" s="38">
        <v>2</v>
      </c>
      <c r="E7" s="38">
        <v>9</v>
      </c>
      <c r="F7" s="37">
        <v>3</v>
      </c>
      <c r="G7" s="38">
        <v>9</v>
      </c>
      <c r="H7" s="37">
        <v>2</v>
      </c>
      <c r="I7" s="37">
        <v>5</v>
      </c>
      <c r="J7" s="39">
        <v>2</v>
      </c>
    </row>
    <row r="8" spans="1:10">
      <c r="A8" s="120">
        <v>2020</v>
      </c>
      <c r="B8" s="114">
        <v>59</v>
      </c>
      <c r="C8" s="115">
        <v>1</v>
      </c>
      <c r="D8" s="115">
        <v>2</v>
      </c>
      <c r="E8" s="115">
        <v>12</v>
      </c>
      <c r="F8" s="116">
        <v>3</v>
      </c>
      <c r="G8" s="117">
        <v>9</v>
      </c>
      <c r="H8" s="118">
        <v>2</v>
      </c>
      <c r="I8" s="118">
        <v>5</v>
      </c>
      <c r="J8" s="119">
        <v>2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6" sqref="H6"/>
    </sheetView>
  </sheetViews>
  <sheetFormatPr defaultRowHeight="12.75"/>
  <cols>
    <col min="1" max="1" width="27.28515625" style="1" customWidth="1"/>
    <col min="2" max="2" width="13" style="1" customWidth="1"/>
    <col min="3" max="3" width="16.85546875" style="1" customWidth="1"/>
    <col min="4" max="16384" width="9.140625" style="1"/>
  </cols>
  <sheetData>
    <row r="1" spans="1:10">
      <c r="A1" s="147" t="s">
        <v>60</v>
      </c>
      <c r="B1" s="147"/>
      <c r="C1" s="147"/>
      <c r="D1" s="147"/>
      <c r="E1" s="147"/>
      <c r="F1" s="147"/>
      <c r="G1" s="147"/>
      <c r="H1" s="59"/>
      <c r="I1" s="59"/>
      <c r="J1" s="59"/>
    </row>
    <row r="3" spans="1:10">
      <c r="A3" s="152" t="s">
        <v>39</v>
      </c>
      <c r="B3" s="154"/>
      <c r="C3" s="157" t="s">
        <v>36</v>
      </c>
    </row>
    <row r="4" spans="1:10">
      <c r="A4" s="152"/>
      <c r="B4" s="155"/>
      <c r="C4" s="158"/>
    </row>
    <row r="5" spans="1:10" ht="13.5" thickBot="1">
      <c r="A5" s="153"/>
      <c r="B5" s="156"/>
      <c r="C5" s="159"/>
    </row>
    <row r="6" spans="1:10" ht="15.75" customHeight="1">
      <c r="A6" s="141" t="s">
        <v>19</v>
      </c>
      <c r="B6" s="121">
        <v>6683808</v>
      </c>
      <c r="C6" s="142">
        <v>1</v>
      </c>
    </row>
    <row r="7" spans="1:10">
      <c r="A7" s="40" t="s">
        <v>10</v>
      </c>
      <c r="B7" s="122">
        <v>661302</v>
      </c>
      <c r="C7" s="42">
        <f>B7/B6*100%</f>
        <v>9.894090314982118E-2</v>
      </c>
    </row>
    <row r="8" spans="1:10" ht="13.5" thickBot="1">
      <c r="A8" s="44" t="s">
        <v>37</v>
      </c>
      <c r="B8" s="123">
        <v>60029</v>
      </c>
      <c r="C8" s="42">
        <f>B8/B6*100%</f>
        <v>8.9812573909962713E-3</v>
      </c>
    </row>
    <row r="9" spans="1:10">
      <c r="A9" s="43" t="s">
        <v>11</v>
      </c>
      <c r="B9" s="124">
        <v>22345</v>
      </c>
      <c r="C9" s="42">
        <f>B9/B6*100%</f>
        <v>3.343154082223786E-3</v>
      </c>
    </row>
    <row r="10" spans="1:10">
      <c r="A10" s="45" t="s">
        <v>38</v>
      </c>
      <c r="B10" s="123">
        <v>3987689</v>
      </c>
      <c r="C10" s="42">
        <f>B10/B6*100%</f>
        <v>0.59661932239824966</v>
      </c>
    </row>
    <row r="11" spans="1:10" ht="13.5" thickBot="1">
      <c r="A11" s="41" t="s">
        <v>13</v>
      </c>
      <c r="B11" s="125">
        <v>1952443</v>
      </c>
      <c r="C11" s="42">
        <f>B11/B6*100%</f>
        <v>0.29211536297870916</v>
      </c>
    </row>
  </sheetData>
  <mergeCells count="4">
    <mergeCell ref="A3:A5"/>
    <mergeCell ref="B3:B5"/>
    <mergeCell ref="C3:C5"/>
    <mergeCell ref="A1:G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7" sqref="G7"/>
    </sheetView>
  </sheetViews>
  <sheetFormatPr defaultRowHeight="12.75"/>
  <cols>
    <col min="1" max="1" width="20.140625" style="1" customWidth="1"/>
    <col min="2" max="2" width="12.85546875" style="1" customWidth="1"/>
    <col min="3" max="3" width="13.28515625" style="1" customWidth="1"/>
    <col min="4" max="4" width="12" style="1" customWidth="1"/>
    <col min="5" max="5" width="13.28515625" style="1" customWidth="1"/>
    <col min="6" max="16384" width="9.140625" style="1"/>
  </cols>
  <sheetData>
    <row r="1" spans="1:10">
      <c r="A1" s="147" t="s">
        <v>3</v>
      </c>
      <c r="B1" s="147"/>
      <c r="C1" s="147"/>
      <c r="D1" s="147"/>
      <c r="E1" s="147"/>
      <c r="F1" s="147"/>
      <c r="G1" s="147"/>
      <c r="H1" s="3"/>
      <c r="I1" s="3"/>
      <c r="J1" s="3"/>
    </row>
    <row r="3" spans="1:10">
      <c r="A3" s="162"/>
      <c r="B3" s="160">
        <v>2023</v>
      </c>
      <c r="C3" s="161"/>
      <c r="D3" s="160">
        <v>2024</v>
      </c>
      <c r="E3" s="161"/>
    </row>
    <row r="4" spans="1:10" ht="26.25" thickBot="1">
      <c r="A4" s="163"/>
      <c r="B4" s="48" t="s">
        <v>40</v>
      </c>
      <c r="C4" s="49" t="s">
        <v>41</v>
      </c>
      <c r="D4" s="48" t="s">
        <v>40</v>
      </c>
      <c r="E4" s="49" t="s">
        <v>41</v>
      </c>
    </row>
    <row r="5" spans="1:10">
      <c r="A5" s="50" t="s">
        <v>72</v>
      </c>
      <c r="B5" s="104">
        <v>7324</v>
      </c>
      <c r="C5" s="73">
        <v>39</v>
      </c>
      <c r="D5" s="104">
        <v>6624</v>
      </c>
      <c r="E5" s="73">
        <v>60</v>
      </c>
    </row>
    <row r="6" spans="1:10">
      <c r="A6" s="47" t="s">
        <v>73</v>
      </c>
      <c r="B6" s="99">
        <v>19680</v>
      </c>
      <c r="C6" s="126">
        <v>1</v>
      </c>
      <c r="D6" s="99">
        <v>18640</v>
      </c>
      <c r="E6" s="126">
        <v>35</v>
      </c>
    </row>
  </sheetData>
  <mergeCells count="4">
    <mergeCell ref="B3:C3"/>
    <mergeCell ref="D3:E3"/>
    <mergeCell ref="A3:A4"/>
    <mergeCell ref="A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Spis_wykresów</vt:lpstr>
      <vt:lpstr>wykres_1</vt:lpstr>
      <vt:lpstr>wykres_2</vt:lpstr>
      <vt:lpstr>wykres_3</vt:lpstr>
      <vt:lpstr>wykres_4</vt:lpstr>
      <vt:lpstr>wykres_5</vt:lpstr>
      <vt:lpstr>wykres_6</vt:lpstr>
      <vt:lpstr>wykres_7</vt:lpstr>
      <vt:lpstr>wykres_8</vt:lpstr>
      <vt:lpstr>wykres_9</vt:lpstr>
      <vt:lpstr>wykres_10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2025-01-10T10:25:50Z</dcterms:created>
  <dcterms:modified xsi:type="dcterms:W3CDTF">2025-04-15T07:59:57Z</dcterms:modified>
</cp:coreProperties>
</file>