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\\VMFLUB02\wydzialy\04_OSB\1. PUBLIKACJE\2024 - notatka kwartalna - Budownictwo w 2024 roku\II_kw_wydanie_20240910\DO WYSŁANIA\"/>
    </mc:Choice>
  </mc:AlternateContent>
  <xr:revisionPtr revIDLastSave="0" documentId="13_ncr:1_{7BC16EA9-6C5D-424C-B763-5F2DF9C6B06E}" xr6:coauthVersionLast="36" xr6:coauthVersionMax="36" xr10:uidLastSave="{00000000-0000-0000-0000-000000000000}"/>
  <bookViews>
    <workbookView xWindow="0" yWindow="0" windowWidth="28800" windowHeight="12588" tabRatio="787" xr2:uid="{00000000-000D-0000-FFFF-FFFF00000000}"/>
  </bookViews>
  <sheets>
    <sheet name="mapa1" sheetId="29" r:id="rId1"/>
    <sheet name="wykres 1 stary" sheetId="21" state="hidden" r:id="rId2"/>
    <sheet name="wykres 1" sheetId="1" r:id="rId3"/>
    <sheet name="wykres 2" sheetId="2" r:id="rId4"/>
    <sheet name="wykres 3" sheetId="15" r:id="rId5"/>
    <sheet name="wykres 4" sheetId="16" r:id="rId6"/>
    <sheet name="wykres 5" sheetId="17" r:id="rId7"/>
    <sheet name="wykres 6" sheetId="18" r:id="rId8"/>
    <sheet name="wykres 7" sheetId="19" r:id="rId9"/>
    <sheet name="wykres 8" sheetId="27" r:id="rId10"/>
    <sheet name="wykres 9" sheetId="28" r:id="rId11"/>
  </sheets>
  <definedNames>
    <definedName name="_xlnm._FilterDatabase" localSheetId="1" hidden="1">'wykres 1 stary'!$A$2:$G$2</definedName>
    <definedName name="_xlnm._FilterDatabase" localSheetId="3" hidden="1">'wykres 2'!$A$2:$D$18</definedName>
    <definedName name="_xlnm._FilterDatabase" localSheetId="4" hidden="1">'wykres 3'!$A$3:$B$18</definedName>
    <definedName name="_xlnm._FilterDatabase" localSheetId="5" hidden="1">'wykres 4'!$A$2:$C$2</definedName>
    <definedName name="_xlnm._FilterDatabase" localSheetId="6" hidden="1">'wykres 5'!$A$2:$C$2</definedName>
    <definedName name="_xlnm._FilterDatabase" localSheetId="7" hidden="1">'wykres 6'!$A$2:$C$2</definedName>
    <definedName name="_xlnm._FilterDatabase" localSheetId="8" hidden="1">'wykres 7'!$A$2:$C$2</definedName>
    <definedName name="_xlnm._FilterDatabase" localSheetId="9" hidden="1">'wykres 8'!$A$2:$A$9</definedName>
    <definedName name="_xlnm._FilterDatabase" localSheetId="10" hidden="1">'wykres 9'!$A$2:$D$2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21" l="1"/>
  <c r="E18" i="21"/>
  <c r="G17" i="21"/>
  <c r="E15" i="21"/>
  <c r="G16" i="21"/>
  <c r="E17" i="21"/>
  <c r="G15" i="21"/>
  <c r="E14" i="21"/>
  <c r="G14" i="21"/>
  <c r="E16" i="21"/>
  <c r="G13" i="21"/>
  <c r="E4" i="21"/>
  <c r="G12" i="21"/>
  <c r="E9" i="21"/>
  <c r="G11" i="21"/>
  <c r="E10" i="21"/>
  <c r="G10" i="21"/>
  <c r="E13" i="21"/>
  <c r="G9" i="21"/>
  <c r="E6" i="21"/>
  <c r="G8" i="21"/>
  <c r="E7" i="21"/>
  <c r="G7" i="21"/>
  <c r="E11" i="21"/>
  <c r="G6" i="21"/>
  <c r="E12" i="21"/>
  <c r="G5" i="21"/>
  <c r="E8" i="21"/>
  <c r="G4" i="21"/>
  <c r="E5" i="21"/>
  <c r="G3" i="21"/>
  <c r="E3" i="21"/>
</calcChain>
</file>

<file path=xl/sharedStrings.xml><?xml version="1.0" encoding="utf-8"?>
<sst xmlns="http://schemas.openxmlformats.org/spreadsheetml/2006/main" count="200" uniqueCount="62">
  <si>
    <t>02</t>
  </si>
  <si>
    <t>dolnośląskie</t>
  </si>
  <si>
    <t>04</t>
  </si>
  <si>
    <t>kujawsko-pomorskie</t>
  </si>
  <si>
    <t>06</t>
  </si>
  <si>
    <t>lubelskie</t>
  </si>
  <si>
    <t>08</t>
  </si>
  <si>
    <t>lubuskie</t>
  </si>
  <si>
    <t>10</t>
  </si>
  <si>
    <t>łódzkie</t>
  </si>
  <si>
    <t>12</t>
  </si>
  <si>
    <t>małopolskie</t>
  </si>
  <si>
    <t>14</t>
  </si>
  <si>
    <t>16</t>
  </si>
  <si>
    <t>opolskie</t>
  </si>
  <si>
    <t>18</t>
  </si>
  <si>
    <t>podkarpackie</t>
  </si>
  <si>
    <t>20</t>
  </si>
  <si>
    <t>podlaskie</t>
  </si>
  <si>
    <t>22</t>
  </si>
  <si>
    <t>pomorskie</t>
  </si>
  <si>
    <t>24</t>
  </si>
  <si>
    <t>śląskie</t>
  </si>
  <si>
    <t>26</t>
  </si>
  <si>
    <t>świętokrzyskie</t>
  </si>
  <si>
    <t>28</t>
  </si>
  <si>
    <t>warmińsko-mazurskie</t>
  </si>
  <si>
    <t>30</t>
  </si>
  <si>
    <t>wielkopolskie</t>
  </si>
  <si>
    <t>32</t>
  </si>
  <si>
    <t>zachodniopomorskie</t>
  </si>
  <si>
    <t>mazowieckie</t>
  </si>
  <si>
    <t>(PKOB 125) budynki przemysłowe i magazynowe</t>
  </si>
  <si>
    <t>(PKOB 127) pozostałe budynki niemieszkalne</t>
  </si>
  <si>
    <t>(PKOB 126) ogólnodostępne obiekty kulturalne, budynki o charakterze edukacyjnym, budynki szpitali i zakładów opieki medycznej oraz budynki kultury fizycznej</t>
  </si>
  <si>
    <t>(PKOB 121) hotele i budynki zakwaterowania turystycznego</t>
  </si>
  <si>
    <t>(PKOB 124) budynki transportu i łączności</t>
  </si>
  <si>
    <t>(PKOB 123) budynki handlowo-usługowe</t>
  </si>
  <si>
    <t>(PKOB 122) budynki biurowe</t>
  </si>
  <si>
    <t>udział</t>
  </si>
  <si>
    <t>sortować rosnąco A3:E18 wg kolumny D</t>
  </si>
  <si>
    <t>I-IV kw. 2018</t>
  </si>
  <si>
    <t xml:space="preserve"> 0 29 119</t>
  </si>
  <si>
    <t xml:space="preserve"> 102 119 173</t>
  </si>
  <si>
    <t>mieszkania na 1 tys. ludności</t>
  </si>
  <si>
    <t>I-IV kw. 2019</t>
  </si>
  <si>
    <t>uzupełnił:</t>
  </si>
  <si>
    <t>sprawdził:</t>
  </si>
  <si>
    <t>Województwo</t>
  </si>
  <si>
    <t>Zmiana</t>
  </si>
  <si>
    <t>Mieszkania oddane do użytkowania w 1 półroczu 2024 r. w przeliczeniu  na 1 tys. ludności</t>
  </si>
  <si>
    <t xml:space="preserve">Struktura powierzchni użytkowej budynków niemieszkalnych oddanych do użytkowania w 1 półroczu 2024 r.
</t>
  </si>
  <si>
    <r>
      <t>Powierzchnia użytkowa budynków niemieszkalnych oddanych do użytkowania w 1 półroczu 2024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>)</t>
    </r>
  </si>
  <si>
    <t>1 półrocze 2024 r.</t>
  </si>
  <si>
    <t>1 półrocze 2023 r.</t>
  </si>
  <si>
    <r>
      <t>Powierzchnia użytkowa budynków biurowych oddanych do użytkowania w 1 półroczu 2024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>)</t>
    </r>
  </si>
  <si>
    <r>
      <t>Powierzchnia użytkowa budynków handlowo-usługowych oddanych do użytkowania w 1 półroczu 2024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>)</t>
    </r>
  </si>
  <si>
    <r>
      <t>Powierzchnia użytkowa budynków przemysłowych oddanych do użytkowania w 1 półroczu 2024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 xml:space="preserve">)
</t>
    </r>
  </si>
  <si>
    <r>
      <t>Powierzchnia użytkowa budynków magazynowych oddanych do użytkowania w 1 półroczu 2024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 xml:space="preserve">)
</t>
    </r>
  </si>
  <si>
    <r>
      <t>Powierzchnia użytkowa budynków gospodarstw rolnych oddanych do użytkowania w 1 półroczu 2024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>)</t>
    </r>
  </si>
  <si>
    <t xml:space="preserve">Struktura powierzchni użytkowej nowych budynków niemieszkalnych, na których budowę wydano pozwolenia w 1 półroczu 2024 r.
</t>
  </si>
  <si>
    <r>
      <t>Powierzchnia użytkowa nowych budynków niemieszkalnych, na których budowę wydano pozwolenia w 1 półroczu 2024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 xml:space="preserve">)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</si>
</sst>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%"/>
    <numFmt numFmtId="166" formatCode="\(0.0\);\(\-0.0\)"/>
    <numFmt numFmtId="167" formatCode="#,##0.0"/>
    <numFmt numFmtId="168" formatCode="#,##0.0_ ;[Red]\-#,##0.0\ "/>
  </numFmts>
  <fonts count="15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</font>
    <font>
      <b/>
      <vertAlign val="superscript"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1D77"/>
        <bgColor indexed="64"/>
      </patternFill>
    </fill>
    <fill>
      <patternFill patternType="solid">
        <fgColor rgb="FF6677AD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>
      <alignment wrapText="1"/>
    </xf>
    <xf numFmtId="0" fontId="6" fillId="0" borderId="0">
      <alignment wrapText="1"/>
    </xf>
    <xf numFmtId="0" fontId="1" fillId="0" borderId="0">
      <alignment wrapText="1"/>
    </xf>
    <xf numFmtId="0" fontId="12" fillId="0" borderId="0"/>
    <xf numFmtId="0" fontId="13" fillId="0" borderId="0"/>
  </cellStyleXfs>
  <cellXfs count="78">
    <xf numFmtId="0" fontId="0" fillId="0" borderId="0" xfId="0"/>
    <xf numFmtId="0" fontId="3" fillId="0" borderId="0" xfId="0" applyFont="1" applyFill="1"/>
    <xf numFmtId="0" fontId="4" fillId="0" borderId="0" xfId="0" applyFont="1" applyFill="1"/>
    <xf numFmtId="3" fontId="3" fillId="0" borderId="0" xfId="0" applyNumberFormat="1" applyFont="1" applyFill="1"/>
    <xf numFmtId="0" fontId="5" fillId="0" borderId="0" xfId="0" applyFont="1"/>
    <xf numFmtId="0" fontId="4" fillId="0" borderId="0" xfId="0" applyFont="1"/>
    <xf numFmtId="0" fontId="3" fillId="0" borderId="0" xfId="0" applyFont="1"/>
    <xf numFmtId="164" fontId="3" fillId="0" borderId="0" xfId="0" applyNumberFormat="1" applyFont="1"/>
    <xf numFmtId="0" fontId="7" fillId="0" borderId="0" xfId="0" applyFont="1" applyFill="1"/>
    <xf numFmtId="0" fontId="7" fillId="0" borderId="0" xfId="0" applyFont="1" applyFill="1" applyAlignment="1">
      <alignment horizontal="left"/>
    </xf>
    <xf numFmtId="0" fontId="3" fillId="0" borderId="8" xfId="0" quotePrefix="1" applyFont="1" applyFill="1" applyBorder="1"/>
    <xf numFmtId="0" fontId="3" fillId="0" borderId="0" xfId="0" applyFont="1" applyFill="1" applyBorder="1"/>
    <xf numFmtId="166" fontId="3" fillId="0" borderId="5" xfId="1" applyNumberFormat="1" applyFont="1" applyFill="1" applyBorder="1"/>
    <xf numFmtId="0" fontId="5" fillId="0" borderId="0" xfId="0" applyFont="1" applyAlignment="1">
      <alignment horizontal="right"/>
    </xf>
    <xf numFmtId="0" fontId="3" fillId="2" borderId="0" xfId="0" applyFont="1" applyFill="1"/>
    <xf numFmtId="0" fontId="3" fillId="3" borderId="0" xfId="0" applyFont="1" applyFill="1"/>
    <xf numFmtId="0" fontId="9" fillId="0" borderId="0" xfId="0" quotePrefix="1" applyFont="1" applyFill="1" applyAlignment="1">
      <alignment horizontal="left"/>
    </xf>
    <xf numFmtId="3" fontId="9" fillId="0" borderId="0" xfId="0" quotePrefix="1" applyNumberFormat="1" applyFont="1" applyFill="1" applyAlignment="1">
      <alignment horizontal="left"/>
    </xf>
    <xf numFmtId="0" fontId="10" fillId="0" borderId="0" xfId="0" applyFont="1" applyFill="1"/>
    <xf numFmtId="3" fontId="3" fillId="0" borderId="2" xfId="0" applyNumberFormat="1" applyFont="1" applyFill="1" applyBorder="1"/>
    <xf numFmtId="3" fontId="3" fillId="0" borderId="0" xfId="0" applyNumberFormat="1" applyFont="1" applyFill="1" applyBorder="1"/>
    <xf numFmtId="3" fontId="3" fillId="0" borderId="1" xfId="0" applyNumberFormat="1" applyFont="1" applyFill="1" applyBorder="1"/>
    <xf numFmtId="165" fontId="3" fillId="0" borderId="0" xfId="1" applyNumberFormat="1" applyFont="1" applyFill="1"/>
    <xf numFmtId="0" fontId="3" fillId="0" borderId="0" xfId="0" applyFont="1" applyFill="1" applyAlignment="1">
      <alignment horizontal="right"/>
    </xf>
    <xf numFmtId="167" fontId="3" fillId="0" borderId="0" xfId="0" applyNumberFormat="1" applyFont="1" applyFill="1"/>
    <xf numFmtId="167" fontId="3" fillId="0" borderId="0" xfId="0" applyNumberFormat="1" applyFont="1" applyFill="1" applyBorder="1"/>
    <xf numFmtId="0" fontId="3" fillId="0" borderId="3" xfId="0" quotePrefix="1" applyFont="1" applyFill="1" applyBorder="1"/>
    <xf numFmtId="0" fontId="3" fillId="0" borderId="2" xfId="0" applyFont="1" applyFill="1" applyBorder="1"/>
    <xf numFmtId="166" fontId="3" fillId="0" borderId="4" xfId="1" applyNumberFormat="1" applyFont="1" applyFill="1" applyBorder="1"/>
    <xf numFmtId="0" fontId="3" fillId="0" borderId="8" xfId="0" quotePrefix="1" applyFont="1" applyFill="1" applyBorder="1"/>
    <xf numFmtId="0" fontId="3" fillId="0" borderId="0" xfId="0" applyFont="1" applyFill="1" applyBorder="1"/>
    <xf numFmtId="166" fontId="3" fillId="0" borderId="5" xfId="1" applyNumberFormat="1" applyFont="1" applyFill="1" applyBorder="1"/>
    <xf numFmtId="0" fontId="3" fillId="0" borderId="6" xfId="0" quotePrefix="1" applyFont="1" applyFill="1" applyBorder="1"/>
    <xf numFmtId="0" fontId="3" fillId="0" borderId="1" xfId="0" applyFont="1" applyFill="1" applyBorder="1"/>
    <xf numFmtId="166" fontId="3" fillId="0" borderId="7" xfId="1" applyNumberFormat="1" applyFont="1" applyFill="1" applyBorder="1"/>
    <xf numFmtId="167" fontId="3" fillId="0" borderId="2" xfId="0" applyNumberFormat="1" applyFont="1" applyFill="1" applyBorder="1"/>
    <xf numFmtId="167" fontId="3" fillId="0" borderId="0" xfId="0" applyNumberFormat="1" applyFont="1" applyFill="1" applyBorder="1"/>
    <xf numFmtId="167" fontId="3" fillId="0" borderId="1" xfId="0" applyNumberFormat="1" applyFont="1" applyFill="1" applyBorder="1"/>
    <xf numFmtId="0" fontId="7" fillId="0" borderId="1" xfId="0" applyFont="1" applyFill="1" applyBorder="1" applyAlignment="1">
      <alignment horizontal="left"/>
    </xf>
    <xf numFmtId="3" fontId="4" fillId="0" borderId="0" xfId="0" applyNumberFormat="1" applyFont="1" applyFill="1" applyBorder="1"/>
    <xf numFmtId="0" fontId="11" fillId="0" borderId="0" xfId="0" applyFont="1" applyFill="1"/>
    <xf numFmtId="168" fontId="3" fillId="0" borderId="0" xfId="0" applyNumberFormat="1" applyFont="1" applyFill="1"/>
    <xf numFmtId="3" fontId="3" fillId="4" borderId="2" xfId="0" applyNumberFormat="1" applyFont="1" applyFill="1" applyBorder="1"/>
    <xf numFmtId="3" fontId="3" fillId="4" borderId="0" xfId="0" applyNumberFormat="1" applyFont="1" applyFill="1" applyBorder="1"/>
    <xf numFmtId="3" fontId="3" fillId="4" borderId="1" xfId="0" applyNumberFormat="1" applyFont="1" applyFill="1" applyBorder="1"/>
    <xf numFmtId="3" fontId="3" fillId="4" borderId="4" xfId="0" applyNumberFormat="1" applyFont="1" applyFill="1" applyBorder="1"/>
    <xf numFmtId="3" fontId="3" fillId="4" borderId="5" xfId="0" applyNumberFormat="1" applyFont="1" applyFill="1" applyBorder="1"/>
    <xf numFmtId="3" fontId="3" fillId="4" borderId="7" xfId="0" applyNumberFormat="1" applyFont="1" applyFill="1" applyBorder="1"/>
    <xf numFmtId="0" fontId="12" fillId="4" borderId="0" xfId="6" applyFill="1"/>
    <xf numFmtId="0" fontId="12" fillId="4" borderId="1" xfId="6" applyFill="1" applyBorder="1"/>
    <xf numFmtId="0" fontId="8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/>
    <xf numFmtId="0" fontId="4" fillId="0" borderId="0" xfId="0" applyFont="1" applyAlignment="1">
      <alignment vertical="top"/>
    </xf>
    <xf numFmtId="0" fontId="3" fillId="0" borderId="0" xfId="0" applyFont="1" applyFill="1" applyAlignment="1">
      <alignment vertical="top"/>
    </xf>
    <xf numFmtId="0" fontId="4" fillId="0" borderId="0" xfId="0" applyFont="1" applyAlignment="1">
      <alignment horizontal="left" vertical="top"/>
    </xf>
    <xf numFmtId="164" fontId="3" fillId="4" borderId="4" xfId="0" applyNumberFormat="1" applyFont="1" applyFill="1" applyBorder="1"/>
    <xf numFmtId="164" fontId="3" fillId="4" borderId="5" xfId="0" applyNumberFormat="1" applyFont="1" applyFill="1" applyBorder="1"/>
    <xf numFmtId="164" fontId="3" fillId="4" borderId="7" xfId="0" applyNumberFormat="1" applyFont="1" applyFill="1" applyBorder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4" fillId="0" borderId="0" xfId="0" applyFont="1" applyFill="1" applyAlignment="1">
      <alignment vertical="top"/>
    </xf>
    <xf numFmtId="165" fontId="3" fillId="0" borderId="0" xfId="1" applyNumberFormat="1" applyFont="1"/>
    <xf numFmtId="0" fontId="3" fillId="0" borderId="0" xfId="0" applyFont="1" applyBorder="1"/>
    <xf numFmtId="0" fontId="3" fillId="0" borderId="0" xfId="0" applyFont="1" applyBorder="1" applyAlignment="1">
      <alignment wrapText="1"/>
    </xf>
    <xf numFmtId="165" fontId="3" fillId="0" borderId="0" xfId="0" applyNumberFormat="1" applyFont="1"/>
    <xf numFmtId="0" fontId="7" fillId="0" borderId="0" xfId="0" applyFont="1" applyFill="1" applyAlignment="1">
      <alignment horizontal="right"/>
    </xf>
    <xf numFmtId="164" fontId="3" fillId="4" borderId="3" xfId="0" applyNumberFormat="1" applyFont="1" applyFill="1" applyBorder="1"/>
    <xf numFmtId="164" fontId="3" fillId="4" borderId="8" xfId="0" applyNumberFormat="1" applyFont="1" applyFill="1" applyBorder="1"/>
    <xf numFmtId="164" fontId="3" fillId="4" borderId="6" xfId="0" applyNumberFormat="1" applyFont="1" applyFill="1" applyBorder="1"/>
    <xf numFmtId="0" fontId="3" fillId="0" borderId="0" xfId="0" applyFont="1" applyAlignment="1">
      <alignment wrapText="1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/>
    <xf numFmtId="0" fontId="4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left" vertical="top"/>
    </xf>
    <xf numFmtId="0" fontId="4" fillId="0" borderId="0" xfId="0" applyNumberFormat="1" applyFont="1" applyAlignment="1">
      <alignment horizontal="left" vertical="top" wrapText="1"/>
    </xf>
  </cellXfs>
  <cellStyles count="8">
    <cellStyle name="Normalny" xfId="0" builtinId="0"/>
    <cellStyle name="Normalny 2" xfId="2" xr:uid="{00000000-0005-0000-0000-000001000000}"/>
    <cellStyle name="Normalny 3" xfId="3" xr:uid="{00000000-0005-0000-0000-000002000000}"/>
    <cellStyle name="Normalny 4" xfId="4" xr:uid="{00000000-0005-0000-0000-000003000000}"/>
    <cellStyle name="Normalny 4 2" xfId="5" xr:uid="{00000000-0005-0000-0000-000004000000}"/>
    <cellStyle name="Normalny 5" xfId="6" xr:uid="{00000000-0005-0000-0000-000005000000}"/>
    <cellStyle name="Normalny 6" xfId="7" xr:uid="{00000000-0005-0000-0000-000006000000}"/>
    <cellStyle name="Procentowy" xfId="1" builtinId="5"/>
  </cellStyles>
  <dxfs count="6"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</dxfs>
  <tableStyles count="0" defaultTableStyle="TableStyleMedium2" defaultPivotStyle="PivotStyleLight16"/>
  <colors>
    <mruColors>
      <color rgb="FF00FF00"/>
      <color rgb="FF99A5C9"/>
      <color rgb="FFCCD2E4"/>
      <color rgb="FF6574A8"/>
      <color rgb="FF334A92"/>
      <color rgb="FF898989"/>
      <color rgb="FF001D77"/>
      <color rgb="FFC5C5C5"/>
      <color rgb="FF6677AD"/>
      <color rgb="FFC5C6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354140709115997"/>
          <c:y val="8.2233963069697942E-3"/>
          <c:w val="0.74874212908013327"/>
          <c:h val="0.9319297683850997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'wykres 1 stary'!$D$2</c:f>
              <c:strCache>
                <c:ptCount val="1"/>
                <c:pt idx="0">
                  <c:v>I-IV kw. 2019</c:v>
                </c:pt>
              </c:strCache>
            </c:strRef>
          </c:tx>
          <c:spPr>
            <a:solidFill>
              <a:srgbClr val="001D77"/>
            </a:solidFill>
            <a:ln w="3175">
              <a:noFill/>
            </a:ln>
            <a:effectLst/>
          </c:spPr>
          <c:invertIfNegative val="0"/>
          <c:cat>
            <c:strRef>
              <c:f>'wykres 1 stary'!$B$3:$B$18</c:f>
              <c:strCache>
                <c:ptCount val="16"/>
                <c:pt idx="0">
                  <c:v>opolskie</c:v>
                </c:pt>
                <c:pt idx="1">
                  <c:v>śląskie</c:v>
                </c:pt>
                <c:pt idx="2">
                  <c:v>świętokrzyskie</c:v>
                </c:pt>
                <c:pt idx="3">
                  <c:v>lubelskie</c:v>
                </c:pt>
                <c:pt idx="4">
                  <c:v>kujawsko-pomorskie</c:v>
                </c:pt>
                <c:pt idx="5">
                  <c:v>lubuskie</c:v>
                </c:pt>
                <c:pt idx="6">
                  <c:v>łódzkie</c:v>
                </c:pt>
                <c:pt idx="7">
                  <c:v>podkarpackie</c:v>
                </c:pt>
                <c:pt idx="8">
                  <c:v>warmińsko-mazurskie</c:v>
                </c:pt>
                <c:pt idx="9">
                  <c:v>podlaskie</c:v>
                </c:pt>
                <c:pt idx="10">
                  <c:v>zachodniopomorskie</c:v>
                </c:pt>
                <c:pt idx="11">
                  <c:v>małopolskie</c:v>
                </c:pt>
                <c:pt idx="12">
                  <c:v>wielkopolskie</c:v>
                </c:pt>
                <c:pt idx="13">
                  <c:v>pomorskie</c:v>
                </c:pt>
                <c:pt idx="14">
                  <c:v>dolnośląskie</c:v>
                </c:pt>
                <c:pt idx="15">
                  <c:v>mazowieckie</c:v>
                </c:pt>
              </c:strCache>
            </c:strRef>
          </c:cat>
          <c:val>
            <c:numRef>
              <c:f>'wykres 1 stary'!$D$3:$D$18</c:f>
              <c:numCache>
                <c:formatCode>General</c:formatCode>
                <c:ptCount val="16"/>
                <c:pt idx="0">
                  <c:v>1.7</c:v>
                </c:pt>
                <c:pt idx="1">
                  <c:v>2.2000000000000002</c:v>
                </c:pt>
                <c:pt idx="2">
                  <c:v>2.2000000000000002</c:v>
                </c:pt>
                <c:pt idx="3">
                  <c:v>2.4</c:v>
                </c:pt>
                <c:pt idx="4">
                  <c:v>2.8</c:v>
                </c:pt>
                <c:pt idx="5">
                  <c:v>2.8</c:v>
                </c:pt>
                <c:pt idx="6">
                  <c:v>2.9</c:v>
                </c:pt>
                <c:pt idx="7">
                  <c:v>3.1</c:v>
                </c:pt>
                <c:pt idx="8">
                  <c:v>3.2</c:v>
                </c:pt>
                <c:pt idx="9">
                  <c:v>3.5</c:v>
                </c:pt>
                <c:pt idx="10">
                  <c:v>3.7</c:v>
                </c:pt>
                <c:pt idx="11">
                  <c:v>4.5</c:v>
                </c:pt>
                <c:pt idx="12">
                  <c:v>4.7</c:v>
                </c:pt>
                <c:pt idx="13">
                  <c:v>5.0999999999999996</c:v>
                </c:pt>
                <c:pt idx="14">
                  <c:v>5.2</c:v>
                </c:pt>
                <c:pt idx="15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85-4626-90C1-1592F362DF1F}"/>
            </c:ext>
          </c:extLst>
        </c:ser>
        <c:ser>
          <c:idx val="1"/>
          <c:order val="1"/>
          <c:tx>
            <c:strRef>
              <c:f>'wykres 1 stary'!$C$2</c:f>
              <c:strCache>
                <c:ptCount val="1"/>
                <c:pt idx="0">
                  <c:v>I-IV kw. 2018</c:v>
                </c:pt>
              </c:strCache>
            </c:strRef>
          </c:tx>
          <c:spPr>
            <a:solidFill>
              <a:srgbClr val="6677AD"/>
            </a:solidFill>
            <a:ln w="3175">
              <a:noFill/>
            </a:ln>
            <a:effectLst/>
          </c:spPr>
          <c:invertIfNegative val="0"/>
          <c:cat>
            <c:strRef>
              <c:f>'wykres 1 stary'!$B$3:$B$18</c:f>
              <c:strCache>
                <c:ptCount val="16"/>
                <c:pt idx="0">
                  <c:v>opolskie</c:v>
                </c:pt>
                <c:pt idx="1">
                  <c:v>śląskie</c:v>
                </c:pt>
                <c:pt idx="2">
                  <c:v>świętokrzyskie</c:v>
                </c:pt>
                <c:pt idx="3">
                  <c:v>lubelskie</c:v>
                </c:pt>
                <c:pt idx="4">
                  <c:v>kujawsko-pomorskie</c:v>
                </c:pt>
                <c:pt idx="5">
                  <c:v>lubuskie</c:v>
                </c:pt>
                <c:pt idx="6">
                  <c:v>łódzkie</c:v>
                </c:pt>
                <c:pt idx="7">
                  <c:v>podkarpackie</c:v>
                </c:pt>
                <c:pt idx="8">
                  <c:v>warmińsko-mazurskie</c:v>
                </c:pt>
                <c:pt idx="9">
                  <c:v>podlaskie</c:v>
                </c:pt>
                <c:pt idx="10">
                  <c:v>zachodniopomorskie</c:v>
                </c:pt>
                <c:pt idx="11">
                  <c:v>małopolskie</c:v>
                </c:pt>
                <c:pt idx="12">
                  <c:v>wielkopolskie</c:v>
                </c:pt>
                <c:pt idx="13">
                  <c:v>pomorskie</c:v>
                </c:pt>
                <c:pt idx="14">
                  <c:v>dolnośląskie</c:v>
                </c:pt>
                <c:pt idx="15">
                  <c:v>mazowieckie</c:v>
                </c:pt>
              </c:strCache>
            </c:strRef>
          </c:cat>
          <c:val>
            <c:numRef>
              <c:f>'wykres 1 stary'!$C$3:$C$18</c:f>
              <c:numCache>
                <c:formatCode>#\ ##0.0</c:formatCode>
                <c:ptCount val="16"/>
                <c:pt idx="0">
                  <c:v>1.7226476547903167</c:v>
                </c:pt>
                <c:pt idx="1">
                  <c:v>1.9054478496257823</c:v>
                </c:pt>
                <c:pt idx="2">
                  <c:v>2.0966213778233871</c:v>
                </c:pt>
                <c:pt idx="3">
                  <c:v>2.6032080308708516</c:v>
                </c:pt>
                <c:pt idx="4">
                  <c:v>2.36355585343069</c:v>
                </c:pt>
                <c:pt idx="5">
                  <c:v>2.6057669581659182</c:v>
                </c:pt>
                <c:pt idx="6">
                  <c:v>2.2897179239135275</c:v>
                </c:pt>
                <c:pt idx="7">
                  <c:v>2.5536148729745718</c:v>
                </c:pt>
                <c:pt idx="8">
                  <c:v>2.437645802868583</c:v>
                </c:pt>
                <c:pt idx="9">
                  <c:v>2.8342480660400096</c:v>
                </c:pt>
                <c:pt idx="10">
                  <c:v>3.26304793456758</c:v>
                </c:pt>
                <c:pt idx="11">
                  <c:v>3.8169276515366808</c:v>
                </c:pt>
                <c:pt idx="12">
                  <c:v>3.9317056652486664</c:v>
                </c:pt>
                <c:pt idx="13">
                  <c:v>4.8822831578196855</c:v>
                </c:pt>
                <c:pt idx="14">
                  <c:v>4.600133126370431</c:v>
                </c:pt>
                <c:pt idx="15">
                  <c:v>5.344584465373706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85-4626-90C1-1592F362D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2022050544"/>
        <c:axId val="-2022045648"/>
      </c:barChart>
      <c:catAx>
        <c:axId val="-20220505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2022045648"/>
        <c:crosses val="autoZero"/>
        <c:auto val="1"/>
        <c:lblAlgn val="ctr"/>
        <c:lblOffset val="100"/>
        <c:noMultiLvlLbl val="0"/>
      </c:catAx>
      <c:valAx>
        <c:axId val="-2022045648"/>
        <c:scaling>
          <c:orientation val="minMax"/>
          <c:max val="6"/>
          <c:min val="0"/>
        </c:scaling>
        <c:delete val="0"/>
        <c:axPos val="b"/>
        <c:majorGridlines>
          <c:spPr>
            <a:ln w="6350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202205054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3290167525849297"/>
          <c:y val="0.82787103419144659"/>
          <c:w val="0.36320907170877936"/>
          <c:h val="5.7847392670316869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102694</xdr:colOff>
      <xdr:row>2</xdr:row>
      <xdr:rowOff>31619</xdr:rowOff>
    </xdr:from>
    <xdr:to>
      <xdr:col>10</xdr:col>
      <xdr:colOff>214172</xdr:colOff>
      <xdr:row>24</xdr:row>
      <xdr:rowOff>151485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4167" y="433401"/>
          <a:ext cx="4378678" cy="367355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61279</xdr:colOff>
      <xdr:row>2</xdr:row>
      <xdr:rowOff>54927</xdr:rowOff>
    </xdr:from>
    <xdr:to>
      <xdr:col>11</xdr:col>
      <xdr:colOff>359089</xdr:colOff>
      <xdr:row>13</xdr:row>
      <xdr:rowOff>173818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1D4F4866-EA47-44D6-8425-F0579F3AB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7717" y="340677"/>
          <a:ext cx="4949185" cy="238901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47165</xdr:colOff>
      <xdr:row>2</xdr:row>
      <xdr:rowOff>11908</xdr:rowOff>
    </xdr:from>
    <xdr:to>
      <xdr:col>14</xdr:col>
      <xdr:colOff>50762</xdr:colOff>
      <xdr:row>20</xdr:row>
      <xdr:rowOff>127300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665" y="448471"/>
          <a:ext cx="5250285" cy="32586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87312</xdr:colOff>
      <xdr:row>18</xdr:row>
      <xdr:rowOff>95250</xdr:rowOff>
    </xdr:from>
    <xdr:to>
      <xdr:col>3</xdr:col>
      <xdr:colOff>841375</xdr:colOff>
      <xdr:row>20</xdr:row>
      <xdr:rowOff>113901</xdr:rowOff>
    </xdr:to>
    <xdr:sp macro="" textlink="">
      <xdr:nvSpPr>
        <xdr:cNvPr id="2" name="Strzałka wygięta w górę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651125" y="2952750"/>
          <a:ext cx="754063" cy="336151"/>
        </a:xfrm>
        <a:prstGeom prst="bentUpArrow">
          <a:avLst>
            <a:gd name="adj1" fmla="val 13193"/>
            <a:gd name="adj2" fmla="val 25000"/>
            <a:gd name="adj3" fmla="val 25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 b="1"/>
        </a:p>
      </xdr:txBody>
    </xdr:sp>
    <xdr:clientData/>
  </xdr:twoCellAnchor>
  <xdr:twoCellAnchor>
    <xdr:from>
      <xdr:col>7</xdr:col>
      <xdr:colOff>317499</xdr:colOff>
      <xdr:row>1</xdr:row>
      <xdr:rowOff>15876</xdr:rowOff>
    </xdr:from>
    <xdr:to>
      <xdr:col>15</xdr:col>
      <xdr:colOff>508409</xdr:colOff>
      <xdr:row>21</xdr:row>
      <xdr:rowOff>134938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211570</xdr:colOff>
      <xdr:row>2</xdr:row>
      <xdr:rowOff>2481</xdr:rowOff>
    </xdr:from>
    <xdr:to>
      <xdr:col>12</xdr:col>
      <xdr:colOff>587357</xdr:colOff>
      <xdr:row>13</xdr:row>
      <xdr:rowOff>115956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7695" y="288231"/>
          <a:ext cx="5396097" cy="23836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96883</xdr:colOff>
      <xdr:row>1</xdr:row>
      <xdr:rowOff>189037</xdr:rowOff>
    </xdr:from>
    <xdr:to>
      <xdr:col>15</xdr:col>
      <xdr:colOff>190580</xdr:colOff>
      <xdr:row>20</xdr:row>
      <xdr:rowOff>79466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9446" y="379537"/>
          <a:ext cx="4991134" cy="324005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187736</xdr:colOff>
      <xdr:row>2</xdr:row>
      <xdr:rowOff>20562</xdr:rowOff>
    </xdr:from>
    <xdr:to>
      <xdr:col>10</xdr:col>
      <xdr:colOff>572992</xdr:colOff>
      <xdr:row>17</xdr:row>
      <xdr:rowOff>135117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2924" y="306312"/>
          <a:ext cx="4869943" cy="273012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176148</xdr:colOff>
      <xdr:row>2</xdr:row>
      <xdr:rowOff>39964</xdr:rowOff>
    </xdr:from>
    <xdr:to>
      <xdr:col>11</xdr:col>
      <xdr:colOff>549906</xdr:colOff>
      <xdr:row>18</xdr:row>
      <xdr:rowOff>56792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5836" y="325714"/>
          <a:ext cx="4852730" cy="281844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161264</xdr:colOff>
      <xdr:row>2</xdr:row>
      <xdr:rowOff>531</xdr:rowOff>
    </xdr:from>
    <xdr:to>
      <xdr:col>12</xdr:col>
      <xdr:colOff>29297</xdr:colOff>
      <xdr:row>20</xdr:row>
      <xdr:rowOff>97786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6577" y="286281"/>
          <a:ext cx="4886438" cy="323669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165324</xdr:colOff>
      <xdr:row>2</xdr:row>
      <xdr:rowOff>21094</xdr:rowOff>
    </xdr:from>
    <xdr:to>
      <xdr:col>12</xdr:col>
      <xdr:colOff>39206</xdr:colOff>
      <xdr:row>19</xdr:row>
      <xdr:rowOff>60315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4824" y="306844"/>
          <a:ext cx="4890382" cy="301165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175370</xdr:colOff>
      <xdr:row>2</xdr:row>
      <xdr:rowOff>21885</xdr:rowOff>
    </xdr:from>
    <xdr:to>
      <xdr:col>11</xdr:col>
      <xdr:colOff>39510</xdr:colOff>
      <xdr:row>18</xdr:row>
      <xdr:rowOff>172291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1183" y="307635"/>
          <a:ext cx="4912390" cy="29405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showGridLines="0" tabSelected="1" zoomScale="110" zoomScaleNormal="110" workbookViewId="0">
      <selection activeCell="A2" sqref="A2"/>
    </sheetView>
  </sheetViews>
  <sheetFormatPr defaultRowHeight="13.2" x14ac:dyDescent="0.25"/>
  <cols>
    <col min="1" max="1" width="18.109375" customWidth="1"/>
    <col min="2" max="2" width="8.44140625" customWidth="1"/>
  </cols>
  <sheetData>
    <row r="1" spans="1:8" ht="15" customHeight="1" x14ac:dyDescent="0.25">
      <c r="A1" s="53" t="s">
        <v>50</v>
      </c>
      <c r="B1" s="53"/>
      <c r="C1" s="53"/>
      <c r="D1" s="53"/>
      <c r="E1" s="53"/>
      <c r="F1" s="53"/>
      <c r="G1" s="53"/>
      <c r="H1" s="53"/>
    </row>
    <row r="2" spans="1:8" ht="16.5" customHeight="1" x14ac:dyDescent="0.3">
      <c r="A2" s="59" t="s">
        <v>48</v>
      </c>
      <c r="B2" s="60"/>
      <c r="C2" s="6"/>
    </row>
    <row r="3" spans="1:8" ht="12.75" customHeight="1" x14ac:dyDescent="0.3">
      <c r="A3" s="67" t="s">
        <v>20</v>
      </c>
      <c r="B3" s="56">
        <v>3.5</v>
      </c>
      <c r="C3" s="6"/>
    </row>
    <row r="4" spans="1:8" ht="12.75" customHeight="1" x14ac:dyDescent="0.3">
      <c r="A4" s="68" t="s">
        <v>18</v>
      </c>
      <c r="B4" s="57">
        <v>3.2</v>
      </c>
      <c r="C4" s="6"/>
    </row>
    <row r="5" spans="1:8" ht="12.75" customHeight="1" x14ac:dyDescent="0.3">
      <c r="A5" s="68" t="s">
        <v>31</v>
      </c>
      <c r="B5" s="57">
        <v>3.1</v>
      </c>
      <c r="C5" s="6"/>
    </row>
    <row r="6" spans="1:8" ht="12.75" customHeight="1" x14ac:dyDescent="0.3">
      <c r="A6" s="68" t="s">
        <v>11</v>
      </c>
      <c r="B6" s="57">
        <v>2.9</v>
      </c>
      <c r="C6" s="6"/>
    </row>
    <row r="7" spans="1:8" ht="12.75" customHeight="1" x14ac:dyDescent="0.3">
      <c r="A7" s="68" t="s">
        <v>5</v>
      </c>
      <c r="B7" s="57">
        <v>2.6</v>
      </c>
      <c r="C7" s="6"/>
    </row>
    <row r="8" spans="1:8" ht="12.75" customHeight="1" x14ac:dyDescent="0.3">
      <c r="A8" s="68" t="s">
        <v>7</v>
      </c>
      <c r="B8" s="57">
        <v>2.6</v>
      </c>
      <c r="C8" s="6"/>
    </row>
    <row r="9" spans="1:8" ht="12.75" customHeight="1" x14ac:dyDescent="0.3">
      <c r="A9" s="68" t="s">
        <v>9</v>
      </c>
      <c r="B9" s="57">
        <v>2.6</v>
      </c>
      <c r="C9" s="6"/>
    </row>
    <row r="10" spans="1:8" ht="12.75" customHeight="1" x14ac:dyDescent="0.3">
      <c r="A10" s="68" t="s">
        <v>30</v>
      </c>
      <c r="B10" s="57">
        <v>2.6</v>
      </c>
      <c r="C10" s="6"/>
    </row>
    <row r="11" spans="1:8" ht="12.75" customHeight="1" x14ac:dyDescent="0.3">
      <c r="A11" s="68" t="s">
        <v>1</v>
      </c>
      <c r="B11" s="57">
        <v>2.5</v>
      </c>
      <c r="C11" s="6"/>
    </row>
    <row r="12" spans="1:8" ht="12.75" customHeight="1" x14ac:dyDescent="0.3">
      <c r="A12" s="68" t="s">
        <v>28</v>
      </c>
      <c r="B12" s="57">
        <v>2.4</v>
      </c>
      <c r="C12" s="6"/>
    </row>
    <row r="13" spans="1:8" ht="12.75" customHeight="1" x14ac:dyDescent="0.3">
      <c r="A13" s="68" t="s">
        <v>24</v>
      </c>
      <c r="B13" s="57">
        <v>2.2000000000000002</v>
      </c>
      <c r="C13" s="6"/>
    </row>
    <row r="14" spans="1:8" ht="12.75" customHeight="1" x14ac:dyDescent="0.3">
      <c r="A14" s="68" t="s">
        <v>3</v>
      </c>
      <c r="B14" s="57">
        <v>2.1</v>
      </c>
      <c r="C14" s="6"/>
    </row>
    <row r="15" spans="1:8" ht="12.75" customHeight="1" x14ac:dyDescent="0.3">
      <c r="A15" s="68" t="s">
        <v>16</v>
      </c>
      <c r="B15" s="57">
        <v>2.1</v>
      </c>
      <c r="C15" s="6"/>
    </row>
    <row r="16" spans="1:8" ht="12.75" customHeight="1" x14ac:dyDescent="0.3">
      <c r="A16" s="68" t="s">
        <v>22</v>
      </c>
      <c r="B16" s="57">
        <v>1.9</v>
      </c>
      <c r="C16" s="6"/>
    </row>
    <row r="17" spans="1:3" ht="12.75" customHeight="1" x14ac:dyDescent="0.3">
      <c r="A17" s="68" t="s">
        <v>26</v>
      </c>
      <c r="B17" s="57">
        <v>1.8</v>
      </c>
      <c r="C17" s="6"/>
    </row>
    <row r="18" spans="1:3" ht="12.75" customHeight="1" x14ac:dyDescent="0.3">
      <c r="A18" s="69" t="s">
        <v>14</v>
      </c>
      <c r="B18" s="58">
        <v>1.3</v>
      </c>
      <c r="C18" s="6"/>
    </row>
    <row r="19" spans="1:3" ht="13.8" x14ac:dyDescent="0.3">
      <c r="A19" s="6"/>
      <c r="B19" s="6"/>
      <c r="C19" s="6"/>
    </row>
  </sheetData>
  <sortState ref="A3:B18">
    <sortCondition descending="1" ref="B3:B18"/>
  </sortState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76"/>
  <sheetViews>
    <sheetView showGridLines="0" zoomScale="120" zoomScaleNormal="120" workbookViewId="0">
      <selection activeCell="A3" sqref="A3"/>
    </sheetView>
  </sheetViews>
  <sheetFormatPr defaultColWidth="9.109375" defaultRowHeight="13.8" x14ac:dyDescent="0.3"/>
  <cols>
    <col min="1" max="1" width="56.88671875" style="6" customWidth="1"/>
    <col min="2" max="4" width="9.109375" style="6"/>
    <col min="5" max="5" width="12.88671875" style="6" customWidth="1"/>
    <col min="6" max="6" width="9.109375" style="6" customWidth="1"/>
    <col min="7" max="16384" width="9.109375" style="6"/>
  </cols>
  <sheetData>
    <row r="1" spans="1:15" ht="15" customHeight="1" x14ac:dyDescent="0.3">
      <c r="A1" s="77" t="s">
        <v>60</v>
      </c>
      <c r="B1" s="77"/>
      <c r="C1" s="77"/>
      <c r="D1" s="77"/>
      <c r="E1" s="77"/>
      <c r="F1" s="77"/>
      <c r="G1" s="77"/>
      <c r="H1" s="77"/>
    </row>
    <row r="2" spans="1:15" ht="7.5" customHeight="1" x14ac:dyDescent="0.3">
      <c r="A2" s="5"/>
      <c r="B2" s="1"/>
      <c r="E2" s="7"/>
    </row>
    <row r="3" spans="1:15" x14ac:dyDescent="0.3">
      <c r="A3" s="63" t="s">
        <v>32</v>
      </c>
      <c r="B3" s="62">
        <v>0.46512797602109757</v>
      </c>
      <c r="E3" s="7"/>
    </row>
    <row r="4" spans="1:15" x14ac:dyDescent="0.3">
      <c r="A4" s="63" t="s">
        <v>33</v>
      </c>
      <c r="B4" s="62">
        <v>0.20300953969814153</v>
      </c>
      <c r="E4" s="7"/>
      <c r="H4" s="50"/>
      <c r="I4" s="1"/>
      <c r="J4" s="1"/>
      <c r="K4" s="1"/>
      <c r="L4" s="1"/>
      <c r="M4" s="1"/>
      <c r="N4" s="1"/>
      <c r="O4" s="1"/>
    </row>
    <row r="5" spans="1:15" x14ac:dyDescent="0.3">
      <c r="A5" s="63" t="s">
        <v>37</v>
      </c>
      <c r="B5" s="62">
        <v>0.14876684387828759</v>
      </c>
      <c r="E5" s="7"/>
    </row>
    <row r="6" spans="1:15" ht="41.4" x14ac:dyDescent="0.3">
      <c r="A6" s="64" t="s">
        <v>34</v>
      </c>
      <c r="B6" s="62">
        <v>6.6257388962660521E-2</v>
      </c>
    </row>
    <row r="7" spans="1:15" x14ac:dyDescent="0.3">
      <c r="A7" s="64" t="s">
        <v>35</v>
      </c>
      <c r="B7" s="62">
        <v>6.5770079403411563E-2</v>
      </c>
    </row>
    <row r="8" spans="1:15" x14ac:dyDescent="0.3">
      <c r="A8" s="64" t="s">
        <v>38</v>
      </c>
      <c r="B8" s="62">
        <v>3.2000000000000001E-2</v>
      </c>
    </row>
    <row r="9" spans="1:15" x14ac:dyDescent="0.3">
      <c r="A9" s="63" t="s">
        <v>36</v>
      </c>
      <c r="B9" s="62">
        <v>1.8548731364937714E-2</v>
      </c>
    </row>
    <row r="11" spans="1:15" x14ac:dyDescent="0.3">
      <c r="A11" s="52"/>
    </row>
    <row r="12" spans="1:15" x14ac:dyDescent="0.3">
      <c r="A12" s="1"/>
    </row>
    <row r="13" spans="1:15" x14ac:dyDescent="0.3">
      <c r="A13" s="52"/>
    </row>
    <row r="14" spans="1:15" x14ac:dyDescent="0.3">
      <c r="A14" s="1"/>
    </row>
    <row r="15" spans="1:15" x14ac:dyDescent="0.3">
      <c r="A15" s="1"/>
    </row>
    <row r="16" spans="1:15" x14ac:dyDescent="0.3">
      <c r="A16" s="1"/>
    </row>
    <row r="20" spans="2:2" x14ac:dyDescent="0.3">
      <c r="B20" s="62"/>
    </row>
    <row r="21" spans="2:2" x14ac:dyDescent="0.3">
      <c r="B21" s="62"/>
    </row>
    <row r="22" spans="2:2" x14ac:dyDescent="0.3">
      <c r="B22" s="62"/>
    </row>
    <row r="23" spans="2:2" x14ac:dyDescent="0.3">
      <c r="B23" s="62"/>
    </row>
    <row r="24" spans="2:2" x14ac:dyDescent="0.3">
      <c r="B24" s="62"/>
    </row>
    <row r="25" spans="2:2" x14ac:dyDescent="0.3">
      <c r="B25" s="62"/>
    </row>
    <row r="26" spans="2:2" x14ac:dyDescent="0.3">
      <c r="B26" s="62"/>
    </row>
    <row r="44" ht="12.75" customHeight="1" x14ac:dyDescent="0.3"/>
    <row r="45" ht="12.75" customHeight="1" x14ac:dyDescent="0.3"/>
    <row r="46" ht="12.75" customHeight="1" x14ac:dyDescent="0.3"/>
    <row r="76" ht="12.75" customHeight="1" x14ac:dyDescent="0.3"/>
  </sheetData>
  <mergeCells count="1">
    <mergeCell ref="A1:H1"/>
  </mergeCells>
  <pageMargins left="0.56000000000000005" right="0.43" top="0.52" bottom="0.44" header="0.27" footer="0.5"/>
  <pageSetup paperSize="9" scale="71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1"/>
  <sheetViews>
    <sheetView showGridLines="0" zoomScale="120" zoomScaleNormal="120" zoomScaleSheetLayoutView="120" workbookViewId="0">
      <selection activeCell="C3" sqref="C3"/>
    </sheetView>
  </sheetViews>
  <sheetFormatPr defaultColWidth="9.109375" defaultRowHeight="13.8" x14ac:dyDescent="0.3"/>
  <cols>
    <col min="1" max="1" width="19.6640625" style="1" customWidth="1"/>
    <col min="2" max="3" width="13.33203125" style="1" customWidth="1"/>
    <col min="4" max="4" width="9.33203125" style="1" customWidth="1"/>
    <col min="5" max="5" width="2.88671875" style="1" customWidth="1"/>
    <col min="6" max="10" width="9.109375" style="1"/>
    <col min="11" max="11" width="12.5546875" style="1" customWidth="1"/>
    <col min="12" max="16384" width="9.109375" style="1"/>
  </cols>
  <sheetData>
    <row r="1" spans="1:13" ht="19.2" customHeight="1" x14ac:dyDescent="0.3">
      <c r="A1" s="75" t="s">
        <v>61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ht="15" customHeight="1" x14ac:dyDescent="0.3">
      <c r="B2" s="66" t="s">
        <v>54</v>
      </c>
      <c r="C2" s="66" t="s">
        <v>53</v>
      </c>
      <c r="D2" s="23" t="s">
        <v>49</v>
      </c>
    </row>
    <row r="3" spans="1:13" x14ac:dyDescent="0.3">
      <c r="A3" s="27" t="s">
        <v>24</v>
      </c>
      <c r="B3" s="19">
        <v>124084</v>
      </c>
      <c r="C3" s="42">
        <v>139308</v>
      </c>
      <c r="D3" s="28">
        <v>12.269108023596917</v>
      </c>
      <c r="E3" s="3"/>
    </row>
    <row r="4" spans="1:13" x14ac:dyDescent="0.3">
      <c r="A4" s="30" t="s">
        <v>14</v>
      </c>
      <c r="B4" s="20">
        <v>326943</v>
      </c>
      <c r="C4" s="43">
        <v>248080</v>
      </c>
      <c r="D4" s="31">
        <v>-24.121330017770681</v>
      </c>
      <c r="E4" s="3"/>
    </row>
    <row r="5" spans="1:13" x14ac:dyDescent="0.3">
      <c r="A5" s="30" t="s">
        <v>16</v>
      </c>
      <c r="B5" s="20">
        <v>276478</v>
      </c>
      <c r="C5" s="43">
        <v>266263</v>
      </c>
      <c r="D5" s="31">
        <v>-3.6946881849550417</v>
      </c>
      <c r="E5" s="3"/>
    </row>
    <row r="6" spans="1:13" x14ac:dyDescent="0.3">
      <c r="A6" s="30" t="s">
        <v>26</v>
      </c>
      <c r="B6" s="20">
        <v>320883</v>
      </c>
      <c r="C6" s="43">
        <v>310435</v>
      </c>
      <c r="D6" s="31">
        <v>-3.2560154324161767</v>
      </c>
      <c r="E6" s="3"/>
    </row>
    <row r="7" spans="1:13" x14ac:dyDescent="0.3">
      <c r="A7" s="30" t="s">
        <v>7</v>
      </c>
      <c r="B7" s="20">
        <v>549302</v>
      </c>
      <c r="C7" s="43">
        <v>320396</v>
      </c>
      <c r="D7" s="31">
        <v>-41.672158484767941</v>
      </c>
      <c r="E7" s="3"/>
    </row>
    <row r="8" spans="1:13" x14ac:dyDescent="0.3">
      <c r="A8" s="30" t="s">
        <v>18</v>
      </c>
      <c r="B8" s="20">
        <v>237691</v>
      </c>
      <c r="C8" s="43">
        <v>332107</v>
      </c>
      <c r="D8" s="31">
        <v>39.722160283729721</v>
      </c>
      <c r="E8" s="3"/>
    </row>
    <row r="9" spans="1:13" x14ac:dyDescent="0.3">
      <c r="A9" s="30" t="s">
        <v>5</v>
      </c>
      <c r="B9" s="20">
        <v>329660</v>
      </c>
      <c r="C9" s="43">
        <v>364926</v>
      </c>
      <c r="D9" s="31">
        <v>10.697688527573863</v>
      </c>
      <c r="E9" s="3"/>
    </row>
    <row r="10" spans="1:13" x14ac:dyDescent="0.3">
      <c r="A10" s="30" t="s">
        <v>30</v>
      </c>
      <c r="B10" s="20">
        <v>434770</v>
      </c>
      <c r="C10" s="43">
        <v>423038</v>
      </c>
      <c r="D10" s="31">
        <v>-2.6984382547093864</v>
      </c>
      <c r="E10" s="3"/>
    </row>
    <row r="11" spans="1:13" x14ac:dyDescent="0.3">
      <c r="A11" s="30" t="s">
        <v>3</v>
      </c>
      <c r="B11" s="20">
        <v>434687</v>
      </c>
      <c r="C11" s="43">
        <v>425793</v>
      </c>
      <c r="D11" s="31">
        <v>-2.0460699307777781</v>
      </c>
      <c r="E11" s="3"/>
    </row>
    <row r="12" spans="1:13" x14ac:dyDescent="0.3">
      <c r="A12" s="30" t="s">
        <v>11</v>
      </c>
      <c r="B12" s="20">
        <v>705061</v>
      </c>
      <c r="C12" s="43">
        <v>486442</v>
      </c>
      <c r="D12" s="31">
        <v>-31.007104349836396</v>
      </c>
      <c r="E12" s="3"/>
    </row>
    <row r="13" spans="1:13" x14ac:dyDescent="0.3">
      <c r="A13" s="30" t="s">
        <v>9</v>
      </c>
      <c r="B13" s="20">
        <v>818925</v>
      </c>
      <c r="C13" s="43">
        <v>550814</v>
      </c>
      <c r="D13" s="31">
        <v>-32.739383948469033</v>
      </c>
      <c r="E13" s="3"/>
    </row>
    <row r="14" spans="1:13" x14ac:dyDescent="0.3">
      <c r="A14" s="30" t="s">
        <v>20</v>
      </c>
      <c r="B14" s="20">
        <v>780727</v>
      </c>
      <c r="C14" s="43">
        <v>750482</v>
      </c>
      <c r="D14" s="31">
        <v>-3.8739533793502723</v>
      </c>
      <c r="E14" s="3"/>
    </row>
    <row r="15" spans="1:13" x14ac:dyDescent="0.3">
      <c r="A15" s="30" t="s">
        <v>1</v>
      </c>
      <c r="B15" s="20">
        <v>814796</v>
      </c>
      <c r="C15" s="43">
        <v>800176</v>
      </c>
      <c r="D15" s="31">
        <v>-1.7943141596178676</v>
      </c>
      <c r="E15" s="3"/>
    </row>
    <row r="16" spans="1:13" x14ac:dyDescent="0.3">
      <c r="A16" s="30" t="s">
        <v>22</v>
      </c>
      <c r="B16" s="20">
        <v>585203</v>
      </c>
      <c r="C16" s="43">
        <v>901826</v>
      </c>
      <c r="D16" s="31">
        <v>54.104814910381528</v>
      </c>
      <c r="E16" s="3"/>
    </row>
    <row r="17" spans="1:5" x14ac:dyDescent="0.3">
      <c r="A17" s="30" t="s">
        <v>28</v>
      </c>
      <c r="B17" s="20">
        <v>949706</v>
      </c>
      <c r="C17" s="43">
        <v>938985</v>
      </c>
      <c r="D17" s="31">
        <v>-1.1288756731030445</v>
      </c>
      <c r="E17" s="3"/>
    </row>
    <row r="18" spans="1:5" x14ac:dyDescent="0.3">
      <c r="A18" s="33" t="s">
        <v>31</v>
      </c>
      <c r="B18" s="21">
        <v>1225904</v>
      </c>
      <c r="C18" s="44">
        <v>1298118</v>
      </c>
      <c r="D18" s="34">
        <v>5.8906733316801319</v>
      </c>
      <c r="E18" s="3"/>
    </row>
    <row r="19" spans="1:5" x14ac:dyDescent="0.3">
      <c r="B19" s="3"/>
      <c r="C19" s="3"/>
    </row>
    <row r="21" spans="1:5" x14ac:dyDescent="0.3">
      <c r="B21" s="13"/>
    </row>
  </sheetData>
  <sortState ref="A3:D18">
    <sortCondition descending="1" ref="C3:C18"/>
  </sortState>
  <mergeCells count="1">
    <mergeCell ref="A1:M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H28"/>
  <sheetViews>
    <sheetView showGridLines="0" zoomScale="120" zoomScaleNormal="120" workbookViewId="0">
      <selection activeCell="D28" sqref="D27:D28"/>
    </sheetView>
  </sheetViews>
  <sheetFormatPr defaultColWidth="9.109375" defaultRowHeight="13.8" x14ac:dyDescent="0.3"/>
  <cols>
    <col min="1" max="1" width="2.88671875" style="1" customWidth="1"/>
    <col min="2" max="2" width="22.6640625" style="1" customWidth="1"/>
    <col min="3" max="4" width="12.88671875" style="1" customWidth="1"/>
    <col min="5" max="5" width="10" style="1" customWidth="1"/>
    <col min="6" max="6" width="2.88671875" style="1" customWidth="1"/>
    <col min="7" max="16384" width="9.109375" style="1"/>
  </cols>
  <sheetData>
    <row r="1" spans="1:7" ht="12.75" customHeight="1" x14ac:dyDescent="0.3">
      <c r="B1" s="40" t="s">
        <v>44</v>
      </c>
      <c r="C1" s="8"/>
      <c r="D1" s="8"/>
      <c r="G1" s="23" t="s">
        <v>39</v>
      </c>
    </row>
    <row r="2" spans="1:7" ht="12.75" customHeight="1" x14ac:dyDescent="0.3">
      <c r="C2" s="8" t="s">
        <v>41</v>
      </c>
      <c r="D2" s="38" t="s">
        <v>45</v>
      </c>
    </row>
    <row r="3" spans="1:7" ht="12.75" customHeight="1" x14ac:dyDescent="0.3">
      <c r="A3" s="26" t="s">
        <v>13</v>
      </c>
      <c r="B3" s="27" t="s">
        <v>14</v>
      </c>
      <c r="C3" s="35">
        <v>1.7226476547903167</v>
      </c>
      <c r="D3" s="48">
        <v>1.7</v>
      </c>
      <c r="E3" s="28">
        <f t="shared" ref="E3:E18" si="0">($D3-$C3)/$C3*100</f>
        <v>-1.3147003525264385</v>
      </c>
      <c r="F3" s="3"/>
      <c r="G3" s="22">
        <f t="shared" ref="G3:G18" si="1">D3/SUM($D$3:$D$18)</f>
        <v>3.0575539568345318E-2</v>
      </c>
    </row>
    <row r="4" spans="1:7" ht="12.75" customHeight="1" x14ac:dyDescent="0.3">
      <c r="A4" s="10" t="s">
        <v>21</v>
      </c>
      <c r="B4" s="11" t="s">
        <v>22</v>
      </c>
      <c r="C4" s="25">
        <v>1.9054478496257823</v>
      </c>
      <c r="D4" s="48">
        <v>2.2000000000000002</v>
      </c>
      <c r="E4" s="12">
        <f t="shared" si="0"/>
        <v>15.458420991792876</v>
      </c>
      <c r="F4" s="3"/>
      <c r="G4" s="22">
        <f t="shared" si="1"/>
        <v>3.9568345323741004E-2</v>
      </c>
    </row>
    <row r="5" spans="1:7" ht="12.75" customHeight="1" x14ac:dyDescent="0.3">
      <c r="A5" s="10" t="s">
        <v>23</v>
      </c>
      <c r="B5" s="11" t="s">
        <v>24</v>
      </c>
      <c r="C5" s="25">
        <v>2.0966213778233871</v>
      </c>
      <c r="D5" s="48">
        <v>2.2000000000000002</v>
      </c>
      <c r="E5" s="12">
        <f t="shared" si="0"/>
        <v>4.9307244154848728</v>
      </c>
      <c r="F5" s="3"/>
      <c r="G5" s="22">
        <f t="shared" si="1"/>
        <v>3.9568345323741004E-2</v>
      </c>
    </row>
    <row r="6" spans="1:7" ht="12.75" customHeight="1" x14ac:dyDescent="0.3">
      <c r="A6" s="10" t="s">
        <v>4</v>
      </c>
      <c r="B6" s="11" t="s">
        <v>5</v>
      </c>
      <c r="C6" s="25">
        <v>2.6032080308708516</v>
      </c>
      <c r="D6" s="48">
        <v>2.4</v>
      </c>
      <c r="E6" s="12">
        <f t="shared" si="0"/>
        <v>-7.806061922868011</v>
      </c>
      <c r="F6" s="3"/>
      <c r="G6" s="22">
        <f t="shared" si="1"/>
        <v>4.3165467625899269E-2</v>
      </c>
    </row>
    <row r="7" spans="1:7" ht="12.75" customHeight="1" x14ac:dyDescent="0.3">
      <c r="A7" s="10" t="s">
        <v>2</v>
      </c>
      <c r="B7" s="11" t="s">
        <v>3</v>
      </c>
      <c r="C7" s="25">
        <v>2.36355585343069</v>
      </c>
      <c r="D7" s="48">
        <v>2.8</v>
      </c>
      <c r="E7" s="12">
        <f t="shared" si="0"/>
        <v>18.465573637103319</v>
      </c>
      <c r="F7" s="3"/>
      <c r="G7" s="22">
        <f t="shared" si="1"/>
        <v>5.035971223021582E-2</v>
      </c>
    </row>
    <row r="8" spans="1:7" ht="12.75" customHeight="1" x14ac:dyDescent="0.3">
      <c r="A8" s="10" t="s">
        <v>6</v>
      </c>
      <c r="B8" s="11" t="s">
        <v>7</v>
      </c>
      <c r="C8" s="25">
        <v>2.6057669581659182</v>
      </c>
      <c r="D8" s="48">
        <v>2.8</v>
      </c>
      <c r="E8" s="12">
        <f t="shared" si="0"/>
        <v>7.4539682539682488</v>
      </c>
      <c r="F8" s="3"/>
      <c r="G8" s="22">
        <f t="shared" si="1"/>
        <v>5.035971223021582E-2</v>
      </c>
    </row>
    <row r="9" spans="1:7" ht="12.75" customHeight="1" x14ac:dyDescent="0.3">
      <c r="A9" s="10" t="s">
        <v>8</v>
      </c>
      <c r="B9" s="11" t="s">
        <v>9</v>
      </c>
      <c r="C9" s="25">
        <v>2.2897179239135275</v>
      </c>
      <c r="D9" s="48">
        <v>2.9</v>
      </c>
      <c r="E9" s="12">
        <f t="shared" si="0"/>
        <v>26.653155382711681</v>
      </c>
      <c r="F9" s="3"/>
      <c r="G9" s="22">
        <f t="shared" si="1"/>
        <v>5.2158273381294952E-2</v>
      </c>
    </row>
    <row r="10" spans="1:7" ht="12.75" customHeight="1" x14ac:dyDescent="0.3">
      <c r="A10" s="10" t="s">
        <v>15</v>
      </c>
      <c r="B10" s="11" t="s">
        <v>16</v>
      </c>
      <c r="C10" s="25">
        <v>2.5536148729745718</v>
      </c>
      <c r="D10" s="48">
        <v>3.1</v>
      </c>
      <c r="E10" s="12">
        <f t="shared" si="0"/>
        <v>21.396536055923459</v>
      </c>
      <c r="F10" s="3"/>
      <c r="G10" s="22">
        <f t="shared" si="1"/>
        <v>5.5755395683453231E-2</v>
      </c>
    </row>
    <row r="11" spans="1:7" ht="12.75" customHeight="1" x14ac:dyDescent="0.3">
      <c r="A11" s="10" t="s">
        <v>25</v>
      </c>
      <c r="B11" s="11" t="s">
        <v>26</v>
      </c>
      <c r="C11" s="25">
        <v>2.437645802868583</v>
      </c>
      <c r="D11" s="48">
        <v>3.2</v>
      </c>
      <c r="E11" s="12">
        <f t="shared" si="0"/>
        <v>31.274198910862715</v>
      </c>
      <c r="F11" s="3"/>
      <c r="G11" s="22">
        <f t="shared" si="1"/>
        <v>5.755395683453237E-2</v>
      </c>
    </row>
    <row r="12" spans="1:7" ht="12.75" customHeight="1" x14ac:dyDescent="0.3">
      <c r="A12" s="10" t="s">
        <v>17</v>
      </c>
      <c r="B12" s="11" t="s">
        <v>18</v>
      </c>
      <c r="C12" s="25">
        <v>2.8342480660400096</v>
      </c>
      <c r="D12" s="48">
        <v>3.5</v>
      </c>
      <c r="E12" s="12">
        <f t="shared" si="0"/>
        <v>23.489543556085906</v>
      </c>
      <c r="F12" s="3"/>
      <c r="G12" s="22">
        <f t="shared" si="1"/>
        <v>6.2949640287769781E-2</v>
      </c>
    </row>
    <row r="13" spans="1:7" ht="12.75" customHeight="1" x14ac:dyDescent="0.3">
      <c r="A13" s="29" t="s">
        <v>29</v>
      </c>
      <c r="B13" s="30" t="s">
        <v>30</v>
      </c>
      <c r="C13" s="36">
        <v>3.26304793456758</v>
      </c>
      <c r="D13" s="48">
        <v>3.7</v>
      </c>
      <c r="E13" s="31">
        <f t="shared" si="0"/>
        <v>13.390917761382049</v>
      </c>
      <c r="F13" s="3"/>
      <c r="G13" s="22">
        <f t="shared" si="1"/>
        <v>6.6546762589928046E-2</v>
      </c>
    </row>
    <row r="14" spans="1:7" ht="12.75" customHeight="1" x14ac:dyDescent="0.3">
      <c r="A14" s="10" t="s">
        <v>10</v>
      </c>
      <c r="B14" s="11" t="s">
        <v>11</v>
      </c>
      <c r="C14" s="25">
        <v>3.8169276515366808</v>
      </c>
      <c r="D14" s="48">
        <v>4.5</v>
      </c>
      <c r="E14" s="12">
        <f t="shared" si="0"/>
        <v>17.895868374353828</v>
      </c>
      <c r="F14" s="3"/>
      <c r="G14" s="22">
        <f t="shared" si="1"/>
        <v>8.0935251798561134E-2</v>
      </c>
    </row>
    <row r="15" spans="1:7" ht="12.75" customHeight="1" x14ac:dyDescent="0.3">
      <c r="A15" s="10" t="s">
        <v>27</v>
      </c>
      <c r="B15" s="11" t="s">
        <v>28</v>
      </c>
      <c r="C15" s="25">
        <v>3.9317056652486664</v>
      </c>
      <c r="D15" s="48">
        <v>4.7</v>
      </c>
      <c r="E15" s="12">
        <f t="shared" si="0"/>
        <v>19.540993150684944</v>
      </c>
      <c r="F15" s="3"/>
      <c r="G15" s="22">
        <f t="shared" si="1"/>
        <v>8.4532374100719412E-2</v>
      </c>
    </row>
    <row r="16" spans="1:7" ht="12.75" customHeight="1" x14ac:dyDescent="0.3">
      <c r="A16" s="10" t="s">
        <v>19</v>
      </c>
      <c r="B16" s="11" t="s">
        <v>20</v>
      </c>
      <c r="C16" s="25">
        <v>4.8822831578196855</v>
      </c>
      <c r="D16" s="48">
        <v>5.0999999999999996</v>
      </c>
      <c r="E16" s="12">
        <f t="shared" si="0"/>
        <v>4.4593243599894254</v>
      </c>
      <c r="F16" s="3"/>
      <c r="G16" s="22">
        <f t="shared" si="1"/>
        <v>9.1726618705035956E-2</v>
      </c>
    </row>
    <row r="17" spans="1:8" ht="12.75" customHeight="1" x14ac:dyDescent="0.3">
      <c r="A17" s="29" t="s">
        <v>0</v>
      </c>
      <c r="B17" s="30" t="s">
        <v>1</v>
      </c>
      <c r="C17" s="36">
        <v>4.600133126370431</v>
      </c>
      <c r="D17" s="48">
        <v>5.2</v>
      </c>
      <c r="E17" s="31">
        <f t="shared" si="0"/>
        <v>13.040206819033354</v>
      </c>
      <c r="F17" s="3"/>
      <c r="G17" s="22">
        <f t="shared" si="1"/>
        <v>9.3525179856115095E-2</v>
      </c>
    </row>
    <row r="18" spans="1:8" ht="12.75" customHeight="1" x14ac:dyDescent="0.3">
      <c r="A18" s="32" t="s">
        <v>12</v>
      </c>
      <c r="B18" s="33" t="s">
        <v>31</v>
      </c>
      <c r="C18" s="37">
        <v>5.344584465373706</v>
      </c>
      <c r="D18" s="49">
        <v>5.6</v>
      </c>
      <c r="E18" s="34">
        <f t="shared" si="0"/>
        <v>4.7789596418780587</v>
      </c>
      <c r="F18" s="3"/>
      <c r="G18" s="22">
        <f t="shared" si="1"/>
        <v>0.10071942446043164</v>
      </c>
    </row>
    <row r="19" spans="1:8" ht="12.75" customHeight="1" x14ac:dyDescent="0.3"/>
    <row r="20" spans="1:8" ht="12.75" customHeight="1" x14ac:dyDescent="0.3"/>
    <row r="21" spans="1:8" ht="12.75" customHeight="1" x14ac:dyDescent="0.3">
      <c r="C21" s="13" t="s">
        <v>40</v>
      </c>
    </row>
    <row r="22" spans="1:8" ht="12.75" customHeight="1" x14ac:dyDescent="0.3"/>
    <row r="23" spans="1:8" ht="12.75" customHeight="1" x14ac:dyDescent="0.3"/>
    <row r="24" spans="1:8" ht="12.75" customHeight="1" x14ac:dyDescent="0.3">
      <c r="E24" s="14"/>
      <c r="F24" s="16" t="s">
        <v>42</v>
      </c>
    </row>
    <row r="25" spans="1:8" ht="12.75" customHeight="1" x14ac:dyDescent="0.3">
      <c r="E25" s="15"/>
      <c r="F25" s="17" t="s">
        <v>43</v>
      </c>
    </row>
    <row r="26" spans="1:8" ht="12.75" customHeight="1" x14ac:dyDescent="0.3"/>
    <row r="27" spans="1:8" ht="12.75" customHeight="1" x14ac:dyDescent="0.3">
      <c r="C27" s="1" t="s">
        <v>46</v>
      </c>
      <c r="H27" s="4"/>
    </row>
    <row r="28" spans="1:8" x14ac:dyDescent="0.3">
      <c r="C28" s="1" t="s">
        <v>47</v>
      </c>
    </row>
  </sheetData>
  <autoFilter ref="A2:G2" xr:uid="{00000000-0009-0000-0000-000001000000}"/>
  <sortState ref="A3:E18">
    <sortCondition ref="D3:D18"/>
  </sortState>
  <conditionalFormatting sqref="E3:E18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{F7D551CA-CD5C-4A13-B12D-95EB1A3CCFA1}</x14:id>
        </ext>
      </extLst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7D551CA-CD5C-4A13-B12D-95EB1A3CCFA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E3:E18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78"/>
  <sheetViews>
    <sheetView showGridLines="0" zoomScale="120" zoomScaleNormal="120" zoomScaleSheetLayoutView="91" workbookViewId="0">
      <selection activeCell="C3" sqref="C3"/>
    </sheetView>
  </sheetViews>
  <sheetFormatPr defaultColWidth="9.109375" defaultRowHeight="13.8" x14ac:dyDescent="0.3"/>
  <cols>
    <col min="1" max="1" width="57.44140625" style="6" customWidth="1"/>
    <col min="2" max="5" width="9.109375" style="6"/>
    <col min="6" max="6" width="9.109375" style="6" customWidth="1"/>
    <col min="7" max="16384" width="9.109375" style="6"/>
  </cols>
  <sheetData>
    <row r="1" spans="1:14" ht="15" customHeight="1" x14ac:dyDescent="0.3">
      <c r="A1" s="71" t="s">
        <v>51</v>
      </c>
      <c r="B1" s="71"/>
      <c r="C1" s="71"/>
      <c r="D1" s="71"/>
      <c r="E1" s="71"/>
      <c r="F1" s="71"/>
    </row>
    <row r="2" spans="1:14" ht="7.5" customHeight="1" x14ac:dyDescent="0.3">
      <c r="A2" s="55"/>
      <c r="B2" s="55"/>
      <c r="C2" s="55"/>
      <c r="D2" s="55"/>
      <c r="E2" s="53"/>
    </row>
    <row r="3" spans="1:14" x14ac:dyDescent="0.3">
      <c r="A3" s="6" t="s">
        <v>32</v>
      </c>
      <c r="B3" s="62">
        <v>0.52200000000000002</v>
      </c>
      <c r="C3" s="65"/>
      <c r="E3" s="7"/>
    </row>
    <row r="4" spans="1:14" x14ac:dyDescent="0.3">
      <c r="A4" s="6" t="s">
        <v>33</v>
      </c>
      <c r="B4" s="62">
        <v>0.17533062607156516</v>
      </c>
      <c r="E4" s="7"/>
      <c r="G4" s="50"/>
      <c r="H4" s="1"/>
      <c r="I4" s="1"/>
      <c r="J4" s="1"/>
      <c r="K4" s="1"/>
      <c r="L4" s="1"/>
      <c r="M4" s="1"/>
      <c r="N4" s="1"/>
    </row>
    <row r="5" spans="1:14" x14ac:dyDescent="0.3">
      <c r="A5" s="6" t="s">
        <v>37</v>
      </c>
      <c r="B5" s="62">
        <v>0.11730584962498651</v>
      </c>
      <c r="E5" s="7"/>
    </row>
    <row r="6" spans="1:14" ht="41.4" x14ac:dyDescent="0.3">
      <c r="A6" s="70" t="s">
        <v>34</v>
      </c>
      <c r="B6" s="62">
        <v>7.194071389492547E-2</v>
      </c>
    </row>
    <row r="7" spans="1:14" x14ac:dyDescent="0.3">
      <c r="A7" s="6" t="s">
        <v>35</v>
      </c>
      <c r="B7" s="22">
        <v>5.7886475544069955E-2</v>
      </c>
    </row>
    <row r="8" spans="1:14" x14ac:dyDescent="0.3">
      <c r="A8" s="6" t="s">
        <v>38</v>
      </c>
      <c r="B8" s="62">
        <v>3.3823338361163274E-2</v>
      </c>
    </row>
    <row r="9" spans="1:14" x14ac:dyDescent="0.3">
      <c r="A9" s="6" t="s">
        <v>36</v>
      </c>
      <c r="B9" s="62">
        <v>2.2134853596219917E-2</v>
      </c>
    </row>
    <row r="19" ht="12.75" customHeight="1" x14ac:dyDescent="0.3"/>
    <row r="20" ht="12.75" customHeight="1" x14ac:dyDescent="0.3"/>
    <row r="46" ht="12.75" customHeight="1" x14ac:dyDescent="0.3"/>
    <row r="47" ht="12.75" customHeight="1" x14ac:dyDescent="0.3"/>
    <row r="48" ht="12.75" customHeight="1" x14ac:dyDescent="0.3"/>
    <row r="78" ht="12.75" customHeight="1" x14ac:dyDescent="0.3"/>
  </sheetData>
  <mergeCells count="1">
    <mergeCell ref="A1:F1"/>
  </mergeCells>
  <pageMargins left="0.56000000000000005" right="0.43" top="0.52" bottom="0.44" header="0.27" footer="0.5"/>
  <pageSetup paperSize="9" scale="7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5"/>
  <sheetViews>
    <sheetView showGridLines="0" zoomScale="120" zoomScaleNormal="120" workbookViewId="0">
      <selection activeCell="A3" sqref="A3:D18"/>
    </sheetView>
  </sheetViews>
  <sheetFormatPr defaultColWidth="9.109375" defaultRowHeight="13.8" x14ac:dyDescent="0.3"/>
  <cols>
    <col min="1" max="1" width="19.6640625" style="1" customWidth="1"/>
    <col min="2" max="3" width="13.33203125" style="1" customWidth="1"/>
    <col min="4" max="4" width="9.33203125" style="1" customWidth="1"/>
    <col min="5" max="5" width="2.88671875" style="1" customWidth="1"/>
    <col min="6" max="9" width="9.109375" style="1"/>
    <col min="10" max="10" width="7.33203125" style="1" customWidth="1"/>
    <col min="11" max="16384" width="9.109375" style="1"/>
  </cols>
  <sheetData>
    <row r="1" spans="1:10" s="54" customFormat="1" ht="15" customHeight="1" x14ac:dyDescent="0.25">
      <c r="A1" s="61" t="s">
        <v>52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ht="16.5" customHeight="1" x14ac:dyDescent="0.3">
      <c r="B2" s="66" t="s">
        <v>53</v>
      </c>
      <c r="C2" s="66" t="s">
        <v>54</v>
      </c>
      <c r="D2" s="23" t="s">
        <v>49</v>
      </c>
    </row>
    <row r="3" spans="1:10" x14ac:dyDescent="0.3">
      <c r="A3" s="27" t="s">
        <v>24</v>
      </c>
      <c r="B3" s="19">
        <v>98262</v>
      </c>
      <c r="C3" s="42">
        <v>119789</v>
      </c>
      <c r="D3" s="28">
        <v>-17.970765262252794</v>
      </c>
      <c r="E3" s="3"/>
    </row>
    <row r="4" spans="1:10" x14ac:dyDescent="0.3">
      <c r="A4" s="30" t="s">
        <v>16</v>
      </c>
      <c r="B4" s="20">
        <v>186512</v>
      </c>
      <c r="C4" s="43">
        <v>271126</v>
      </c>
      <c r="D4" s="31">
        <v>-31.208368065032495</v>
      </c>
      <c r="E4" s="3"/>
    </row>
    <row r="5" spans="1:10" x14ac:dyDescent="0.3">
      <c r="A5" s="30" t="s">
        <v>26</v>
      </c>
      <c r="B5" s="20">
        <v>193516</v>
      </c>
      <c r="C5" s="43">
        <v>171116</v>
      </c>
      <c r="D5" s="31">
        <v>13.090535075621215</v>
      </c>
      <c r="E5" s="3"/>
    </row>
    <row r="6" spans="1:10" x14ac:dyDescent="0.3">
      <c r="A6" s="30" t="s">
        <v>7</v>
      </c>
      <c r="B6" s="20">
        <v>220783</v>
      </c>
      <c r="C6" s="43">
        <v>563054</v>
      </c>
      <c r="D6" s="12">
        <v>-60.788308048606353</v>
      </c>
      <c r="E6" s="3"/>
    </row>
    <row r="7" spans="1:10" x14ac:dyDescent="0.3">
      <c r="A7" s="11" t="s">
        <v>18</v>
      </c>
      <c r="B7" s="20">
        <v>240059</v>
      </c>
      <c r="C7" s="43">
        <v>226694</v>
      </c>
      <c r="D7" s="12">
        <v>5.8956125878938126</v>
      </c>
      <c r="E7" s="3"/>
    </row>
    <row r="8" spans="1:10" x14ac:dyDescent="0.3">
      <c r="A8" s="30" t="s">
        <v>3</v>
      </c>
      <c r="B8" s="20">
        <v>272382</v>
      </c>
      <c r="C8" s="43">
        <v>486794</v>
      </c>
      <c r="D8" s="31">
        <v>-44.045735978668596</v>
      </c>
      <c r="E8" s="3"/>
    </row>
    <row r="9" spans="1:10" x14ac:dyDescent="0.3">
      <c r="A9" s="11" t="s">
        <v>5</v>
      </c>
      <c r="B9" s="20">
        <v>287756</v>
      </c>
      <c r="C9" s="43">
        <v>333064</v>
      </c>
      <c r="D9" s="12">
        <v>-13.603391540364616</v>
      </c>
      <c r="E9" s="3"/>
    </row>
    <row r="10" spans="1:10" x14ac:dyDescent="0.3">
      <c r="A10" s="30" t="s">
        <v>14</v>
      </c>
      <c r="B10" s="20">
        <v>308139</v>
      </c>
      <c r="C10" s="43">
        <v>138417</v>
      </c>
      <c r="D10" s="31">
        <v>122.61644162205509</v>
      </c>
      <c r="E10" s="3"/>
    </row>
    <row r="11" spans="1:10" x14ac:dyDescent="0.3">
      <c r="A11" s="11" t="s">
        <v>30</v>
      </c>
      <c r="B11" s="20">
        <v>333610</v>
      </c>
      <c r="C11" s="43">
        <v>398215</v>
      </c>
      <c r="D11" s="12">
        <v>-16.223648029330889</v>
      </c>
      <c r="E11" s="3"/>
    </row>
    <row r="12" spans="1:10" x14ac:dyDescent="0.3">
      <c r="A12" s="11" t="s">
        <v>20</v>
      </c>
      <c r="B12" s="20">
        <v>358861</v>
      </c>
      <c r="C12" s="43">
        <v>291636</v>
      </c>
      <c r="D12" s="12">
        <v>23.050995076053709</v>
      </c>
      <c r="E12" s="3"/>
    </row>
    <row r="13" spans="1:10" x14ac:dyDescent="0.3">
      <c r="A13" s="11" t="s">
        <v>11</v>
      </c>
      <c r="B13" s="20">
        <v>418638</v>
      </c>
      <c r="C13" s="43">
        <v>458852</v>
      </c>
      <c r="D13" s="12">
        <v>-8.7640459233042467</v>
      </c>
      <c r="E13" s="3"/>
    </row>
    <row r="14" spans="1:10" x14ac:dyDescent="0.3">
      <c r="A14" s="11" t="s">
        <v>9</v>
      </c>
      <c r="B14" s="20">
        <v>517726</v>
      </c>
      <c r="C14" s="43">
        <v>443818</v>
      </c>
      <c r="D14" s="12">
        <v>16.652772082249932</v>
      </c>
      <c r="E14" s="3"/>
    </row>
    <row r="15" spans="1:10" x14ac:dyDescent="0.3">
      <c r="A15" s="11" t="s">
        <v>22</v>
      </c>
      <c r="B15" s="20">
        <v>626315</v>
      </c>
      <c r="C15" s="43">
        <v>573771</v>
      </c>
      <c r="D15" s="12">
        <v>9.157660460357878</v>
      </c>
      <c r="E15" s="3"/>
    </row>
    <row r="16" spans="1:10" x14ac:dyDescent="0.3">
      <c r="A16" s="11" t="s">
        <v>1</v>
      </c>
      <c r="B16" s="20">
        <v>675668</v>
      </c>
      <c r="C16" s="43">
        <v>832372</v>
      </c>
      <c r="D16" s="12">
        <v>-18.826197901899629</v>
      </c>
      <c r="E16" s="3"/>
    </row>
    <row r="17" spans="1:5" x14ac:dyDescent="0.3">
      <c r="A17" s="30" t="s">
        <v>28</v>
      </c>
      <c r="B17" s="20">
        <v>840304</v>
      </c>
      <c r="C17" s="43">
        <v>1444716</v>
      </c>
      <c r="D17" s="31">
        <v>-41.836042516314627</v>
      </c>
      <c r="E17" s="3"/>
    </row>
    <row r="18" spans="1:5" x14ac:dyDescent="0.3">
      <c r="A18" s="33" t="s">
        <v>31</v>
      </c>
      <c r="B18" s="21">
        <v>979633</v>
      </c>
      <c r="C18" s="44">
        <v>1234772</v>
      </c>
      <c r="D18" s="34">
        <v>-20.662843018792131</v>
      </c>
      <c r="E18" s="3"/>
    </row>
    <row r="19" spans="1:5" x14ac:dyDescent="0.3">
      <c r="B19" s="3"/>
      <c r="C19" s="3"/>
    </row>
    <row r="20" spans="1:5" x14ac:dyDescent="0.3">
      <c r="B20" s="13"/>
    </row>
    <row r="23" spans="1:5" x14ac:dyDescent="0.3">
      <c r="C23" s="24"/>
    </row>
    <row r="24" spans="1:5" x14ac:dyDescent="0.3">
      <c r="A24" s="6"/>
    </row>
    <row r="25" spans="1:5" x14ac:dyDescent="0.3">
      <c r="A25" s="6"/>
    </row>
  </sheetData>
  <sortState ref="A3:D18">
    <sortCondition descending="1" ref="B3:B18"/>
  </sortState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2"/>
  <sheetViews>
    <sheetView showGridLines="0" zoomScale="120" zoomScaleNormal="120" workbookViewId="0">
      <selection activeCell="A3" sqref="A3"/>
    </sheetView>
  </sheetViews>
  <sheetFormatPr defaultColWidth="9.109375" defaultRowHeight="13.8" x14ac:dyDescent="0.3"/>
  <cols>
    <col min="1" max="1" width="24.6640625" style="1" customWidth="1"/>
    <col min="2" max="2" width="12" style="1" bestFit="1" customWidth="1"/>
    <col min="3" max="3" width="12.88671875" style="1" customWidth="1"/>
    <col min="4" max="4" width="8.5546875" style="1" customWidth="1"/>
    <col min="5" max="8" width="9.109375" style="1"/>
    <col min="9" max="9" width="11.109375" style="1" customWidth="1"/>
    <col min="10" max="16384" width="9.109375" style="1"/>
  </cols>
  <sheetData>
    <row r="1" spans="1:9" ht="15" customHeight="1" x14ac:dyDescent="0.3">
      <c r="A1" s="61" t="s">
        <v>55</v>
      </c>
      <c r="B1" s="61"/>
      <c r="C1" s="61"/>
      <c r="D1" s="61"/>
      <c r="E1" s="61"/>
      <c r="F1" s="61"/>
      <c r="G1" s="61"/>
      <c r="H1" s="61"/>
      <c r="I1" s="61"/>
    </row>
    <row r="2" spans="1:9" ht="7.5" customHeight="1" x14ac:dyDescent="0.3">
      <c r="B2" s="18"/>
      <c r="C2" s="8"/>
      <c r="D2" s="23"/>
    </row>
    <row r="3" spans="1:9" x14ac:dyDescent="0.3">
      <c r="A3" s="27" t="s">
        <v>1</v>
      </c>
      <c r="B3" s="45">
        <v>48233</v>
      </c>
    </row>
    <row r="4" spans="1:9" x14ac:dyDescent="0.3">
      <c r="A4" s="11" t="s">
        <v>31</v>
      </c>
      <c r="B4" s="46">
        <v>40056</v>
      </c>
    </row>
    <row r="5" spans="1:9" x14ac:dyDescent="0.3">
      <c r="A5" s="30" t="s">
        <v>22</v>
      </c>
      <c r="B5" s="46">
        <v>24095</v>
      </c>
    </row>
    <row r="6" spans="1:9" x14ac:dyDescent="0.3">
      <c r="A6" s="11" t="s">
        <v>11</v>
      </c>
      <c r="B6" s="46">
        <v>22593</v>
      </c>
    </row>
    <row r="7" spans="1:9" x14ac:dyDescent="0.3">
      <c r="A7" s="11" t="s">
        <v>28</v>
      </c>
      <c r="B7" s="46">
        <v>20275</v>
      </c>
    </row>
    <row r="8" spans="1:9" x14ac:dyDescent="0.3">
      <c r="A8" s="11" t="s">
        <v>3</v>
      </c>
      <c r="B8" s="46">
        <v>20184</v>
      </c>
    </row>
    <row r="9" spans="1:9" x14ac:dyDescent="0.3">
      <c r="A9" s="11" t="s">
        <v>5</v>
      </c>
      <c r="B9" s="46">
        <v>10795</v>
      </c>
    </row>
    <row r="10" spans="1:9" x14ac:dyDescent="0.3">
      <c r="A10" s="11" t="s">
        <v>14</v>
      </c>
      <c r="B10" s="46">
        <v>6823</v>
      </c>
    </row>
    <row r="11" spans="1:9" x14ac:dyDescent="0.3">
      <c r="A11" s="11" t="s">
        <v>9</v>
      </c>
      <c r="B11" s="46">
        <v>6210</v>
      </c>
    </row>
    <row r="12" spans="1:9" x14ac:dyDescent="0.3">
      <c r="A12" s="30" t="s">
        <v>20</v>
      </c>
      <c r="B12" s="46">
        <v>5727</v>
      </c>
    </row>
    <row r="13" spans="1:9" x14ac:dyDescent="0.3">
      <c r="A13" s="11" t="s">
        <v>26</v>
      </c>
      <c r="B13" s="46">
        <v>4027</v>
      </c>
    </row>
    <row r="14" spans="1:9" x14ac:dyDescent="0.3">
      <c r="A14" s="11" t="s">
        <v>30</v>
      </c>
      <c r="B14" s="46">
        <v>3852</v>
      </c>
    </row>
    <row r="15" spans="1:9" x14ac:dyDescent="0.3">
      <c r="A15" s="30" t="s">
        <v>7</v>
      </c>
      <c r="B15" s="46">
        <v>3786</v>
      </c>
    </row>
    <row r="16" spans="1:9" x14ac:dyDescent="0.3">
      <c r="A16" s="30" t="s">
        <v>16</v>
      </c>
      <c r="B16" s="46">
        <v>2081</v>
      </c>
    </row>
    <row r="17" spans="1:5" x14ac:dyDescent="0.3">
      <c r="A17" s="30" t="s">
        <v>18</v>
      </c>
      <c r="B17" s="46">
        <v>1671</v>
      </c>
    </row>
    <row r="18" spans="1:5" x14ac:dyDescent="0.3">
      <c r="A18" s="33" t="s">
        <v>24</v>
      </c>
      <c r="B18" s="47">
        <v>1411</v>
      </c>
    </row>
    <row r="21" spans="1:5" x14ac:dyDescent="0.3">
      <c r="C21" s="13"/>
    </row>
    <row r="23" spans="1:5" x14ac:dyDescent="0.3">
      <c r="B23" s="2"/>
      <c r="C23" s="3"/>
    </row>
    <row r="24" spans="1:5" x14ac:dyDescent="0.3">
      <c r="C24" s="41"/>
    </row>
    <row r="27" spans="1:5" x14ac:dyDescent="0.3">
      <c r="E27" s="4"/>
    </row>
    <row r="31" spans="1:5" x14ac:dyDescent="0.3">
      <c r="B31" s="72"/>
      <c r="C31" s="72"/>
    </row>
    <row r="32" spans="1:5" x14ac:dyDescent="0.3">
      <c r="B32" s="72"/>
      <c r="C32" s="72"/>
    </row>
  </sheetData>
  <sortState ref="A29:C44">
    <sortCondition descending="1" ref="B29:B44"/>
  </sortState>
  <mergeCells count="2">
    <mergeCell ref="B31:C31"/>
    <mergeCell ref="B32:C32"/>
  </mergeCells>
  <conditionalFormatting sqref="C24">
    <cfRule type="cellIs" dxfId="5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2"/>
  <sheetViews>
    <sheetView showGridLines="0" zoomScale="120" zoomScaleNormal="120" zoomScaleSheetLayoutView="120" workbookViewId="0">
      <selection activeCell="B1" sqref="B1"/>
    </sheetView>
  </sheetViews>
  <sheetFormatPr defaultColWidth="9.109375" defaultRowHeight="13.8" x14ac:dyDescent="0.3"/>
  <cols>
    <col min="1" max="1" width="24.33203125" style="1" customWidth="1"/>
    <col min="2" max="2" width="10.33203125" style="1" customWidth="1"/>
    <col min="3" max="3" width="12.88671875" style="1" customWidth="1"/>
    <col min="4" max="4" width="8.5546875" style="1" customWidth="1"/>
    <col min="5" max="9" width="9.109375" style="1"/>
    <col min="10" max="10" width="10.5546875" style="1" customWidth="1"/>
    <col min="11" max="16384" width="9.109375" style="1"/>
  </cols>
  <sheetData>
    <row r="1" spans="1:10" s="54" customFormat="1" ht="15" customHeight="1" x14ac:dyDescent="0.25">
      <c r="A1" s="61" t="s">
        <v>56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ht="7.5" customHeight="1" x14ac:dyDescent="0.3">
      <c r="C2" s="9"/>
    </row>
    <row r="3" spans="1:10" x14ac:dyDescent="0.3">
      <c r="A3" s="27" t="s">
        <v>22</v>
      </c>
      <c r="B3" s="45">
        <v>129993</v>
      </c>
    </row>
    <row r="4" spans="1:10" x14ac:dyDescent="0.3">
      <c r="A4" s="30" t="s">
        <v>31</v>
      </c>
      <c r="B4" s="46">
        <v>88087</v>
      </c>
    </row>
    <row r="5" spans="1:10" x14ac:dyDescent="0.3">
      <c r="A5" s="30" t="s">
        <v>28</v>
      </c>
      <c r="B5" s="46">
        <v>72264</v>
      </c>
    </row>
    <row r="6" spans="1:10" x14ac:dyDescent="0.3">
      <c r="A6" s="11" t="s">
        <v>11</v>
      </c>
      <c r="B6" s="46">
        <v>70508</v>
      </c>
    </row>
    <row r="7" spans="1:10" x14ac:dyDescent="0.3">
      <c r="A7" s="30" t="s">
        <v>30</v>
      </c>
      <c r="B7" s="46">
        <v>63168</v>
      </c>
    </row>
    <row r="8" spans="1:10" x14ac:dyDescent="0.3">
      <c r="A8" s="11" t="s">
        <v>1</v>
      </c>
      <c r="B8" s="46">
        <v>52588</v>
      </c>
    </row>
    <row r="9" spans="1:10" x14ac:dyDescent="0.3">
      <c r="A9" s="11" t="s">
        <v>9</v>
      </c>
      <c r="B9" s="46">
        <v>42443</v>
      </c>
    </row>
    <row r="10" spans="1:10" x14ac:dyDescent="0.3">
      <c r="A10" s="11" t="s">
        <v>20</v>
      </c>
      <c r="B10" s="46">
        <v>39181</v>
      </c>
    </row>
    <row r="11" spans="1:10" x14ac:dyDescent="0.3">
      <c r="A11" s="11" t="s">
        <v>5</v>
      </c>
      <c r="B11" s="46">
        <v>33831</v>
      </c>
    </row>
    <row r="12" spans="1:10" x14ac:dyDescent="0.3">
      <c r="A12" s="11" t="s">
        <v>16</v>
      </c>
      <c r="B12" s="46">
        <v>33756</v>
      </c>
    </row>
    <row r="13" spans="1:10" x14ac:dyDescent="0.3">
      <c r="A13" s="11" t="s">
        <v>3</v>
      </c>
      <c r="B13" s="46">
        <v>32505</v>
      </c>
    </row>
    <row r="14" spans="1:10" x14ac:dyDescent="0.3">
      <c r="A14" s="30" t="s">
        <v>26</v>
      </c>
      <c r="B14" s="46">
        <v>31671</v>
      </c>
    </row>
    <row r="15" spans="1:10" x14ac:dyDescent="0.3">
      <c r="A15" s="30" t="s">
        <v>18</v>
      </c>
      <c r="B15" s="46">
        <v>28626</v>
      </c>
    </row>
    <row r="16" spans="1:10" x14ac:dyDescent="0.3">
      <c r="A16" s="30" t="s">
        <v>24</v>
      </c>
      <c r="B16" s="46">
        <v>19999</v>
      </c>
    </row>
    <row r="17" spans="1:3" x14ac:dyDescent="0.3">
      <c r="A17" s="30" t="s">
        <v>14</v>
      </c>
      <c r="B17" s="46">
        <v>17296</v>
      </c>
    </row>
    <row r="18" spans="1:3" x14ac:dyDescent="0.3">
      <c r="A18" s="33" t="s">
        <v>7</v>
      </c>
      <c r="B18" s="47">
        <v>13395</v>
      </c>
    </row>
    <row r="19" spans="1:3" x14ac:dyDescent="0.3">
      <c r="C19" s="3"/>
    </row>
    <row r="21" spans="1:3" x14ac:dyDescent="0.3">
      <c r="C21" s="13"/>
    </row>
    <row r="23" spans="1:3" x14ac:dyDescent="0.3">
      <c r="B23" s="2"/>
      <c r="C23" s="3"/>
    </row>
    <row r="24" spans="1:3" x14ac:dyDescent="0.3">
      <c r="C24" s="41"/>
    </row>
    <row r="25" spans="1:3" x14ac:dyDescent="0.3">
      <c r="C25" s="24"/>
    </row>
    <row r="26" spans="1:3" x14ac:dyDescent="0.3">
      <c r="C26" s="24"/>
    </row>
    <row r="27" spans="1:3" x14ac:dyDescent="0.3">
      <c r="C27" s="41"/>
    </row>
    <row r="31" spans="1:3" x14ac:dyDescent="0.3">
      <c r="B31" s="73"/>
      <c r="C31" s="73"/>
    </row>
    <row r="32" spans="1:3" x14ac:dyDescent="0.3">
      <c r="B32" s="73"/>
      <c r="C32" s="73"/>
    </row>
  </sheetData>
  <sortState ref="A3:C18">
    <sortCondition descending="1" ref="C3:C18"/>
  </sortState>
  <mergeCells count="2">
    <mergeCell ref="B32:C32"/>
    <mergeCell ref="B31:C31"/>
  </mergeCells>
  <conditionalFormatting sqref="C24">
    <cfRule type="cellIs" dxfId="4" priority="2" operator="greaterThan">
      <formula>0</formula>
    </cfRule>
  </conditionalFormatting>
  <conditionalFormatting sqref="C27">
    <cfRule type="cellIs" dxfId="3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2"/>
  <sheetViews>
    <sheetView showGridLines="0" zoomScale="120" zoomScaleNormal="120" zoomScaleSheetLayoutView="120" workbookViewId="0">
      <selection activeCell="A3" sqref="A3:B18"/>
    </sheetView>
  </sheetViews>
  <sheetFormatPr defaultColWidth="9.109375" defaultRowHeight="13.8" x14ac:dyDescent="0.3"/>
  <cols>
    <col min="1" max="1" width="30.109375" style="1" customWidth="1"/>
    <col min="2" max="2" width="12.6640625" style="1" customWidth="1"/>
    <col min="3" max="3" width="12.88671875" style="1" customWidth="1"/>
    <col min="4" max="4" width="8.5546875" style="1" customWidth="1"/>
    <col min="5" max="16384" width="9.109375" style="1"/>
  </cols>
  <sheetData>
    <row r="1" spans="1:10" ht="15" customHeight="1" x14ac:dyDescent="0.3">
      <c r="A1" s="75" t="s">
        <v>57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ht="7.5" customHeight="1" x14ac:dyDescent="0.3">
      <c r="C2" s="9"/>
    </row>
    <row r="3" spans="1:10" x14ac:dyDescent="0.3">
      <c r="A3" s="27" t="s">
        <v>28</v>
      </c>
      <c r="B3" s="45">
        <v>243892</v>
      </c>
    </row>
    <row r="4" spans="1:10" x14ac:dyDescent="0.3">
      <c r="A4" s="30" t="s">
        <v>14</v>
      </c>
      <c r="B4" s="46">
        <v>201919</v>
      </c>
    </row>
    <row r="5" spans="1:10" x14ac:dyDescent="0.3">
      <c r="A5" s="11" t="s">
        <v>22</v>
      </c>
      <c r="B5" s="46">
        <v>148959</v>
      </c>
    </row>
    <row r="6" spans="1:10" x14ac:dyDescent="0.3">
      <c r="A6" s="30" t="s">
        <v>9</v>
      </c>
      <c r="B6" s="46">
        <v>126385</v>
      </c>
    </row>
    <row r="7" spans="1:10" x14ac:dyDescent="0.3">
      <c r="A7" s="11" t="s">
        <v>31</v>
      </c>
      <c r="B7" s="46">
        <v>99991</v>
      </c>
    </row>
    <row r="8" spans="1:10" x14ac:dyDescent="0.3">
      <c r="A8" s="11" t="s">
        <v>20</v>
      </c>
      <c r="B8" s="46">
        <v>86374</v>
      </c>
    </row>
    <row r="9" spans="1:10" x14ac:dyDescent="0.3">
      <c r="A9" s="11" t="s">
        <v>7</v>
      </c>
      <c r="B9" s="46">
        <v>78452</v>
      </c>
    </row>
    <row r="10" spans="1:10" x14ac:dyDescent="0.3">
      <c r="A10" s="11" t="s">
        <v>11</v>
      </c>
      <c r="B10" s="46">
        <v>53348</v>
      </c>
    </row>
    <row r="11" spans="1:10" x14ac:dyDescent="0.3">
      <c r="A11" s="11" t="s">
        <v>18</v>
      </c>
      <c r="B11" s="46">
        <v>47373</v>
      </c>
    </row>
    <row r="12" spans="1:10" x14ac:dyDescent="0.3">
      <c r="A12" s="11" t="s">
        <v>1</v>
      </c>
      <c r="B12" s="46">
        <v>44685</v>
      </c>
    </row>
    <row r="13" spans="1:10" x14ac:dyDescent="0.3">
      <c r="A13" s="11" t="s">
        <v>3</v>
      </c>
      <c r="B13" s="46">
        <v>42004</v>
      </c>
    </row>
    <row r="14" spans="1:10" x14ac:dyDescent="0.3">
      <c r="A14" s="11" t="s">
        <v>16</v>
      </c>
      <c r="B14" s="46">
        <v>40393</v>
      </c>
    </row>
    <row r="15" spans="1:10" x14ac:dyDescent="0.3">
      <c r="A15" s="11" t="s">
        <v>26</v>
      </c>
      <c r="B15" s="46">
        <v>36554</v>
      </c>
    </row>
    <row r="16" spans="1:10" x14ac:dyDescent="0.3">
      <c r="A16" s="30" t="s">
        <v>30</v>
      </c>
      <c r="B16" s="46">
        <v>31608</v>
      </c>
    </row>
    <row r="17" spans="1:3" x14ac:dyDescent="0.3">
      <c r="A17" s="30" t="s">
        <v>5</v>
      </c>
      <c r="B17" s="46">
        <v>13727</v>
      </c>
    </row>
    <row r="18" spans="1:3" x14ac:dyDescent="0.3">
      <c r="A18" s="33" t="s">
        <v>24</v>
      </c>
      <c r="B18" s="47">
        <v>9832</v>
      </c>
    </row>
    <row r="19" spans="1:3" x14ac:dyDescent="0.3">
      <c r="C19" s="39"/>
    </row>
    <row r="21" spans="1:3" x14ac:dyDescent="0.3">
      <c r="C21" s="51"/>
    </row>
    <row r="23" spans="1:3" x14ac:dyDescent="0.3">
      <c r="B23" s="2"/>
      <c r="C23" s="3"/>
    </row>
    <row r="24" spans="1:3" x14ac:dyDescent="0.3">
      <c r="C24" s="41"/>
    </row>
    <row r="25" spans="1:3" x14ac:dyDescent="0.3">
      <c r="C25" s="24"/>
    </row>
    <row r="26" spans="1:3" x14ac:dyDescent="0.3">
      <c r="C26" s="24"/>
    </row>
    <row r="27" spans="1:3" x14ac:dyDescent="0.3">
      <c r="C27" s="41"/>
    </row>
    <row r="31" spans="1:3" x14ac:dyDescent="0.3">
      <c r="B31" s="74"/>
      <c r="C31" s="74"/>
    </row>
    <row r="32" spans="1:3" x14ac:dyDescent="0.3">
      <c r="B32" s="73"/>
      <c r="C32" s="73"/>
    </row>
  </sheetData>
  <sortState ref="A3:C18">
    <sortCondition descending="1" ref="C3:C18"/>
  </sortState>
  <mergeCells count="3">
    <mergeCell ref="B32:C32"/>
    <mergeCell ref="B31:C31"/>
    <mergeCell ref="A1:J1"/>
  </mergeCells>
  <conditionalFormatting sqref="C27 C24">
    <cfRule type="cellIs" dxfId="2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2"/>
  <sheetViews>
    <sheetView showGridLines="0" zoomScale="120" zoomScaleNormal="120" zoomScaleSheetLayoutView="120" workbookViewId="0">
      <selection activeCell="A2" sqref="A2"/>
    </sheetView>
  </sheetViews>
  <sheetFormatPr defaultColWidth="9.109375" defaultRowHeight="13.8" x14ac:dyDescent="0.3"/>
  <cols>
    <col min="1" max="1" width="19.6640625" style="1" customWidth="1"/>
    <col min="2" max="2" width="11.5546875" style="1" customWidth="1"/>
    <col min="3" max="3" width="12.88671875" style="1" customWidth="1"/>
    <col min="4" max="4" width="8.5546875" style="1" customWidth="1"/>
    <col min="5" max="16384" width="9.109375" style="1"/>
  </cols>
  <sheetData>
    <row r="1" spans="1:10" ht="15" customHeight="1" x14ac:dyDescent="0.3">
      <c r="A1" s="75" t="s">
        <v>58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ht="7.5" customHeight="1" x14ac:dyDescent="0.3">
      <c r="C2" s="9"/>
    </row>
    <row r="3" spans="1:10" x14ac:dyDescent="0.3">
      <c r="A3" s="27" t="s">
        <v>1</v>
      </c>
      <c r="B3" s="45">
        <v>420981</v>
      </c>
    </row>
    <row r="4" spans="1:10" x14ac:dyDescent="0.3">
      <c r="A4" s="30" t="s">
        <v>31</v>
      </c>
      <c r="B4" s="46">
        <v>371188</v>
      </c>
    </row>
    <row r="5" spans="1:10" x14ac:dyDescent="0.3">
      <c r="A5" s="11" t="s">
        <v>22</v>
      </c>
      <c r="B5" s="46">
        <v>251981</v>
      </c>
    </row>
    <row r="6" spans="1:10" x14ac:dyDescent="0.3">
      <c r="A6" s="30" t="s">
        <v>28</v>
      </c>
      <c r="B6" s="46">
        <v>241325</v>
      </c>
    </row>
    <row r="7" spans="1:10" x14ac:dyDescent="0.3">
      <c r="A7" s="11" t="s">
        <v>9</v>
      </c>
      <c r="B7" s="46">
        <v>225382</v>
      </c>
    </row>
    <row r="8" spans="1:10" x14ac:dyDescent="0.3">
      <c r="A8" s="11" t="s">
        <v>11</v>
      </c>
      <c r="B8" s="46">
        <v>100271</v>
      </c>
    </row>
    <row r="9" spans="1:10" x14ac:dyDescent="0.3">
      <c r="A9" s="11" t="s">
        <v>20</v>
      </c>
      <c r="B9" s="46">
        <v>94464</v>
      </c>
    </row>
    <row r="10" spans="1:10" x14ac:dyDescent="0.3">
      <c r="A10" s="11" t="s">
        <v>7</v>
      </c>
      <c r="B10" s="46">
        <v>93283</v>
      </c>
    </row>
    <row r="11" spans="1:10" x14ac:dyDescent="0.3">
      <c r="A11" s="11" t="s">
        <v>3</v>
      </c>
      <c r="B11" s="46">
        <v>73938</v>
      </c>
    </row>
    <row r="12" spans="1:10" x14ac:dyDescent="0.3">
      <c r="A12" s="11" t="s">
        <v>16</v>
      </c>
      <c r="B12" s="46">
        <v>45798</v>
      </c>
    </row>
    <row r="13" spans="1:10" x14ac:dyDescent="0.3">
      <c r="A13" s="11" t="s">
        <v>26</v>
      </c>
      <c r="B13" s="46">
        <v>43539</v>
      </c>
    </row>
    <row r="14" spans="1:10" x14ac:dyDescent="0.3">
      <c r="A14" s="11" t="s">
        <v>14</v>
      </c>
      <c r="B14" s="46">
        <v>38221</v>
      </c>
    </row>
    <row r="15" spans="1:10" x14ac:dyDescent="0.3">
      <c r="A15" s="11" t="s">
        <v>5</v>
      </c>
      <c r="B15" s="46">
        <v>37775</v>
      </c>
    </row>
    <row r="16" spans="1:10" x14ac:dyDescent="0.3">
      <c r="A16" s="30" t="s">
        <v>18</v>
      </c>
      <c r="B16" s="46">
        <v>34225</v>
      </c>
    </row>
    <row r="17" spans="1:3" x14ac:dyDescent="0.3">
      <c r="A17" s="11" t="s">
        <v>30</v>
      </c>
      <c r="B17" s="46">
        <v>27225</v>
      </c>
    </row>
    <row r="18" spans="1:3" x14ac:dyDescent="0.3">
      <c r="A18" s="33" t="s">
        <v>24</v>
      </c>
      <c r="B18" s="47">
        <v>15503</v>
      </c>
    </row>
    <row r="19" spans="1:3" x14ac:dyDescent="0.3">
      <c r="C19" s="3"/>
    </row>
    <row r="21" spans="1:3" x14ac:dyDescent="0.3">
      <c r="C21" s="51"/>
    </row>
    <row r="23" spans="1:3" x14ac:dyDescent="0.3">
      <c r="B23" s="2"/>
      <c r="C23" s="3"/>
    </row>
    <row r="24" spans="1:3" x14ac:dyDescent="0.3">
      <c r="C24" s="41"/>
    </row>
    <row r="25" spans="1:3" x14ac:dyDescent="0.3">
      <c r="C25" s="24"/>
    </row>
    <row r="26" spans="1:3" x14ac:dyDescent="0.3">
      <c r="C26" s="24"/>
    </row>
    <row r="27" spans="1:3" x14ac:dyDescent="0.3">
      <c r="C27" s="41"/>
    </row>
    <row r="31" spans="1:3" x14ac:dyDescent="0.3">
      <c r="B31" s="73"/>
      <c r="C31" s="73"/>
    </row>
    <row r="32" spans="1:3" x14ac:dyDescent="0.3">
      <c r="B32" s="73"/>
      <c r="C32" s="73"/>
    </row>
  </sheetData>
  <sortState ref="A3:C18">
    <sortCondition descending="1" ref="C3:C18"/>
  </sortState>
  <mergeCells count="3">
    <mergeCell ref="B32:C32"/>
    <mergeCell ref="B31:C31"/>
    <mergeCell ref="A1:J1"/>
  </mergeCells>
  <conditionalFormatting sqref="C27 C24">
    <cfRule type="cellIs" dxfId="1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32"/>
  <sheetViews>
    <sheetView showGridLines="0" zoomScale="120" zoomScaleNormal="120" zoomScaleSheetLayoutView="120" workbookViewId="0"/>
  </sheetViews>
  <sheetFormatPr defaultColWidth="9.109375" defaultRowHeight="13.8" x14ac:dyDescent="0.3"/>
  <cols>
    <col min="1" max="1" width="21.6640625" style="1" customWidth="1"/>
    <col min="2" max="2" width="13.88671875" style="1" customWidth="1"/>
    <col min="3" max="3" width="12.88671875" style="1" customWidth="1"/>
    <col min="4" max="4" width="8.5546875" style="1" customWidth="1"/>
    <col min="5" max="9" width="9.109375" style="1"/>
    <col min="10" max="10" width="10.109375" style="1" customWidth="1"/>
    <col min="11" max="16384" width="9.109375" style="1"/>
  </cols>
  <sheetData>
    <row r="1" spans="1:10" ht="15" customHeight="1" x14ac:dyDescent="0.3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ht="7.5" customHeight="1" x14ac:dyDescent="0.3">
      <c r="C2" s="9"/>
    </row>
    <row r="3" spans="1:10" x14ac:dyDescent="0.3">
      <c r="A3" s="27" t="s">
        <v>31</v>
      </c>
      <c r="B3" s="45">
        <v>253148</v>
      </c>
    </row>
    <row r="4" spans="1:10" x14ac:dyDescent="0.3">
      <c r="A4" s="11" t="s">
        <v>28</v>
      </c>
      <c r="B4" s="46">
        <v>160209</v>
      </c>
    </row>
    <row r="5" spans="1:10" x14ac:dyDescent="0.3">
      <c r="A5" s="11" t="s">
        <v>5</v>
      </c>
      <c r="B5" s="46">
        <v>141761</v>
      </c>
    </row>
    <row r="6" spans="1:10" x14ac:dyDescent="0.3">
      <c r="A6" s="11" t="s">
        <v>18</v>
      </c>
      <c r="B6" s="46">
        <v>102084</v>
      </c>
    </row>
    <row r="7" spans="1:10" x14ac:dyDescent="0.3">
      <c r="A7" s="11" t="s">
        <v>3</v>
      </c>
      <c r="B7" s="46">
        <v>71728</v>
      </c>
    </row>
    <row r="8" spans="1:10" x14ac:dyDescent="0.3">
      <c r="A8" s="11" t="s">
        <v>9</v>
      </c>
      <c r="B8" s="46">
        <v>67760</v>
      </c>
    </row>
    <row r="9" spans="1:10" x14ac:dyDescent="0.3">
      <c r="A9" s="11" t="s">
        <v>11</v>
      </c>
      <c r="B9" s="46">
        <v>45070</v>
      </c>
    </row>
    <row r="10" spans="1:10" x14ac:dyDescent="0.3">
      <c r="A10" s="11" t="s">
        <v>26</v>
      </c>
      <c r="B10" s="46">
        <v>37935</v>
      </c>
    </row>
    <row r="11" spans="1:10" x14ac:dyDescent="0.3">
      <c r="A11" s="11" t="s">
        <v>30</v>
      </c>
      <c r="B11" s="46">
        <v>28717</v>
      </c>
    </row>
    <row r="12" spans="1:10" x14ac:dyDescent="0.3">
      <c r="A12" s="11" t="s">
        <v>20</v>
      </c>
      <c r="B12" s="46">
        <v>25775</v>
      </c>
    </row>
    <row r="13" spans="1:10" x14ac:dyDescent="0.3">
      <c r="A13" s="11" t="s">
        <v>24</v>
      </c>
      <c r="B13" s="46">
        <v>24952</v>
      </c>
    </row>
    <row r="14" spans="1:10" x14ac:dyDescent="0.3">
      <c r="A14" s="30" t="s">
        <v>14</v>
      </c>
      <c r="B14" s="46">
        <v>24417</v>
      </c>
    </row>
    <row r="15" spans="1:10" x14ac:dyDescent="0.3">
      <c r="A15" s="30" t="s">
        <v>1</v>
      </c>
      <c r="B15" s="46">
        <v>17881</v>
      </c>
    </row>
    <row r="16" spans="1:10" x14ac:dyDescent="0.3">
      <c r="A16" s="30" t="s">
        <v>22</v>
      </c>
      <c r="B16" s="46">
        <v>13627</v>
      </c>
    </row>
    <row r="17" spans="1:3" x14ac:dyDescent="0.3">
      <c r="A17" s="30" t="s">
        <v>16</v>
      </c>
      <c r="B17" s="46">
        <v>13222</v>
      </c>
    </row>
    <row r="18" spans="1:3" x14ac:dyDescent="0.3">
      <c r="A18" s="33" t="s">
        <v>7</v>
      </c>
      <c r="B18" s="47">
        <v>3384</v>
      </c>
    </row>
    <row r="19" spans="1:3" x14ac:dyDescent="0.3">
      <c r="C19" s="3"/>
    </row>
    <row r="21" spans="1:3" x14ac:dyDescent="0.3">
      <c r="C21" s="13"/>
    </row>
    <row r="23" spans="1:3" x14ac:dyDescent="0.3">
      <c r="B23" s="2"/>
      <c r="C23" s="3"/>
    </row>
    <row r="24" spans="1:3" x14ac:dyDescent="0.3">
      <c r="C24" s="41"/>
    </row>
    <row r="25" spans="1:3" x14ac:dyDescent="0.3">
      <c r="C25" s="24"/>
    </row>
    <row r="26" spans="1:3" x14ac:dyDescent="0.3">
      <c r="C26" s="24"/>
    </row>
    <row r="27" spans="1:3" x14ac:dyDescent="0.3">
      <c r="C27" s="41"/>
    </row>
    <row r="31" spans="1:3" x14ac:dyDescent="0.3">
      <c r="B31" s="72"/>
      <c r="C31" s="72"/>
    </row>
    <row r="32" spans="1:3" x14ac:dyDescent="0.3">
      <c r="B32" s="72"/>
      <c r="C32" s="72"/>
    </row>
  </sheetData>
  <sortState ref="A3:C18">
    <sortCondition descending="1" ref="C3:C18"/>
  </sortState>
  <mergeCells count="2">
    <mergeCell ref="B32:C32"/>
    <mergeCell ref="B31:C31"/>
  </mergeCells>
  <conditionalFormatting sqref="C27 C24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ContentTypeId xmlns="http://schemas.microsoft.com/sharepoint/v3">0x00B44136ADD9233645AF9E7D0EADDEB824</ContentTypeId>
    <NazwaPliku xmlns="1E9983FF-DC4B-4F4E-A072-0441E2B88E6D">Budownictwo_w_1_polroczu_2024_dane_do_wykresow.xlsx.xlsx</NazwaPliku>
    <Osoba xmlns="1E9983FF-DC4B-4F4E-A072-0441E2B88E6D">STAT\ZAWISLAKP</Osoba>
    <Odbiorcy2 xmlns="1E9983FF-DC4B-4F4E-A072-0441E2B88E6D" xsi:nil="true"/>
  </documentManagement>
</p:properties>
</file>

<file path=customXml/itemProps1.xml><?xml version="1.0" encoding="utf-8"?>
<ds:datastoreItem xmlns:ds="http://schemas.openxmlformats.org/officeDocument/2006/customXml" ds:itemID="{5F7C5081-E76E-47FE-BF00-8A37B5BF2D18}"/>
</file>

<file path=customXml/itemProps2.xml><?xml version="1.0" encoding="utf-8"?>
<ds:datastoreItem xmlns:ds="http://schemas.openxmlformats.org/officeDocument/2006/customXml" ds:itemID="{40539C8F-63FB-4B59-8D8E-DFF3EBE18C9D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11</vt:i4>
      </vt:variant>
    </vt:vector>
  </HeadingPairs>
  <TitlesOfParts>
    <vt:vector size="11" baseType="lpstr">
      <vt:lpstr>mapa1</vt:lpstr>
      <vt:lpstr>wykres 1 stary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2018-10-01T06:21:33Z</dcterms:created>
  <dcterms:modified xsi:type="dcterms:W3CDTF">2024-09-09T07:47:04Z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0x0101005F253E89B8992844AAE9836E71E202A8</vt:lpwstr>
  </property>
</Properties>
</file>