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4395" tabRatio="700" activeTab="1"/>
  </bookViews>
  <sheets>
    <sheet name="Spis_tablic" sheetId="14" r:id="rId1"/>
    <sheet name="Tablica 1." sheetId="10" r:id="rId2"/>
    <sheet name="Tablica 2." sheetId="5" r:id="rId3"/>
    <sheet name="Tablica 3." sheetId="6" r:id="rId4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6" l="1"/>
  <c r="O12" i="6"/>
  <c r="O11" i="6"/>
  <c r="N13" i="5"/>
  <c r="N12" i="5"/>
  <c r="N11" i="5"/>
  <c r="N13" i="6" l="1"/>
  <c r="N12" i="6"/>
  <c r="N11" i="6"/>
  <c r="M13" i="5"/>
  <c r="M12" i="5"/>
  <c r="M11" i="5"/>
  <c r="M13" i="6" l="1"/>
  <c r="M12" i="6"/>
  <c r="M11" i="6"/>
  <c r="L13" i="6" l="1"/>
  <c r="L12" i="6"/>
  <c r="L11" i="6"/>
  <c r="K13" i="6" l="1"/>
  <c r="K12" i="6"/>
  <c r="K11" i="6"/>
  <c r="B11" i="6" l="1"/>
  <c r="B12" i="6"/>
  <c r="B13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J11" i="6"/>
  <c r="I11" i="6"/>
  <c r="H11" i="6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<sst xmlns="http://schemas.openxmlformats.org/spreadsheetml/2006/main" count="51" uniqueCount="33">
  <si>
    <t>2015=100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</si>
  <si>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</si>
  <si>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</si>
  <si>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</si>
  <si>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</si>
  <si>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</si>
  <si>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</si>
  <si>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</si>
  <si>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</si>
  <si>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</si>
  <si>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</si>
  <si>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</si>
  <si>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</si>
  <si>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</si>
  <si>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</si>
  <si>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</si>
  <si>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</si>
  <si>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Województwa</t>
  </si>
  <si>
    <t>Tablica 2. Zmiany cen lokali mieszkalnych w stosunku do roku poprzedniego</t>
  </si>
  <si>
    <t>Wyszczególnienie</t>
  </si>
  <si>
    <t>Nieruchomości lokalowe</t>
  </si>
  <si>
    <t>Nieruchomości zabudowane</t>
  </si>
  <si>
    <t>Nieruchomości niezabudowane</t>
  </si>
  <si>
    <t>Ogółem</t>
  </si>
  <si>
    <t>Rynek pierwotny</t>
  </si>
  <si>
    <t>Rynek wtórny</t>
  </si>
  <si>
    <t>Średnioroczna zmiana w %</t>
  </si>
  <si>
    <t>Rok poprzedni=100</t>
  </si>
  <si>
    <t>Średnioroczna zmiana w % (2015=100)</t>
  </si>
  <si>
    <t>Tablica 1. Struktura liczby transakcji kupna/sprzedaży nieruchomości według rodzaju w 2023 r.</t>
  </si>
  <si>
    <t xml:space="preserve">Spis tablic </t>
  </si>
  <si>
    <t>Tablica 3. Zmiany cen lokali mieszkalnych w stosunku do 2015 r.</t>
  </si>
  <si>
    <t>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</si>
</sst>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2" applyFont="1" applyBorder="1" applyAlignment="1">
      <alignment wrapText="1"/>
    </xf>
    <xf numFmtId="0" fontId="3" fillId="0" borderId="0" xfId="2" applyFont="1"/>
    <xf numFmtId="164" fontId="3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0" fontId="4" fillId="0" borderId="0" xfId="1" applyFont="1"/>
    <xf numFmtId="0" fontId="3" fillId="0" borderId="0" xfId="1" applyFont="1"/>
    <xf numFmtId="0" fontId="3" fillId="0" borderId="0" xfId="0" applyFont="1"/>
    <xf numFmtId="0" fontId="4" fillId="0" borderId="0" xfId="2" applyFont="1" applyFill="1" applyAlignment="1">
      <alignment horizontal="left"/>
    </xf>
    <xf numFmtId="164" fontId="3" fillId="0" borderId="3" xfId="2" applyNumberFormat="1" applyFont="1" applyBorder="1"/>
    <xf numFmtId="164" fontId="3" fillId="0" borderId="4" xfId="2" applyNumberFormat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2" xfId="1" applyFont="1" applyBorder="1"/>
    <xf numFmtId="164" fontId="3" fillId="0" borderId="3" xfId="1" applyNumberFormat="1" applyFont="1" applyBorder="1"/>
    <xf numFmtId="0" fontId="3" fillId="0" borderId="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4" fontId="3" fillId="0" borderId="4" xfId="1" applyNumberFormat="1" applyFont="1" applyBorder="1"/>
    <xf numFmtId="0" fontId="3" fillId="0" borderId="15" xfId="1" applyFont="1" applyBorder="1"/>
    <xf numFmtId="0" fontId="3" fillId="0" borderId="11" xfId="1" applyFont="1" applyBorder="1"/>
    <xf numFmtId="0" fontId="3" fillId="0" borderId="10" xfId="1" applyFont="1" applyBorder="1"/>
    <xf numFmtId="0" fontId="3" fillId="0" borderId="16" xfId="1" applyFont="1" applyBorder="1"/>
    <xf numFmtId="0" fontId="3" fillId="0" borderId="9" xfId="1" applyFont="1" applyBorder="1"/>
    <xf numFmtId="0" fontId="3" fillId="0" borderId="5" xfId="1" applyFont="1" applyBorder="1"/>
    <xf numFmtId="164" fontId="3" fillId="0" borderId="22" xfId="1" applyNumberFormat="1" applyFont="1" applyBorder="1"/>
    <xf numFmtId="164" fontId="4" fillId="0" borderId="7" xfId="2" applyNumberFormat="1" applyFont="1" applyBorder="1"/>
    <xf numFmtId="164" fontId="4" fillId="0" borderId="8" xfId="2" applyNumberFormat="1" applyFont="1" applyBorder="1"/>
    <xf numFmtId="0" fontId="4" fillId="0" borderId="19" xfId="1" applyFont="1" applyBorder="1"/>
    <xf numFmtId="0" fontId="4" fillId="0" borderId="12" xfId="1" applyFont="1" applyBorder="1"/>
    <xf numFmtId="0" fontId="4" fillId="0" borderId="13" xfId="1" applyFont="1" applyBorder="1"/>
    <xf numFmtId="164" fontId="4" fillId="0" borderId="13" xfId="1" applyNumberFormat="1" applyFont="1" applyBorder="1"/>
    <xf numFmtId="0" fontId="4" fillId="0" borderId="14" xfId="1" applyFont="1" applyBorder="1"/>
    <xf numFmtId="164" fontId="4" fillId="0" borderId="14" xfId="1" applyNumberFormat="1" applyFont="1" applyBorder="1"/>
    <xf numFmtId="164" fontId="4" fillId="0" borderId="21" xfId="1" applyNumberFormat="1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64" fontId="4" fillId="0" borderId="0" xfId="3" applyNumberFormat="1" applyFont="1"/>
    <xf numFmtId="0" fontId="6" fillId="0" borderId="0" xfId="4" applyFont="1"/>
    <xf numFmtId="0" fontId="4" fillId="0" borderId="0" xfId="0" applyFont="1" applyAlignment="1">
      <alignment horizontal="left"/>
    </xf>
    <xf numFmtId="0" fontId="6" fillId="0" borderId="0" xfId="4" applyFont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1" applyFont="1" applyAlignment="1">
      <alignment horizontal="left"/>
    </xf>
    <xf numFmtId="0" fontId="3" fillId="0" borderId="6" xfId="1" applyFont="1" applyBorder="1" applyAlignment="1">
      <alignment horizontal="center"/>
    </xf>
    <xf numFmtId="0" fontId="3" fillId="0" borderId="1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3" xfId="1" applyFont="1" applyBorder="1"/>
    <xf numFmtId="0" fontId="3" fillId="0" borderId="6" xfId="2" applyFont="1" applyBorder="1" applyAlignment="1">
      <alignment horizontal="center" vertical="center"/>
    </xf>
    <xf numFmtId="0" fontId="3" fillId="0" borderId="1" xfId="2" applyFont="1" applyBorder="1"/>
    <xf numFmtId="0" fontId="3" fillId="0" borderId="24" xfId="2" applyFont="1" applyBorder="1" applyAlignment="1">
      <alignment horizontal="center" vertical="center" wrapText="1"/>
    </xf>
    <xf numFmtId="164" fontId="4" fillId="0" borderId="21" xfId="2" applyNumberFormat="1" applyFont="1" applyBorder="1"/>
    <xf numFmtId="164" fontId="3" fillId="0" borderId="22" xfId="2" applyNumberFormat="1" applyFont="1" applyBorder="1"/>
  </cellXfs>
  <cellStyles count="5">
    <cellStyle name="Hiperłącze" xfId="4" builtinId="8"/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colors>
    <mruColors>
      <color rgb="FF001D77"/>
      <color rgb="FFAAA9A9"/>
      <color rgb="FF008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C15" sqref="C15"/>
    </sheetView>
  </sheetViews>
  <sheetFormatPr defaultRowHeight="12.75"/>
  <cols>
    <col min="1" max="16384" width="9.140625" style="8"/>
  </cols>
  <sheetData>
    <row r="2" spans="1:10">
      <c r="A2" s="39" t="s">
        <v>30</v>
      </c>
      <c r="B2" s="39"/>
    </row>
    <row r="4" spans="1:10">
      <c r="A4" s="40" t="s">
        <v>29</v>
      </c>
      <c r="B4" s="40"/>
      <c r="C4" s="40"/>
      <c r="D4" s="40"/>
      <c r="E4" s="40"/>
      <c r="F4" s="40"/>
      <c r="G4" s="40"/>
      <c r="H4" s="40"/>
      <c r="I4" s="40"/>
      <c r="J4" s="40"/>
    </row>
    <row r="5" spans="1:10">
      <c r="A5" s="40" t="s">
        <v>18</v>
      </c>
      <c r="B5" s="40"/>
      <c r="C5" s="40"/>
      <c r="D5" s="40"/>
      <c r="E5" s="40"/>
      <c r="F5" s="40"/>
      <c r="G5" s="40"/>
    </row>
    <row r="6" spans="1:10">
      <c r="A6" s="40" t="s">
        <v>31</v>
      </c>
      <c r="B6" s="40"/>
      <c r="C6" s="40"/>
      <c r="D6" s="40"/>
      <c r="E6" s="40"/>
      <c r="F6" s="40"/>
    </row>
  </sheetData>
  <mergeCells count="4">
    <mergeCell ref="A2:B2"/>
    <mergeCell ref="A5:G5"/>
    <mergeCell ref="A6:F6"/>
    <mergeCell ref="A4:J4"/>
  </mergeCells>
  <hyperlinks>
    <hyperlink ref="A5:G5" location="'Tablica 2.'!A1" display="Tablica 2. Zmiany cen lokali mieszkalnych w stosunku do roku poprzedniego"/>
    <hyperlink ref="A6:F6" location="'Tablica 3.'!A1" display="Tablica 3. Zmiany cen lokali mieszkalnych w stosunku do 2015 r."/>
    <hyperlink ref="A4:J4" location="'Tablica 1.'!A1" display="Tablica 1. Struktura liczby transakcji kupna/sprzedaży nieruchomości według rodzaju w 2023 r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J17" sqref="J17"/>
    </sheetView>
  </sheetViews>
  <sheetFormatPr defaultRowHeight="12.75"/>
  <cols>
    <col min="1" max="1" width="22.42578125" style="2" customWidth="1"/>
    <col min="2" max="4" width="15.7109375" style="2" customWidth="1"/>
    <col min="5" max="6" width="13" style="2" customWidth="1"/>
    <col min="7" max="11" width="9.140625" style="2"/>
    <col min="12" max="12" width="19.42578125" style="2" bestFit="1" customWidth="1"/>
    <col min="13" max="16384" width="9.140625" style="2"/>
  </cols>
  <sheetData>
    <row r="1" spans="1:7">
      <c r="A1" s="41" t="s">
        <v>29</v>
      </c>
      <c r="B1" s="41"/>
      <c r="C1" s="41"/>
      <c r="D1" s="41"/>
      <c r="E1" s="41"/>
      <c r="F1" s="41"/>
    </row>
    <row r="2" spans="1:7">
      <c r="A2" s="9"/>
      <c r="B2" s="9"/>
      <c r="C2" s="9"/>
      <c r="D2" s="9"/>
      <c r="E2" s="9"/>
      <c r="F2" s="9"/>
    </row>
    <row r="3" spans="1:7" ht="42.75" customHeight="1" thickBot="1">
      <c r="A3" s="52" t="s">
        <v>17</v>
      </c>
      <c r="B3" s="54" t="s">
        <v>20</v>
      </c>
      <c r="C3" s="16" t="s">
        <v>21</v>
      </c>
      <c r="D3" s="17" t="s">
        <v>22</v>
      </c>
      <c r="E3" s="1"/>
      <c r="F3" s="38" t="s">
        <v>30</v>
      </c>
    </row>
    <row r="4" spans="1:7">
      <c r="A4" s="51" t="s">
        <v>32</v>
      </c>
      <c r="B4" s="55">
        <v>50.5</v>
      </c>
      <c r="C4" s="26">
        <v>15.6</v>
      </c>
      <c r="D4" s="27">
        <v>33.9</v>
      </c>
      <c r="E4" s="37"/>
      <c r="F4" s="4"/>
      <c r="G4" s="3"/>
    </row>
    <row r="5" spans="1:7">
      <c r="A5" s="53" t="s">
        <v>1</v>
      </c>
      <c r="B5" s="56">
        <v>64.900000000000006</v>
      </c>
      <c r="C5" s="10">
        <v>13.2</v>
      </c>
      <c r="D5" s="11">
        <v>21.9</v>
      </c>
      <c r="E5" s="37"/>
      <c r="F5" s="4"/>
      <c r="G5" s="3"/>
    </row>
    <row r="6" spans="1:7">
      <c r="A6" s="53" t="s">
        <v>2</v>
      </c>
      <c r="B6" s="56">
        <v>47.1</v>
      </c>
      <c r="C6" s="10">
        <v>17.2</v>
      </c>
      <c r="D6" s="11">
        <v>35.700000000000003</v>
      </c>
      <c r="E6" s="37"/>
      <c r="F6" s="4"/>
      <c r="G6" s="3"/>
    </row>
    <row r="7" spans="1:7">
      <c r="A7" s="53" t="s">
        <v>3</v>
      </c>
      <c r="B7" s="56">
        <v>36.5</v>
      </c>
      <c r="C7" s="10">
        <v>16</v>
      </c>
      <c r="D7" s="11">
        <v>47.5</v>
      </c>
      <c r="E7" s="37"/>
      <c r="F7" s="4"/>
      <c r="G7" s="3"/>
    </row>
    <row r="8" spans="1:7">
      <c r="A8" s="53" t="s">
        <v>4</v>
      </c>
      <c r="B8" s="56">
        <v>47.1</v>
      </c>
      <c r="C8" s="10">
        <v>17.8</v>
      </c>
      <c r="D8" s="11">
        <v>35.1</v>
      </c>
      <c r="E8" s="37"/>
      <c r="F8" s="4"/>
      <c r="G8" s="3"/>
    </row>
    <row r="9" spans="1:7">
      <c r="A9" s="53" t="s">
        <v>5</v>
      </c>
      <c r="B9" s="56">
        <v>46.7</v>
      </c>
      <c r="C9" s="10">
        <v>17.2</v>
      </c>
      <c r="D9" s="11">
        <v>36.1</v>
      </c>
      <c r="E9" s="37"/>
      <c r="F9" s="4"/>
      <c r="G9" s="3"/>
    </row>
    <row r="10" spans="1:7">
      <c r="A10" s="53" t="s">
        <v>6</v>
      </c>
      <c r="B10" s="56">
        <v>49.6</v>
      </c>
      <c r="C10" s="10">
        <v>13.6</v>
      </c>
      <c r="D10" s="11">
        <v>36.799999999999997</v>
      </c>
      <c r="E10" s="37"/>
      <c r="F10" s="4"/>
      <c r="G10" s="3"/>
    </row>
    <row r="11" spans="1:7">
      <c r="A11" s="53" t="s">
        <v>7</v>
      </c>
      <c r="B11" s="56">
        <v>56.3</v>
      </c>
      <c r="C11" s="10">
        <v>13.8</v>
      </c>
      <c r="D11" s="11">
        <v>29.9</v>
      </c>
      <c r="E11" s="37"/>
      <c r="F11" s="4"/>
      <c r="G11" s="3"/>
    </row>
    <row r="12" spans="1:7">
      <c r="A12" s="53" t="s">
        <v>8</v>
      </c>
      <c r="B12" s="56">
        <v>43</v>
      </c>
      <c r="C12" s="10">
        <v>22.5</v>
      </c>
      <c r="D12" s="11">
        <v>34.5</v>
      </c>
      <c r="E12" s="37"/>
      <c r="F12" s="4"/>
      <c r="G12" s="3"/>
    </row>
    <row r="13" spans="1:7">
      <c r="A13" s="53" t="s">
        <v>9</v>
      </c>
      <c r="B13" s="56">
        <v>27.9</v>
      </c>
      <c r="C13" s="10">
        <v>17.100000000000001</v>
      </c>
      <c r="D13" s="11">
        <v>55</v>
      </c>
      <c r="E13" s="37"/>
      <c r="F13" s="4"/>
      <c r="G13" s="3"/>
    </row>
    <row r="14" spans="1:7">
      <c r="A14" s="53" t="s">
        <v>10</v>
      </c>
      <c r="B14" s="56">
        <v>36.799999999999997</v>
      </c>
      <c r="C14" s="10">
        <v>17.2</v>
      </c>
      <c r="D14" s="11">
        <v>46</v>
      </c>
      <c r="E14" s="37"/>
      <c r="F14" s="4"/>
      <c r="G14" s="3"/>
    </row>
    <row r="15" spans="1:7">
      <c r="A15" s="53" t="s">
        <v>11</v>
      </c>
      <c r="B15" s="56">
        <v>61.9</v>
      </c>
      <c r="C15" s="10">
        <v>10.7</v>
      </c>
      <c r="D15" s="11">
        <v>27.4</v>
      </c>
      <c r="E15" s="37"/>
      <c r="F15" s="4"/>
      <c r="G15" s="3"/>
    </row>
    <row r="16" spans="1:7">
      <c r="A16" s="53" t="s">
        <v>12</v>
      </c>
      <c r="B16" s="56">
        <v>53.6</v>
      </c>
      <c r="C16" s="10">
        <v>19.7</v>
      </c>
      <c r="D16" s="11">
        <v>26.7</v>
      </c>
      <c r="E16" s="37"/>
      <c r="F16" s="4"/>
      <c r="G16" s="3"/>
    </row>
    <row r="17" spans="1:7">
      <c r="A17" s="53" t="s">
        <v>13</v>
      </c>
      <c r="B17" s="56">
        <v>29.6</v>
      </c>
      <c r="C17" s="10">
        <v>18.399999999999999</v>
      </c>
      <c r="D17" s="11">
        <v>52</v>
      </c>
      <c r="E17" s="37"/>
      <c r="F17" s="4"/>
      <c r="G17" s="3"/>
    </row>
    <row r="18" spans="1:7">
      <c r="A18" s="53" t="s">
        <v>14</v>
      </c>
      <c r="B18" s="56">
        <v>47.7</v>
      </c>
      <c r="C18" s="10">
        <v>14.9</v>
      </c>
      <c r="D18" s="11">
        <v>37.4</v>
      </c>
      <c r="E18" s="37"/>
      <c r="F18" s="4"/>
      <c r="G18" s="3"/>
    </row>
    <row r="19" spans="1:7">
      <c r="A19" s="53" t="s">
        <v>15</v>
      </c>
      <c r="B19" s="56">
        <v>51.4</v>
      </c>
      <c r="C19" s="10">
        <v>17.2</v>
      </c>
      <c r="D19" s="11">
        <v>31.4</v>
      </c>
      <c r="E19" s="37"/>
      <c r="F19" s="4"/>
      <c r="G19" s="3"/>
    </row>
    <row r="20" spans="1:7">
      <c r="A20" s="53" t="s">
        <v>16</v>
      </c>
      <c r="B20" s="56">
        <v>47</v>
      </c>
      <c r="C20" s="10">
        <v>16.5</v>
      </c>
      <c r="D20" s="11">
        <v>36.5</v>
      </c>
      <c r="E20" s="37"/>
      <c r="F20" s="4"/>
      <c r="G20" s="3"/>
    </row>
    <row r="21" spans="1:7">
      <c r="B21" s="5"/>
    </row>
    <row r="22" spans="1:7">
      <c r="B22" s="5"/>
    </row>
    <row r="23" spans="1:7">
      <c r="B23" s="5"/>
    </row>
    <row r="24" spans="1:7">
      <c r="B24" s="5"/>
    </row>
    <row r="25" spans="1:7">
      <c r="B25" s="5"/>
    </row>
    <row r="26" spans="1:7">
      <c r="B26" s="5"/>
    </row>
    <row r="27" spans="1:7">
      <c r="B27" s="5"/>
    </row>
    <row r="28" spans="1:7">
      <c r="B28" s="5"/>
    </row>
    <row r="29" spans="1:7">
      <c r="B29" s="5"/>
    </row>
    <row r="30" spans="1:7">
      <c r="B30" s="5"/>
    </row>
    <row r="31" spans="1:7">
      <c r="B31" s="5"/>
    </row>
    <row r="32" spans="1:7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</sheetData>
  <mergeCells count="1">
    <mergeCell ref="A1:F1"/>
  </mergeCells>
  <hyperlinks>
    <hyperlink ref="F3" location="Spis_tablic!A1" display="Spis tablic 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E5" sqref="E5"/>
    </sheetView>
  </sheetViews>
  <sheetFormatPr defaultColWidth="9.140625" defaultRowHeight="12.75"/>
  <cols>
    <col min="1" max="1" width="18.7109375" style="7" customWidth="1"/>
    <col min="2" max="15" width="9.140625" style="7"/>
    <col min="16" max="16" width="15" style="7" customWidth="1"/>
    <col min="17" max="16384" width="9.140625" style="7"/>
  </cols>
  <sheetData>
    <row r="1" spans="1:16">
      <c r="A1" s="42" t="s">
        <v>18</v>
      </c>
      <c r="B1" s="42"/>
      <c r="C1" s="42"/>
      <c r="D1" s="42"/>
      <c r="E1" s="42"/>
      <c r="F1" s="42"/>
      <c r="G1" s="42"/>
    </row>
    <row r="2" spans="1:16">
      <c r="A2" s="6"/>
    </row>
    <row r="3" spans="1:16">
      <c r="A3" s="44" t="s">
        <v>19</v>
      </c>
      <c r="B3" s="43" t="s">
        <v>27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P3" s="38" t="s">
        <v>30</v>
      </c>
    </row>
    <row r="4" spans="1:16" ht="15" customHeight="1" thickBot="1">
      <c r="A4" s="45"/>
      <c r="B4" s="21">
        <v>2011</v>
      </c>
      <c r="C4" s="19">
        <v>2012</v>
      </c>
      <c r="D4" s="19">
        <v>2013</v>
      </c>
      <c r="E4" s="19">
        <v>2014</v>
      </c>
      <c r="F4" s="19">
        <v>2015</v>
      </c>
      <c r="G4" s="19">
        <v>2016</v>
      </c>
      <c r="H4" s="19">
        <v>2017</v>
      </c>
      <c r="I4" s="19">
        <v>2018</v>
      </c>
      <c r="J4" s="19">
        <v>2019</v>
      </c>
      <c r="K4" s="19">
        <v>2020</v>
      </c>
      <c r="L4" s="19">
        <v>2021</v>
      </c>
      <c r="M4" s="19">
        <v>2022</v>
      </c>
      <c r="N4" s="20">
        <v>2023</v>
      </c>
    </row>
    <row r="5" spans="1:16">
      <c r="A5" s="28" t="s">
        <v>23</v>
      </c>
      <c r="B5" s="29">
        <v>100.1</v>
      </c>
      <c r="C5" s="30">
        <v>96.5</v>
      </c>
      <c r="D5" s="30">
        <v>95.7</v>
      </c>
      <c r="E5" s="31">
        <v>101</v>
      </c>
      <c r="F5" s="30">
        <v>101.5</v>
      </c>
      <c r="G5" s="30">
        <v>101.8</v>
      </c>
      <c r="H5" s="30">
        <v>103.8</v>
      </c>
      <c r="I5" s="30">
        <v>106.5</v>
      </c>
      <c r="J5" s="30">
        <v>108.7</v>
      </c>
      <c r="K5" s="31">
        <v>110.5</v>
      </c>
      <c r="L5" s="30">
        <v>109.2</v>
      </c>
      <c r="M5" s="30">
        <v>111.8</v>
      </c>
      <c r="N5" s="32">
        <v>108.8</v>
      </c>
    </row>
    <row r="6" spans="1:16">
      <c r="A6" s="22" t="s">
        <v>24</v>
      </c>
      <c r="B6" s="14">
        <v>101.1</v>
      </c>
      <c r="C6" s="12">
        <v>99.5</v>
      </c>
      <c r="D6" s="12">
        <v>95.1</v>
      </c>
      <c r="E6" s="12">
        <v>100.5</v>
      </c>
      <c r="F6" s="12">
        <v>102.6</v>
      </c>
      <c r="G6" s="12">
        <v>101.1</v>
      </c>
      <c r="H6" s="12">
        <v>103.2</v>
      </c>
      <c r="I6" s="12">
        <v>105.5</v>
      </c>
      <c r="J6" s="12">
        <v>106.7</v>
      </c>
      <c r="K6" s="15">
        <v>106.2</v>
      </c>
      <c r="L6" s="12">
        <v>109.1</v>
      </c>
      <c r="M6" s="12">
        <v>111.8</v>
      </c>
      <c r="N6" s="13">
        <v>110.5</v>
      </c>
    </row>
    <row r="7" spans="1:16">
      <c r="A7" s="22" t="s">
        <v>25</v>
      </c>
      <c r="B7" s="14">
        <v>99.6</v>
      </c>
      <c r="C7" s="12">
        <v>94.9</v>
      </c>
      <c r="D7" s="12">
        <v>96.3</v>
      </c>
      <c r="E7" s="12">
        <v>101.3</v>
      </c>
      <c r="F7" s="12">
        <v>100.7</v>
      </c>
      <c r="G7" s="12">
        <v>102.6</v>
      </c>
      <c r="H7" s="12">
        <v>104.5</v>
      </c>
      <c r="I7" s="12">
        <v>107.6</v>
      </c>
      <c r="J7" s="12">
        <v>110.4</v>
      </c>
      <c r="K7" s="15">
        <v>113.8</v>
      </c>
      <c r="L7" s="12">
        <v>109.3</v>
      </c>
      <c r="M7" s="12">
        <v>111.8</v>
      </c>
      <c r="N7" s="13">
        <v>107.3</v>
      </c>
    </row>
    <row r="8" spans="1:16" ht="20.2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6">
      <c r="A9" s="44" t="s">
        <v>19</v>
      </c>
      <c r="B9" s="43" t="s">
        <v>26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5" customHeight="1" thickBot="1">
      <c r="A10" s="46"/>
      <c r="B10" s="21">
        <v>2011</v>
      </c>
      <c r="C10" s="19">
        <v>2012</v>
      </c>
      <c r="D10" s="19">
        <v>2013</v>
      </c>
      <c r="E10" s="19">
        <v>2014</v>
      </c>
      <c r="F10" s="19">
        <v>2015</v>
      </c>
      <c r="G10" s="19">
        <v>2016</v>
      </c>
      <c r="H10" s="19">
        <v>2017</v>
      </c>
      <c r="I10" s="19">
        <v>2018</v>
      </c>
      <c r="J10" s="19">
        <v>2019</v>
      </c>
      <c r="K10" s="19">
        <v>2020</v>
      </c>
      <c r="L10" s="19">
        <v>2021</v>
      </c>
      <c r="M10" s="19">
        <v>2022</v>
      </c>
      <c r="N10" s="20">
        <v>2023</v>
      </c>
    </row>
    <row r="11" spans="1:16">
      <c r="A11" s="28" t="s">
        <v>23</v>
      </c>
      <c r="B11" s="29">
        <v>9.9999999999994302E-2</v>
      </c>
      <c r="C11" s="30">
        <v>-3.5</v>
      </c>
      <c r="D11" s="30">
        <v>-4.3</v>
      </c>
      <c r="E11" s="31">
        <v>1</v>
      </c>
      <c r="F11" s="30">
        <v>1.5</v>
      </c>
      <c r="G11" s="30">
        <v>1.8</v>
      </c>
      <c r="H11" s="30">
        <v>3.8</v>
      </c>
      <c r="I11" s="30">
        <v>6.5</v>
      </c>
      <c r="J11" s="30">
        <v>8.6999999999999993</v>
      </c>
      <c r="K11" s="31">
        <v>10.5</v>
      </c>
      <c r="L11" s="31">
        <v>9.1999999999999993</v>
      </c>
      <c r="M11" s="31">
        <f t="shared" ref="M11:N13" si="0">M5-100</f>
        <v>11.8</v>
      </c>
      <c r="N11" s="33">
        <f t="shared" si="0"/>
        <v>8.8000000000000007</v>
      </c>
    </row>
    <row r="12" spans="1:16">
      <c r="A12" s="22" t="s">
        <v>24</v>
      </c>
      <c r="B12" s="14">
        <v>1.0999999999999901</v>
      </c>
      <c r="C12" s="12">
        <v>-0.5</v>
      </c>
      <c r="D12" s="12">
        <v>-4.9000000000000101</v>
      </c>
      <c r="E12" s="12">
        <v>0.5</v>
      </c>
      <c r="F12" s="12">
        <v>2.5999999999999899</v>
      </c>
      <c r="G12" s="12">
        <v>1.0999999999999901</v>
      </c>
      <c r="H12" s="12">
        <v>3.2</v>
      </c>
      <c r="I12" s="12">
        <v>5.5</v>
      </c>
      <c r="J12" s="12">
        <v>6.7</v>
      </c>
      <c r="K12" s="12">
        <v>6.2</v>
      </c>
      <c r="L12" s="12">
        <v>9.0999999999999908</v>
      </c>
      <c r="M12" s="12">
        <f t="shared" si="0"/>
        <v>11.8</v>
      </c>
      <c r="N12" s="13">
        <f t="shared" si="0"/>
        <v>10.5</v>
      </c>
    </row>
    <row r="13" spans="1:16">
      <c r="A13" s="22" t="s">
        <v>25</v>
      </c>
      <c r="B13" s="14">
        <v>-0.40000000000000602</v>
      </c>
      <c r="C13" s="12">
        <v>-5.0999999999999899</v>
      </c>
      <c r="D13" s="12">
        <v>-3.7</v>
      </c>
      <c r="E13" s="12">
        <v>1.3</v>
      </c>
      <c r="F13" s="12">
        <v>0.70000000000000295</v>
      </c>
      <c r="G13" s="12">
        <v>2.5999999999999899</v>
      </c>
      <c r="H13" s="12">
        <v>4.5</v>
      </c>
      <c r="I13" s="12">
        <v>7.5999999999999899</v>
      </c>
      <c r="J13" s="12">
        <v>10.4</v>
      </c>
      <c r="K13" s="12">
        <v>13.8</v>
      </c>
      <c r="L13" s="12">
        <v>9.3000000000000007</v>
      </c>
      <c r="M13" s="12">
        <f t="shared" si="0"/>
        <v>11.8</v>
      </c>
      <c r="N13" s="13">
        <f t="shared" si="0"/>
        <v>7.3</v>
      </c>
    </row>
  </sheetData>
  <mergeCells count="6">
    <mergeCell ref="A1:G1"/>
    <mergeCell ref="B3:N3"/>
    <mergeCell ref="A3:A4"/>
    <mergeCell ref="B9:N9"/>
    <mergeCell ref="A9:A10"/>
    <mergeCell ref="A8:N8"/>
  </mergeCells>
  <hyperlinks>
    <hyperlink ref="P3" location="Spis_tablic!A1" display="Spis tablic 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Q3" sqref="Q3"/>
    </sheetView>
  </sheetViews>
  <sheetFormatPr defaultColWidth="9.140625" defaultRowHeight="12.75"/>
  <cols>
    <col min="1" max="1" width="18.7109375" style="7" customWidth="1"/>
    <col min="2" max="2" width="9.42578125" style="7" customWidth="1"/>
    <col min="3" max="16" width="9.140625" style="7"/>
    <col min="17" max="17" width="17.28515625" style="7" customWidth="1"/>
    <col min="18" max="16384" width="9.140625" style="7"/>
  </cols>
  <sheetData>
    <row r="1" spans="1:17">
      <c r="A1" s="42" t="s">
        <v>31</v>
      </c>
      <c r="B1" s="42"/>
      <c r="C1" s="42"/>
      <c r="D1" s="42"/>
      <c r="E1" s="42"/>
      <c r="F1" s="42"/>
    </row>
    <row r="2" spans="1:17">
      <c r="A2" s="6"/>
    </row>
    <row r="3" spans="1:17">
      <c r="A3" s="44" t="s">
        <v>19</v>
      </c>
      <c r="B3" s="48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Q3" s="38" t="s">
        <v>30</v>
      </c>
    </row>
    <row r="4" spans="1:17" ht="13.5" thickBot="1">
      <c r="A4" s="45"/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9">
        <v>2016</v>
      </c>
      <c r="I4" s="19">
        <v>2017</v>
      </c>
      <c r="J4" s="19">
        <v>2018</v>
      </c>
      <c r="K4" s="19">
        <v>2019</v>
      </c>
      <c r="L4" s="19">
        <v>2020</v>
      </c>
      <c r="M4" s="19">
        <v>2021</v>
      </c>
      <c r="N4" s="19">
        <v>2022</v>
      </c>
      <c r="O4" s="20">
        <v>2023</v>
      </c>
    </row>
    <row r="5" spans="1:17">
      <c r="A5" s="28" t="s">
        <v>23</v>
      </c>
      <c r="B5" s="34">
        <v>105.6</v>
      </c>
      <c r="C5" s="31">
        <v>105.7</v>
      </c>
      <c r="D5" s="31">
        <v>102</v>
      </c>
      <c r="E5" s="31">
        <v>97.5</v>
      </c>
      <c r="F5" s="31">
        <v>98.5</v>
      </c>
      <c r="G5" s="31">
        <v>100</v>
      </c>
      <c r="H5" s="31">
        <v>101.9</v>
      </c>
      <c r="I5" s="31">
        <v>105.8</v>
      </c>
      <c r="J5" s="31">
        <v>112.7</v>
      </c>
      <c r="K5" s="31">
        <v>122.5</v>
      </c>
      <c r="L5" s="31">
        <v>135.4</v>
      </c>
      <c r="M5" s="31">
        <v>147.80000000000001</v>
      </c>
      <c r="N5" s="31">
        <v>165.2</v>
      </c>
      <c r="O5" s="33">
        <v>179.8</v>
      </c>
    </row>
    <row r="6" spans="1:17">
      <c r="A6" s="22" t="s">
        <v>24</v>
      </c>
      <c r="B6" s="25">
        <v>101.3</v>
      </c>
      <c r="C6" s="15">
        <v>102.4</v>
      </c>
      <c r="D6" s="15">
        <v>101.9</v>
      </c>
      <c r="E6" s="15">
        <v>97</v>
      </c>
      <c r="F6" s="15">
        <v>97.5</v>
      </c>
      <c r="G6" s="15">
        <v>100</v>
      </c>
      <c r="H6" s="15">
        <v>101.1</v>
      </c>
      <c r="I6" s="15">
        <v>104.3</v>
      </c>
      <c r="J6" s="15">
        <v>110</v>
      </c>
      <c r="K6" s="15">
        <v>117.4</v>
      </c>
      <c r="L6" s="15">
        <v>124.7</v>
      </c>
      <c r="M6" s="15">
        <v>136</v>
      </c>
      <c r="N6" s="15">
        <v>152.1</v>
      </c>
      <c r="O6" s="18">
        <v>168</v>
      </c>
    </row>
    <row r="7" spans="1:17">
      <c r="A7" s="22" t="s">
        <v>25</v>
      </c>
      <c r="B7" s="25">
        <v>107.7</v>
      </c>
      <c r="C7" s="15">
        <v>107.3</v>
      </c>
      <c r="D7" s="15">
        <v>101.9</v>
      </c>
      <c r="E7" s="15">
        <v>98.1</v>
      </c>
      <c r="F7" s="15">
        <v>99.3</v>
      </c>
      <c r="G7" s="15">
        <v>100</v>
      </c>
      <c r="H7" s="15">
        <v>102.5</v>
      </c>
      <c r="I7" s="15">
        <v>107.1</v>
      </c>
      <c r="J7" s="15">
        <v>115.2</v>
      </c>
      <c r="K7" s="15">
        <v>127.2</v>
      </c>
      <c r="L7" s="15">
        <v>144.69999999999999</v>
      </c>
      <c r="M7" s="15">
        <v>158.1</v>
      </c>
      <c r="N7" s="15">
        <v>176.7</v>
      </c>
      <c r="O7" s="18">
        <v>189.6</v>
      </c>
    </row>
    <row r="8" spans="1:17" ht="24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7">
      <c r="A9" s="44" t="s">
        <v>19</v>
      </c>
      <c r="B9" s="49" t="s">
        <v>28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7" ht="13.5" thickBot="1">
      <c r="A10" s="45"/>
      <c r="B10" s="23">
        <v>2010</v>
      </c>
      <c r="C10" s="23">
        <v>2011</v>
      </c>
      <c r="D10" s="23">
        <v>2012</v>
      </c>
      <c r="E10" s="23">
        <v>2013</v>
      </c>
      <c r="F10" s="23">
        <v>2014</v>
      </c>
      <c r="G10" s="23">
        <v>2015</v>
      </c>
      <c r="H10" s="23">
        <v>2016</v>
      </c>
      <c r="I10" s="23">
        <v>2017</v>
      </c>
      <c r="J10" s="23">
        <v>2018</v>
      </c>
      <c r="K10" s="23">
        <v>2019</v>
      </c>
      <c r="L10" s="23">
        <v>2020</v>
      </c>
      <c r="M10" s="23">
        <v>2021</v>
      </c>
      <c r="N10" s="23">
        <v>2022</v>
      </c>
      <c r="O10" s="24">
        <v>2023</v>
      </c>
    </row>
    <row r="11" spans="1:17">
      <c r="A11" s="28" t="s">
        <v>23</v>
      </c>
      <c r="B11" s="34">
        <f t="shared" ref="B11:M13" si="0">B5-100</f>
        <v>5.6</v>
      </c>
      <c r="C11" s="35">
        <f t="shared" si="0"/>
        <v>5.7</v>
      </c>
      <c r="D11" s="35">
        <f t="shared" si="0"/>
        <v>2</v>
      </c>
      <c r="E11" s="35">
        <f t="shared" si="0"/>
        <v>-2.5</v>
      </c>
      <c r="F11" s="35">
        <f t="shared" si="0"/>
        <v>-1.5</v>
      </c>
      <c r="G11" s="35">
        <f t="shared" si="0"/>
        <v>0</v>
      </c>
      <c r="H11" s="35">
        <f t="shared" si="0"/>
        <v>1.9</v>
      </c>
      <c r="I11" s="35">
        <f t="shared" si="0"/>
        <v>5.8</v>
      </c>
      <c r="J11" s="35">
        <f t="shared" si="0"/>
        <v>12.7</v>
      </c>
      <c r="K11" s="35">
        <f t="shared" si="0"/>
        <v>22.5</v>
      </c>
      <c r="L11" s="35">
        <f t="shared" si="0"/>
        <v>35.4</v>
      </c>
      <c r="M11" s="35">
        <f t="shared" si="0"/>
        <v>47.8</v>
      </c>
      <c r="N11" s="35">
        <f t="shared" ref="N11:O13" si="1">N5-100</f>
        <v>65.2</v>
      </c>
      <c r="O11" s="36">
        <f t="shared" si="1"/>
        <v>79.8</v>
      </c>
    </row>
    <row r="12" spans="1:17">
      <c r="A12" s="22" t="s">
        <v>24</v>
      </c>
      <c r="B12" s="25">
        <f t="shared" ref="B12:J12" si="2">B6-100</f>
        <v>1.3</v>
      </c>
      <c r="C12" s="15">
        <f t="shared" si="2"/>
        <v>2.4</v>
      </c>
      <c r="D12" s="15">
        <f t="shared" si="2"/>
        <v>1.9</v>
      </c>
      <c r="E12" s="15">
        <f t="shared" si="2"/>
        <v>-3</v>
      </c>
      <c r="F12" s="15">
        <f t="shared" si="2"/>
        <v>-2.5</v>
      </c>
      <c r="G12" s="15">
        <f t="shared" si="2"/>
        <v>0</v>
      </c>
      <c r="H12" s="15">
        <f t="shared" si="2"/>
        <v>1.1000000000000001</v>
      </c>
      <c r="I12" s="15">
        <f t="shared" si="2"/>
        <v>4.3</v>
      </c>
      <c r="J12" s="15">
        <f t="shared" si="2"/>
        <v>10</v>
      </c>
      <c r="K12" s="15">
        <f t="shared" si="0"/>
        <v>17.399999999999999</v>
      </c>
      <c r="L12" s="15">
        <f t="shared" si="0"/>
        <v>24.7</v>
      </c>
      <c r="M12" s="15">
        <f t="shared" si="0"/>
        <v>36</v>
      </c>
      <c r="N12" s="15">
        <f t="shared" si="1"/>
        <v>52.1</v>
      </c>
      <c r="O12" s="18">
        <f t="shared" si="1"/>
        <v>68</v>
      </c>
    </row>
    <row r="13" spans="1:17">
      <c r="A13" s="22" t="s">
        <v>25</v>
      </c>
      <c r="B13" s="25">
        <f t="shared" ref="B13:J13" si="3">B7-100</f>
        <v>7.7</v>
      </c>
      <c r="C13" s="15">
        <f t="shared" si="3"/>
        <v>7.3</v>
      </c>
      <c r="D13" s="15">
        <f t="shared" si="3"/>
        <v>1.9</v>
      </c>
      <c r="E13" s="15">
        <f t="shared" si="3"/>
        <v>-1.9</v>
      </c>
      <c r="F13" s="15">
        <f t="shared" si="3"/>
        <v>-0.7</v>
      </c>
      <c r="G13" s="15">
        <f t="shared" si="3"/>
        <v>0</v>
      </c>
      <c r="H13" s="15">
        <f t="shared" si="3"/>
        <v>2.5</v>
      </c>
      <c r="I13" s="15">
        <f t="shared" si="3"/>
        <v>7.1</v>
      </c>
      <c r="J13" s="15">
        <f t="shared" si="3"/>
        <v>15.2</v>
      </c>
      <c r="K13" s="15">
        <f t="shared" si="0"/>
        <v>27.2</v>
      </c>
      <c r="L13" s="15">
        <f t="shared" si="0"/>
        <v>44.7</v>
      </c>
      <c r="M13" s="15">
        <f t="shared" si="0"/>
        <v>58.1</v>
      </c>
      <c r="N13" s="15">
        <f t="shared" si="1"/>
        <v>76.7</v>
      </c>
      <c r="O13" s="18">
        <f t="shared" si="1"/>
        <v>89.6</v>
      </c>
    </row>
  </sheetData>
  <mergeCells count="6">
    <mergeCell ref="A1:F1"/>
    <mergeCell ref="B3:O3"/>
    <mergeCell ref="A3:A4"/>
    <mergeCell ref="B9:O9"/>
    <mergeCell ref="A9:A10"/>
    <mergeCell ref="A8:O8"/>
  </mergeCells>
  <hyperlinks>
    <hyperlink ref="Q3" location="Spis_tablic!A1" display="Spis tablic 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obrot_nieruchomosci_w_2023_roku_informacja_sygnalna_tablice.xlsx.xlsx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7BAE9B-6326-4F29-B65B-B0D95076DFC4}"/>
</file>

<file path=customXml/itemProps2.xml><?xml version="1.0" encoding="utf-8"?>
<ds:datastoreItem xmlns:ds="http://schemas.openxmlformats.org/officeDocument/2006/customXml" ds:itemID="{2B5CD69E-6BFC-46B6-9A59-57F644EED1B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 1.</vt:lpstr>
      <vt:lpstr>Tablica 2.</vt:lpstr>
      <vt:lpstr>Tablica 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2024-06-24T08:09:12Z</dcterms:created>
  <dcterms:modified xsi:type="dcterms:W3CDTF">2024-07-01T06:54:12Z</dcterms:modified>
</cp:coreProperties>
</file>