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\\vmfrze01\OPE\Publikacje\Efektywność_wykorzystania_energii_Informacja_sygnalna\2011-2021\do_zespołu_redakcyjnego\Wysłana do Prezesa\"/>
    </mc:Choice>
  </mc:AlternateContent>
  <xr:revisionPtr revIDLastSave="0" documentId="13_ncr:1_{12C52BF4-5CBD-4E7D-8362-DD249ED47E72}" xr6:coauthVersionLast="36" xr6:coauthVersionMax="36" xr10:uidLastSave="{00000000-0000-0000-0000-000000000000}"/>
  <bookViews>
    <workbookView xWindow="0" yWindow="0" windowWidth="23220" windowHeight="9288" activeTab="4" xr2:uid="{8E2F7A6D-9B8F-4EAC-BD3D-05C75C85E9CE}"/>
  </bookViews>
  <sheets>
    <sheet name="Wykres 1" sheetId="1" r:id="rId1"/>
    <sheet name="Tablica 1" sheetId="3" r:id="rId2"/>
    <sheet name="Tablica 2" sheetId="4" r:id="rId3"/>
    <sheet name="Wykres 2" sheetId="2" r:id="rId4"/>
    <sheet name="Tablica 3" sheetId="5" r:id="rId5"/>
    <sheet name="Wykres 3" sheetId="6" r:id="rId6"/>
    <sheet name="Wykres 4" sheetId="7" r:id="rId7"/>
    <sheet name="Tablica 4" sheetId="8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0" i="3" l="1"/>
</calcChain>
</file>

<file path=xl/sharedStrings.xml><?xml version="1.0" encoding="utf-8"?>
<sst xmlns="http://schemas.openxmlformats.org/spreadsheetml/2006/main" count="100" uniqueCount="71">
  <si>
    <t>Jednostka</t>
  </si>
  <si>
    <t>kgoe/m2</t>
  </si>
  <si>
    <t>Tablica 1. Tempo zmian wskaźników energochłonności PKB (%/rok)</t>
  </si>
  <si>
    <t>Tempo zmian</t>
  </si>
  <si>
    <t>Energochłonność pierwotna PKB</t>
  </si>
  <si>
    <t>Energochłonność pierwotna PKB z korektą klimatyczną</t>
  </si>
  <si>
    <t>Energochłonność finalna PKB</t>
  </si>
  <si>
    <t>Energochłonność finalna PKB z korektą klimatyczną</t>
  </si>
  <si>
    <t>Wykres 1. Całkowite zużycie energii pierwotnej i finalne zużycie energii</t>
  </si>
  <si>
    <t>2016</t>
  </si>
  <si>
    <t>2017</t>
  </si>
  <si>
    <t>2018</t>
  </si>
  <si>
    <t>2019</t>
  </si>
  <si>
    <t>2020</t>
  </si>
  <si>
    <t>2012–2016</t>
  </si>
  <si>
    <t>2017–2021</t>
  </si>
  <si>
    <t>2012–2021</t>
  </si>
  <si>
    <t>2021</t>
  </si>
  <si>
    <t>Wyszczególnienie</t>
  </si>
  <si>
    <t>Ogółem</t>
  </si>
  <si>
    <t>Ogrzewanie pomieszczeń</t>
  </si>
  <si>
    <t>Ogrzewanie wody</t>
  </si>
  <si>
    <t>Gotowanie posiłków</t>
  </si>
  <si>
    <t>Przemysł</t>
  </si>
  <si>
    <t>Transport</t>
  </si>
  <si>
    <t>Gospodarstwa domowe</t>
  </si>
  <si>
    <t>Zużycie ogółem</t>
  </si>
  <si>
    <t>Zużycie na ogrzewanie</t>
  </si>
  <si>
    <t>Tablica 4. Wpływ czynników na zmianę finalnego zużycia energii w latach 2011–2021 (Mtoe)</t>
  </si>
  <si>
    <t>Usługi</t>
  </si>
  <si>
    <t>Rolnictwo</t>
  </si>
  <si>
    <t>Zmiana zużycia</t>
  </si>
  <si>
    <t>Czynniki</t>
  </si>
  <si>
    <t>Aktywność</t>
  </si>
  <si>
    <t>-</t>
  </si>
  <si>
    <t>Liczba mieszkań</t>
  </si>
  <si>
    <t>Styl życia</t>
  </si>
  <si>
    <t>Zmiany strukturalne</t>
  </si>
  <si>
    <t>Oszczędności energii</t>
  </si>
  <si>
    <t>Warunki pogodowe</t>
  </si>
  <si>
    <t>Pozostałe</t>
  </si>
  <si>
    <t xml:space="preserve">Przemysł </t>
  </si>
  <si>
    <t>Średnia zmiana 
roczna</t>
  </si>
  <si>
    <t>Spożywczy</t>
  </si>
  <si>
    <t>Tekstylny</t>
  </si>
  <si>
    <t>Drzewny</t>
  </si>
  <si>
    <t>Papierniczy</t>
  </si>
  <si>
    <t>Chemiczny</t>
  </si>
  <si>
    <t>Mineralny</t>
  </si>
  <si>
    <t>Hutniczy</t>
  </si>
  <si>
    <t>Maszynowy</t>
  </si>
  <si>
    <t>Środków transportu</t>
  </si>
  <si>
    <t>Pozostały</t>
  </si>
  <si>
    <t>Wykres 3. Energochłonność przemysłu przetwórczego – rola zmian strukturalnych (%/rok)</t>
  </si>
  <si>
    <t xml:space="preserve">Energochłonność </t>
  </si>
  <si>
    <t>Efekt zmian strukturalnych</t>
  </si>
  <si>
    <t>2012-2016</t>
  </si>
  <si>
    <t>2017-2021</t>
  </si>
  <si>
    <t>Całkowite zużycie energii pierwotnej</t>
  </si>
  <si>
    <t>Finalne zużycie energii</t>
  </si>
  <si>
    <t>Finalne zużycie energii z korektą klimatyczną</t>
  </si>
  <si>
    <t xml:space="preserve">Jednostka </t>
  </si>
  <si>
    <t>Mtoe</t>
  </si>
  <si>
    <t>Oświetlenie i urządzenia elektryczne</t>
  </si>
  <si>
    <t>Zużycie ogółem z korektą klimatyczną</t>
  </si>
  <si>
    <t>Zużycie na ogrzewanie z korektą klimatyczną</t>
  </si>
  <si>
    <t>Energochłonność w stałej strukturze</t>
  </si>
  <si>
    <t>Wykres 4. Wskaźnik ODEX</t>
  </si>
  <si>
    <t>Tablica 2. Struktura zużycia energii w gospodarstwach domowych według kierunków użytkowania w latach 2016-2020 (w %)</t>
  </si>
  <si>
    <r>
      <t>Wykres  2. Zużycie energii w gospodarstwach domowych na kgoe/m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</si>
  <si>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Tablica 3. Średnia zmiana roczna energochłonności wartości dodanej w przemyśle w latach 2012–2021 (w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</si>
</sst>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%"/>
    <numFmt numFmtId="165" formatCode="0.0"/>
    <numFmt numFmtId="166" formatCode="0.0%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b/>
      <sz val="10"/>
      <color theme="1"/>
      <name val="Fira Sans"/>
      <family val="2"/>
      <charset val="238"/>
    </font>
    <font>
      <sz val="10"/>
      <color theme="1"/>
      <name val="Fira Sans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vertAlign val="superscript"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52">
    <xf numFmtId="0" fontId="0" fillId="0" borderId="0" xfId="0"/>
    <xf numFmtId="164" fontId="0" fillId="0" borderId="0" xfId="1" applyNumberFormat="1" applyFont="1"/>
    <xf numFmtId="165" fontId="0" fillId="0" borderId="0" xfId="0" applyNumberFormat="1"/>
    <xf numFmtId="0" fontId="3" fillId="0" borderId="0" xfId="0" applyFont="1"/>
    <xf numFmtId="0" fontId="0" fillId="0" borderId="6" xfId="0" applyBorder="1"/>
    <xf numFmtId="165" fontId="0" fillId="0" borderId="5" xfId="0" applyNumberFormat="1" applyBorder="1"/>
    <xf numFmtId="165" fontId="0" fillId="0" borderId="7" xfId="0" applyNumberFormat="1" applyBorder="1"/>
    <xf numFmtId="166" fontId="0" fillId="0" borderId="0" xfId="0" applyNumberFormat="1"/>
    <xf numFmtId="0" fontId="0" fillId="0" borderId="0" xfId="0" applyBorder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6" fillId="0" borderId="0" xfId="0" applyFont="1"/>
    <xf numFmtId="0" fontId="5" fillId="0" borderId="8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165" fontId="6" fillId="0" borderId="1" xfId="0" applyNumberFormat="1" applyFont="1" applyBorder="1" applyAlignment="1"/>
    <xf numFmtId="165" fontId="6" fillId="0" borderId="0" xfId="0" applyNumberFormat="1" applyFont="1" applyAlignment="1"/>
    <xf numFmtId="165" fontId="6" fillId="0" borderId="2" xfId="0" applyNumberFormat="1" applyFont="1" applyBorder="1" applyAlignment="1"/>
    <xf numFmtId="0" fontId="5" fillId="0" borderId="0" xfId="0" applyFont="1" applyAlignment="1">
      <alignment vertical="center"/>
    </xf>
    <xf numFmtId="165" fontId="7" fillId="0" borderId="0" xfId="0" applyNumberFormat="1" applyFont="1"/>
    <xf numFmtId="0" fontId="8" fillId="0" borderId="8" xfId="0" applyFont="1" applyBorder="1" applyAlignment="1">
      <alignment horizontal="center"/>
    </xf>
    <xf numFmtId="165" fontId="8" fillId="0" borderId="3" xfId="0" applyNumberFormat="1" applyFont="1" applyBorder="1" applyAlignment="1">
      <alignment horizontal="center"/>
    </xf>
    <xf numFmtId="0" fontId="9" fillId="0" borderId="0" xfId="0" applyFont="1" applyAlignment="1">
      <alignment wrapText="1"/>
    </xf>
    <xf numFmtId="2" fontId="9" fillId="0" borderId="1" xfId="0" applyNumberFormat="1" applyFont="1" applyBorder="1" applyAlignment="1">
      <alignment horizontal="right" wrapText="1"/>
    </xf>
    <xf numFmtId="2" fontId="9" fillId="0" borderId="1" xfId="0" applyNumberFormat="1" applyFont="1" applyBorder="1" applyAlignment="1">
      <alignment horizontal="right"/>
    </xf>
    <xf numFmtId="2" fontId="9" fillId="0" borderId="2" xfId="0" applyNumberFormat="1" applyFont="1" applyBorder="1" applyAlignment="1">
      <alignment horizontal="right" wrapText="1"/>
    </xf>
    <xf numFmtId="165" fontId="5" fillId="0" borderId="3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right" wrapText="1"/>
    </xf>
    <xf numFmtId="2" fontId="6" fillId="0" borderId="1" xfId="0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 wrapText="1"/>
    </xf>
    <xf numFmtId="0" fontId="5" fillId="0" borderId="3" xfId="0" applyNumberFormat="1" applyFont="1" applyBorder="1" applyAlignment="1">
      <alignment horizontal="center"/>
    </xf>
    <xf numFmtId="0" fontId="5" fillId="0" borderId="8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2" fontId="6" fillId="0" borderId="0" xfId="0" applyNumberFormat="1" applyFont="1" applyAlignment="1">
      <alignment wrapText="1"/>
    </xf>
    <xf numFmtId="2" fontId="6" fillId="0" borderId="1" xfId="0" applyNumberFormat="1" applyFont="1" applyBorder="1" applyAlignment="1">
      <alignment horizontal="center" wrapText="1"/>
    </xf>
    <xf numFmtId="2" fontId="6" fillId="0" borderId="2" xfId="0" applyNumberFormat="1" applyFont="1" applyBorder="1" applyAlignment="1">
      <alignment horizontal="center" wrapText="1"/>
    </xf>
    <xf numFmtId="1" fontId="5" fillId="0" borderId="3" xfId="0" applyNumberFormat="1" applyFont="1" applyBorder="1" applyAlignment="1">
      <alignment horizontal="center"/>
    </xf>
    <xf numFmtId="1" fontId="5" fillId="0" borderId="8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left" wrapText="1"/>
    </xf>
    <xf numFmtId="165" fontId="6" fillId="0" borderId="0" xfId="0" applyNumberFormat="1" applyFont="1"/>
    <xf numFmtId="165" fontId="5" fillId="0" borderId="8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right" wrapText="1"/>
    </xf>
    <xf numFmtId="165" fontId="6" fillId="0" borderId="1" xfId="0" applyNumberFormat="1" applyFont="1" applyBorder="1" applyAlignment="1">
      <alignment horizontal="right"/>
    </xf>
    <xf numFmtId="165" fontId="6" fillId="0" borderId="0" xfId="0" applyNumberFormat="1" applyFont="1" applyAlignment="1">
      <alignment wrapText="1"/>
    </xf>
    <xf numFmtId="165" fontId="6" fillId="0" borderId="2" xfId="0" applyNumberFormat="1" applyFont="1" applyBorder="1" applyAlignment="1">
      <alignment horizontal="right" wrapText="1"/>
    </xf>
    <xf numFmtId="0" fontId="5" fillId="0" borderId="0" xfId="0" applyFont="1" applyAlignment="1">
      <alignment horizontal="left"/>
    </xf>
    <xf numFmtId="0" fontId="5" fillId="0" borderId="8" xfId="0" applyFont="1" applyBorder="1" applyAlignment="1">
      <alignment horizontal="center"/>
    </xf>
  </cellXfs>
  <cellStyles count="3">
    <cellStyle name="Normalny" xfId="0" builtinId="0"/>
    <cellStyle name="Normalny 4 2" xfId="2" xr:uid="{6C07A7D8-E062-4236-B45E-43CC12EC1370}"/>
    <cellStyle name="Procentowy" xfId="1" builtinId="5"/>
  </cellStyles>
  <dxfs count="0"/>
  <tableStyles count="0" defaultTableStyle="TableStyleMedium2" defaultPivotStyle="PivotStyleLight16"/>
  <colors>
    <mruColors>
      <color rgb="FF6677AD"/>
      <color rgb="FF334A92"/>
      <color rgb="FF001D77"/>
      <color rgb="FF99A4C8"/>
      <color rgb="FFCCD1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784C1-91C3-4BDA-A7A6-7AD53366F6CA}">
  <dimension ref="A1:N6"/>
  <sheetViews>
    <sheetView zoomScaleNormal="100" workbookViewId="0">
      <selection activeCell="G20" sqref="G20"/>
    </sheetView>
  </sheetViews>
  <sheetFormatPr defaultColWidth="44.44140625" defaultRowHeight="14.4" x14ac:dyDescent="0.3"/>
  <cols>
    <col min="1" max="1" width="37.88671875" style="9" customWidth="1"/>
    <col min="2" max="2" width="10.6640625" style="9" customWidth="1"/>
    <col min="3" max="12" width="6.88671875" style="9" customWidth="1"/>
    <col min="13" max="13" width="7.33203125" style="9" bestFit="1" customWidth="1"/>
    <col min="14" max="16384" width="44.44140625" style="9"/>
  </cols>
  <sheetData>
    <row r="1" spans="1:14" x14ac:dyDescent="0.3">
      <c r="A1" s="11" t="s">
        <v>8</v>
      </c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4" x14ac:dyDescent="0.3">
      <c r="A2" s="11"/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4" x14ac:dyDescent="0.3">
      <c r="A3" s="13" t="s">
        <v>18</v>
      </c>
      <c r="B3" s="14" t="s">
        <v>61</v>
      </c>
      <c r="C3" s="14">
        <v>2011</v>
      </c>
      <c r="D3" s="14">
        <v>2012</v>
      </c>
      <c r="E3" s="13">
        <v>2013</v>
      </c>
      <c r="F3" s="14">
        <v>2014</v>
      </c>
      <c r="G3" s="13">
        <v>2015</v>
      </c>
      <c r="H3" s="14">
        <v>2016</v>
      </c>
      <c r="I3" s="13">
        <v>2017</v>
      </c>
      <c r="J3" s="14">
        <v>2018</v>
      </c>
      <c r="K3" s="13">
        <v>2019</v>
      </c>
      <c r="L3" s="14">
        <v>2020</v>
      </c>
      <c r="M3" s="15">
        <v>2021</v>
      </c>
      <c r="N3" s="10"/>
    </row>
    <row r="4" spans="1:14" x14ac:dyDescent="0.3">
      <c r="A4" s="16" t="s">
        <v>58</v>
      </c>
      <c r="B4" s="17" t="s">
        <v>62</v>
      </c>
      <c r="C4" s="42">
        <v>96.548732000000001</v>
      </c>
      <c r="D4" s="18">
        <v>92.798812999999996</v>
      </c>
      <c r="E4" s="19">
        <v>93.401950999999997</v>
      </c>
      <c r="F4" s="18">
        <v>89.494281999999998</v>
      </c>
      <c r="G4" s="19">
        <v>90.054021000000006</v>
      </c>
      <c r="H4" s="18">
        <v>94.832408000000001</v>
      </c>
      <c r="I4" s="19">
        <v>99.08</v>
      </c>
      <c r="J4" s="18">
        <v>104.05</v>
      </c>
      <c r="K4" s="19">
        <v>100.2</v>
      </c>
      <c r="L4" s="18">
        <v>96.859153000000006</v>
      </c>
      <c r="M4" s="20">
        <v>103.950383</v>
      </c>
      <c r="N4" s="10"/>
    </row>
    <row r="5" spans="1:14" x14ac:dyDescent="0.3">
      <c r="A5" s="16" t="s">
        <v>59</v>
      </c>
      <c r="B5" s="17" t="s">
        <v>62</v>
      </c>
      <c r="C5" s="42">
        <v>64.672258999999997</v>
      </c>
      <c r="D5" s="18">
        <v>64.426927000000006</v>
      </c>
      <c r="E5" s="19">
        <v>63.246879</v>
      </c>
      <c r="F5" s="18">
        <v>61.547437000000002</v>
      </c>
      <c r="G5" s="19">
        <v>62.298518999999999</v>
      </c>
      <c r="H5" s="18">
        <v>66.601361999999995</v>
      </c>
      <c r="I5" s="19">
        <v>70.900000000000006</v>
      </c>
      <c r="J5" s="18">
        <v>74.88</v>
      </c>
      <c r="K5" s="19">
        <v>73.73</v>
      </c>
      <c r="L5" s="18">
        <v>71.144609000000003</v>
      </c>
      <c r="M5" s="20">
        <v>75.153809999999993</v>
      </c>
      <c r="N5" s="10"/>
    </row>
    <row r="6" spans="1:14" ht="13.8" customHeight="1" x14ac:dyDescent="0.3">
      <c r="A6" s="16" t="s">
        <v>60</v>
      </c>
      <c r="B6" s="17" t="s">
        <v>62</v>
      </c>
      <c r="C6" s="42">
        <v>63.443953257038437</v>
      </c>
      <c r="D6" s="18">
        <v>61.823890752506344</v>
      </c>
      <c r="E6" s="19">
        <v>60.923176930876224</v>
      </c>
      <c r="F6" s="18">
        <v>61.103231806867846</v>
      </c>
      <c r="G6" s="19">
        <v>61.668941555546738</v>
      </c>
      <c r="H6" s="18">
        <v>65.048950476549791</v>
      </c>
      <c r="I6" s="19">
        <v>69.069999999999993</v>
      </c>
      <c r="J6" s="18">
        <v>73.89</v>
      </c>
      <c r="K6" s="19">
        <v>73.63</v>
      </c>
      <c r="L6" s="18">
        <v>71.626550534573369</v>
      </c>
      <c r="M6" s="20">
        <v>72.800305108115651</v>
      </c>
      <c r="N6" s="1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A084C-810D-4502-9BD5-848BF01199E0}">
  <dimension ref="A1:S10"/>
  <sheetViews>
    <sheetView zoomScaleNormal="100" workbookViewId="0">
      <selection sqref="A1:D7"/>
    </sheetView>
  </sheetViews>
  <sheetFormatPr defaultRowHeight="14.4" x14ac:dyDescent="0.3"/>
  <cols>
    <col min="1" max="1" width="43.109375" customWidth="1"/>
    <col min="2" max="2" width="12" style="2" customWidth="1"/>
    <col min="3" max="3" width="11.88671875" style="2" customWidth="1"/>
    <col min="4" max="4" width="12.21875" style="2" customWidth="1"/>
    <col min="9" max="9" width="83.109375" bestFit="1" customWidth="1"/>
    <col min="10" max="20" width="12" bestFit="1" customWidth="1"/>
  </cols>
  <sheetData>
    <row r="1" spans="1:19" x14ac:dyDescent="0.3">
      <c r="A1" s="21" t="s">
        <v>2</v>
      </c>
      <c r="B1" s="22"/>
      <c r="C1" s="22"/>
      <c r="D1" s="22"/>
    </row>
    <row r="2" spans="1:19" x14ac:dyDescent="0.3">
      <c r="A2" s="21"/>
      <c r="B2" s="22"/>
      <c r="C2" s="22"/>
      <c r="D2" s="22"/>
    </row>
    <row r="3" spans="1:19" x14ac:dyDescent="0.3">
      <c r="A3" s="23" t="s">
        <v>3</v>
      </c>
      <c r="B3" s="24" t="s">
        <v>14</v>
      </c>
      <c r="C3" s="24" t="s">
        <v>15</v>
      </c>
      <c r="D3" s="24" t="s">
        <v>16</v>
      </c>
    </row>
    <row r="4" spans="1:19" x14ac:dyDescent="0.3">
      <c r="A4" s="25" t="s">
        <v>4</v>
      </c>
      <c r="B4" s="26">
        <v>-3.9764615250822199</v>
      </c>
      <c r="C4" s="26">
        <v>-0.49077066658607116</v>
      </c>
      <c r="D4" s="27">
        <v>-2.2491518629813134</v>
      </c>
    </row>
    <row r="5" spans="1:19" ht="27.6" x14ac:dyDescent="0.3">
      <c r="A5" s="25" t="s">
        <v>5</v>
      </c>
      <c r="B5" s="26">
        <v>-3.9458977908095716</v>
      </c>
      <c r="C5" s="26">
        <v>-0.69691230954871397</v>
      </c>
      <c r="D5" s="27">
        <v>-2.3349144540035338</v>
      </c>
    </row>
    <row r="6" spans="1:19" x14ac:dyDescent="0.3">
      <c r="A6" s="25" t="s">
        <v>6</v>
      </c>
      <c r="B6" s="26">
        <v>-3.3064418327412581</v>
      </c>
      <c r="C6" s="26">
        <v>0.38191619076395344</v>
      </c>
      <c r="D6" s="27">
        <v>-1.4795216610651751</v>
      </c>
    </row>
    <row r="7" spans="1:19" x14ac:dyDescent="0.3">
      <c r="A7" s="25" t="s">
        <v>7</v>
      </c>
      <c r="B7" s="28">
        <v>-3.2605697684922275</v>
      </c>
      <c r="C7" s="28">
        <v>7.1485511549296277E-2</v>
      </c>
      <c r="D7" s="28">
        <v>-1.608646259908264</v>
      </c>
    </row>
    <row r="10" spans="1:19" x14ac:dyDescent="0.3">
      <c r="S10" s="1" t="e">
        <f>(#REF!-#REF!)/#REF!</f>
        <v>#REF!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05349-663A-4818-AA62-0A5BB335E281}">
  <dimension ref="A1:H10"/>
  <sheetViews>
    <sheetView zoomScaleNormal="100" workbookViewId="0"/>
  </sheetViews>
  <sheetFormatPr defaultRowHeight="14.4" x14ac:dyDescent="0.3"/>
  <cols>
    <col min="1" max="1" width="36.6640625" customWidth="1"/>
    <col min="2" max="4" width="9.77734375" style="2" bestFit="1" customWidth="1"/>
    <col min="5" max="5" width="9.109375" style="2" customWidth="1"/>
    <col min="6" max="6" width="9.77734375" style="2" bestFit="1" customWidth="1"/>
    <col min="7" max="7" width="9.77734375" bestFit="1" customWidth="1"/>
    <col min="8" max="8" width="9.6640625" bestFit="1" customWidth="1"/>
  </cols>
  <sheetData>
    <row r="1" spans="1:8" x14ac:dyDescent="0.3">
      <c r="A1" s="11" t="s">
        <v>68</v>
      </c>
      <c r="B1" s="44"/>
      <c r="C1" s="44"/>
      <c r="D1" s="44"/>
      <c r="E1" s="44"/>
      <c r="F1" s="44"/>
      <c r="G1" s="12"/>
    </row>
    <row r="2" spans="1:8" x14ac:dyDescent="0.3">
      <c r="A2" s="12"/>
      <c r="B2" s="44"/>
      <c r="C2" s="44"/>
      <c r="D2" s="44"/>
      <c r="E2" s="44"/>
      <c r="F2" s="44"/>
      <c r="G2" s="12"/>
    </row>
    <row r="3" spans="1:8" x14ac:dyDescent="0.3">
      <c r="A3" s="13" t="s">
        <v>18</v>
      </c>
      <c r="B3" s="29" t="s">
        <v>9</v>
      </c>
      <c r="C3" s="29" t="s">
        <v>10</v>
      </c>
      <c r="D3" s="29" t="s">
        <v>11</v>
      </c>
      <c r="E3" s="45" t="s">
        <v>12</v>
      </c>
      <c r="F3" s="29" t="s">
        <v>13</v>
      </c>
      <c r="G3" s="30" t="s">
        <v>17</v>
      </c>
      <c r="H3" s="8"/>
    </row>
    <row r="4" spans="1:8" x14ac:dyDescent="0.3">
      <c r="A4" s="16" t="s">
        <v>19</v>
      </c>
      <c r="B4" s="46">
        <v>100</v>
      </c>
      <c r="C4" s="46">
        <v>100</v>
      </c>
      <c r="D4" s="47">
        <v>100</v>
      </c>
      <c r="E4" s="48">
        <v>100</v>
      </c>
      <c r="F4" s="46">
        <v>100</v>
      </c>
      <c r="G4" s="33">
        <v>100</v>
      </c>
      <c r="H4" s="8"/>
    </row>
    <row r="5" spans="1:8" x14ac:dyDescent="0.3">
      <c r="A5" s="16" t="s">
        <v>20</v>
      </c>
      <c r="B5" s="46">
        <v>66.462119875102246</v>
      </c>
      <c r="C5" s="46">
        <v>66.113140565888244</v>
      </c>
      <c r="D5" s="47">
        <v>68.450108017980909</v>
      </c>
      <c r="E5" s="48">
        <v>66.401977197046548</v>
      </c>
      <c r="F5" s="46">
        <v>66.133868806732465</v>
      </c>
      <c r="G5" s="33">
        <v>65.403826112154078</v>
      </c>
      <c r="H5" s="8"/>
    </row>
    <row r="6" spans="1:8" x14ac:dyDescent="0.3">
      <c r="A6" s="16" t="s">
        <v>21</v>
      </c>
      <c r="B6" s="46">
        <v>15.892670726278995</v>
      </c>
      <c r="C6" s="46">
        <v>16.212755759485407</v>
      </c>
      <c r="D6" s="47">
        <v>15.453416061162311</v>
      </c>
      <c r="E6" s="48">
        <v>16.144980117436258</v>
      </c>
      <c r="F6" s="46">
        <v>16.25447103575593</v>
      </c>
      <c r="G6" s="33">
        <v>17.076192923477475</v>
      </c>
      <c r="H6" s="8"/>
    </row>
    <row r="7" spans="1:8" x14ac:dyDescent="0.3">
      <c r="A7" s="16" t="s">
        <v>22</v>
      </c>
      <c r="B7" s="49">
        <v>7.9560559506803674</v>
      </c>
      <c r="C7" s="49">
        <v>7.9759254318231925</v>
      </c>
      <c r="D7" s="49">
        <v>7.4395748361509373</v>
      </c>
      <c r="E7" s="48">
        <v>8.1137396055417312</v>
      </c>
      <c r="F7" s="49">
        <v>8.1136122582565342</v>
      </c>
      <c r="G7" s="33">
        <v>8.2932153609663288</v>
      </c>
      <c r="H7" s="8"/>
    </row>
    <row r="8" spans="1:8" x14ac:dyDescent="0.3">
      <c r="A8" s="16" t="s">
        <v>63</v>
      </c>
      <c r="B8" s="49">
        <v>9.6999999999999993</v>
      </c>
      <c r="C8" s="49">
        <v>9.6999999999999993</v>
      </c>
      <c r="D8" s="49">
        <v>8.6999999999999993</v>
      </c>
      <c r="E8" s="49">
        <v>9.3000000000000007</v>
      </c>
      <c r="F8" s="49">
        <v>9.5</v>
      </c>
      <c r="G8" s="33">
        <v>9.1999999999999993</v>
      </c>
      <c r="H8" s="8"/>
    </row>
    <row r="9" spans="1:8" x14ac:dyDescent="0.3">
      <c r="G9" s="2"/>
    </row>
    <row r="10" spans="1:8" x14ac:dyDescent="0.3">
      <c r="G10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861B7-0640-4FB9-8D93-D5523D3BCC9D}">
  <dimension ref="A1:M7"/>
  <sheetViews>
    <sheetView zoomScaleNormal="100" workbookViewId="0"/>
  </sheetViews>
  <sheetFormatPr defaultRowHeight="14.4" x14ac:dyDescent="0.3"/>
  <cols>
    <col min="1" max="1" width="40.77734375" customWidth="1"/>
    <col min="2" max="2" width="13.88671875" customWidth="1"/>
  </cols>
  <sheetData>
    <row r="1" spans="1:13" ht="16.2" x14ac:dyDescent="0.3">
      <c r="A1" s="3" t="s">
        <v>69</v>
      </c>
    </row>
    <row r="3" spans="1:13" x14ac:dyDescent="0.3">
      <c r="A3" s="13" t="s">
        <v>18</v>
      </c>
      <c r="B3" s="29" t="s">
        <v>0</v>
      </c>
      <c r="C3" s="34">
        <v>2011</v>
      </c>
      <c r="D3" s="34">
        <v>2012</v>
      </c>
      <c r="E3" s="35">
        <v>2013</v>
      </c>
      <c r="F3" s="34">
        <v>2014</v>
      </c>
      <c r="G3" s="36">
        <v>2015</v>
      </c>
      <c r="H3" s="35">
        <v>2016</v>
      </c>
      <c r="I3" s="34">
        <v>2017</v>
      </c>
      <c r="J3" s="34">
        <v>2018</v>
      </c>
      <c r="K3" s="34">
        <v>2019</v>
      </c>
      <c r="L3" s="35">
        <v>2020</v>
      </c>
      <c r="M3" s="34">
        <v>2021</v>
      </c>
    </row>
    <row r="4" spans="1:13" x14ac:dyDescent="0.3">
      <c r="A4" s="16" t="s">
        <v>26</v>
      </c>
      <c r="B4" s="38" t="s">
        <v>1</v>
      </c>
      <c r="C4" s="31">
        <v>21.953929470443793</v>
      </c>
      <c r="D4" s="32">
        <v>22.400342050527396</v>
      </c>
      <c r="E4" s="37">
        <v>21.735538519684358</v>
      </c>
      <c r="F4" s="31">
        <v>19.892287273610386</v>
      </c>
      <c r="G4" s="33">
        <v>19.618864404821913</v>
      </c>
      <c r="H4" s="37">
        <v>20.22107099218201</v>
      </c>
      <c r="I4" s="31">
        <v>20.07409887391599</v>
      </c>
      <c r="J4" s="31">
        <v>22.228975186278841</v>
      </c>
      <c r="K4" s="32">
        <v>20.313118969609633</v>
      </c>
      <c r="L4" s="37">
        <v>20.135839814636462</v>
      </c>
      <c r="M4" s="31">
        <v>21.762760206141714</v>
      </c>
    </row>
    <row r="5" spans="1:13" x14ac:dyDescent="0.3">
      <c r="A5" s="16" t="s">
        <v>64</v>
      </c>
      <c r="B5" s="38" t="s">
        <v>1</v>
      </c>
      <c r="C5" s="31">
        <v>22.060579838494348</v>
      </c>
      <c r="D5" s="32">
        <v>21.5447365984515</v>
      </c>
      <c r="E5" s="37">
        <v>21.092498125116833</v>
      </c>
      <c r="F5" s="31">
        <v>20.861042366517182</v>
      </c>
      <c r="G5" s="33">
        <v>20.499022989455895</v>
      </c>
      <c r="H5" s="37">
        <v>20.432779229090027</v>
      </c>
      <c r="I5" s="31">
        <v>20.274609573091659</v>
      </c>
      <c r="J5" s="31">
        <v>23.167906125016099</v>
      </c>
      <c r="K5" s="32">
        <v>21.894197558073223</v>
      </c>
      <c r="L5" s="37">
        <v>21.465938241078089</v>
      </c>
      <c r="M5" s="31">
        <v>21.17717144548466</v>
      </c>
    </row>
    <row r="6" spans="1:13" x14ac:dyDescent="0.3">
      <c r="A6" s="16" t="s">
        <v>27</v>
      </c>
      <c r="B6" s="38" t="s">
        <v>1</v>
      </c>
      <c r="C6" s="31">
        <v>15.371070749562536</v>
      </c>
      <c r="D6" s="32">
        <v>15.725492863121012</v>
      </c>
      <c r="E6" s="37">
        <v>15.198494210273569</v>
      </c>
      <c r="F6" s="31">
        <v>13.759576094676934</v>
      </c>
      <c r="G6" s="33">
        <v>12.865503737388226</v>
      </c>
      <c r="H6" s="37">
        <v>13.439288807596469</v>
      </c>
      <c r="I6" s="31">
        <v>13.208462183832854</v>
      </c>
      <c r="J6" s="31">
        <v>15.208559216491125</v>
      </c>
      <c r="K6" s="32">
        <v>13.481275918989937</v>
      </c>
      <c r="L6" s="37">
        <v>13.293936488009072</v>
      </c>
      <c r="M6" s="31">
        <v>14.451461415180642</v>
      </c>
    </row>
    <row r="7" spans="1:13" x14ac:dyDescent="0.3">
      <c r="A7" s="16" t="s">
        <v>65</v>
      </c>
      <c r="B7" s="39" t="s">
        <v>1</v>
      </c>
      <c r="C7" s="33">
        <v>15.477203350411187</v>
      </c>
      <c r="D7" s="33">
        <v>14.884535280242465</v>
      </c>
      <c r="E7" s="37">
        <v>14.564882593429425</v>
      </c>
      <c r="F7" s="33">
        <v>14.739204319834563</v>
      </c>
      <c r="G7" s="33">
        <v>13.710588752667462</v>
      </c>
      <c r="H7" s="37">
        <v>13.642825345056952</v>
      </c>
      <c r="I7" s="33">
        <v>13.399856099178056</v>
      </c>
      <c r="J7" s="33">
        <v>16.157138044540631</v>
      </c>
      <c r="K7" s="33">
        <v>15.061741109120808</v>
      </c>
      <c r="L7" s="37">
        <v>14.613735261175187</v>
      </c>
      <c r="M7" s="33">
        <v>13.889936614708699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3586C-B537-460A-95D9-67A3FD253D48}">
  <dimension ref="A1:L33"/>
  <sheetViews>
    <sheetView tabSelected="1" zoomScaleNormal="100" workbookViewId="0">
      <selection activeCell="G15" sqref="G15"/>
    </sheetView>
  </sheetViews>
  <sheetFormatPr defaultRowHeight="14.4" x14ac:dyDescent="0.3"/>
  <cols>
    <col min="1" max="1" width="37.6640625" customWidth="1"/>
    <col min="2" max="2" width="20.44140625" customWidth="1"/>
    <col min="3" max="3" width="18.33203125" customWidth="1"/>
  </cols>
  <sheetData>
    <row r="1" spans="1:9" x14ac:dyDescent="0.3">
      <c r="A1" s="50" t="s">
        <v>70</v>
      </c>
      <c r="B1" s="50"/>
      <c r="C1" s="50"/>
      <c r="D1" s="50"/>
      <c r="E1" s="50"/>
      <c r="F1" s="50"/>
      <c r="G1" s="50"/>
      <c r="H1" s="50"/>
      <c r="I1" s="50"/>
    </row>
    <row r="2" spans="1:9" x14ac:dyDescent="0.3">
      <c r="A2" s="12"/>
      <c r="B2" s="12"/>
      <c r="C2" s="12"/>
      <c r="D2" s="12"/>
      <c r="E2" s="12"/>
      <c r="F2" s="12"/>
      <c r="G2" s="12"/>
      <c r="H2" s="12"/>
      <c r="I2" s="12"/>
    </row>
    <row r="3" spans="1:9" x14ac:dyDescent="0.3">
      <c r="A3" s="13" t="s">
        <v>41</v>
      </c>
      <c r="B3" s="29" t="s">
        <v>42</v>
      </c>
      <c r="C3" s="12"/>
      <c r="D3" s="12"/>
      <c r="E3" s="12"/>
      <c r="F3" s="12"/>
      <c r="G3" s="12"/>
      <c r="H3" s="12"/>
      <c r="I3" s="12"/>
    </row>
    <row r="4" spans="1:9" x14ac:dyDescent="0.3">
      <c r="A4" s="16" t="s">
        <v>43</v>
      </c>
      <c r="B4" s="38">
        <v>-1.4393702029637079E-2</v>
      </c>
      <c r="C4" s="12"/>
      <c r="D4" s="12"/>
      <c r="E4" s="12"/>
      <c r="F4" s="12"/>
      <c r="G4" s="12"/>
      <c r="H4" s="12"/>
      <c r="I4" s="12"/>
    </row>
    <row r="5" spans="1:9" x14ac:dyDescent="0.3">
      <c r="A5" s="16" t="s">
        <v>44</v>
      </c>
      <c r="B5" s="38">
        <v>-2.3957920094638263E-3</v>
      </c>
      <c r="C5" s="12"/>
      <c r="D5" s="12"/>
      <c r="E5" s="12"/>
      <c r="F5" s="12"/>
      <c r="G5" s="12"/>
      <c r="H5" s="12"/>
      <c r="I5" s="12"/>
    </row>
    <row r="6" spans="1:9" x14ac:dyDescent="0.3">
      <c r="A6" s="16" t="s">
        <v>45</v>
      </c>
      <c r="B6" s="38">
        <v>-1.4336149836747247E-2</v>
      </c>
      <c r="C6" s="12"/>
      <c r="D6" s="12"/>
      <c r="E6" s="12"/>
      <c r="F6" s="12"/>
      <c r="G6" s="12"/>
      <c r="H6" s="12"/>
      <c r="I6" s="12"/>
    </row>
    <row r="7" spans="1:9" x14ac:dyDescent="0.3">
      <c r="A7" s="16" t="s">
        <v>46</v>
      </c>
      <c r="B7" s="38">
        <v>-1.5146969455250958E-2</v>
      </c>
      <c r="C7" s="12"/>
      <c r="D7" s="12"/>
      <c r="E7" s="12"/>
      <c r="F7" s="12"/>
      <c r="G7" s="12"/>
      <c r="H7" s="12"/>
      <c r="I7" s="12"/>
    </row>
    <row r="8" spans="1:9" x14ac:dyDescent="0.3">
      <c r="A8" s="16" t="s">
        <v>47</v>
      </c>
      <c r="B8" s="38">
        <v>-1.3590264075094227E-2</v>
      </c>
      <c r="C8" s="12"/>
      <c r="D8" s="12"/>
      <c r="E8" s="12"/>
      <c r="F8" s="12"/>
      <c r="G8" s="12"/>
      <c r="H8" s="12"/>
      <c r="I8" s="12"/>
    </row>
    <row r="9" spans="1:9" x14ac:dyDescent="0.3">
      <c r="A9" s="16" t="s">
        <v>48</v>
      </c>
      <c r="B9" s="38">
        <v>-3.7360626088929316E-2</v>
      </c>
      <c r="C9" s="12"/>
      <c r="D9" s="12"/>
      <c r="E9" s="12"/>
      <c r="F9" s="12"/>
      <c r="G9" s="12"/>
      <c r="H9" s="12"/>
      <c r="I9" s="12"/>
    </row>
    <row r="10" spans="1:9" x14ac:dyDescent="0.3">
      <c r="A10" s="16" t="s">
        <v>49</v>
      </c>
      <c r="B10" s="38">
        <v>-3.1415186346768653E-2</v>
      </c>
      <c r="C10" s="12"/>
      <c r="D10" s="12"/>
      <c r="E10" s="12"/>
      <c r="F10" s="12"/>
      <c r="G10" s="12"/>
      <c r="H10" s="12"/>
      <c r="I10" s="12"/>
    </row>
    <row r="11" spans="1:9" x14ac:dyDescent="0.3">
      <c r="A11" s="16" t="s">
        <v>50</v>
      </c>
      <c r="B11" s="38">
        <v>-4.107877905238233E-2</v>
      </c>
      <c r="C11" s="12"/>
      <c r="D11" s="12"/>
      <c r="E11" s="12"/>
      <c r="F11" s="12"/>
      <c r="G11" s="12"/>
      <c r="H11" s="12"/>
      <c r="I11" s="12"/>
    </row>
    <row r="12" spans="1:9" x14ac:dyDescent="0.3">
      <c r="A12" s="16" t="s">
        <v>51</v>
      </c>
      <c r="B12" s="38">
        <v>-7.54885219996837E-3</v>
      </c>
      <c r="C12" s="12"/>
      <c r="D12" s="12"/>
      <c r="E12" s="12"/>
      <c r="F12" s="12"/>
      <c r="G12" s="12"/>
      <c r="H12" s="12"/>
      <c r="I12" s="12"/>
    </row>
    <row r="13" spans="1:9" x14ac:dyDescent="0.3">
      <c r="A13" s="16" t="s">
        <v>52</v>
      </c>
      <c r="B13" s="38">
        <v>-2.1415619804063812E-2</v>
      </c>
      <c r="C13" s="12"/>
      <c r="D13" s="12"/>
      <c r="E13" s="12"/>
      <c r="F13" s="12"/>
      <c r="G13" s="12"/>
      <c r="H13" s="12"/>
      <c r="I13" s="12"/>
    </row>
    <row r="14" spans="1:9" x14ac:dyDescent="0.3">
      <c r="A14" s="12"/>
      <c r="B14" s="12"/>
      <c r="C14" s="12"/>
      <c r="D14" s="12"/>
      <c r="E14" s="12"/>
      <c r="F14" s="12"/>
      <c r="G14" s="12"/>
      <c r="H14" s="12"/>
      <c r="I14" s="12"/>
    </row>
    <row r="15" spans="1:9" x14ac:dyDescent="0.3">
      <c r="A15" s="12"/>
      <c r="B15" s="12"/>
      <c r="C15" s="12"/>
      <c r="D15" s="12"/>
      <c r="E15" s="12"/>
      <c r="F15" s="12"/>
      <c r="G15" s="12"/>
      <c r="H15" s="12"/>
      <c r="I15" s="12"/>
    </row>
    <row r="16" spans="1:9" x14ac:dyDescent="0.3">
      <c r="A16" s="12"/>
      <c r="B16" s="12"/>
      <c r="C16" s="12"/>
      <c r="D16" s="12"/>
      <c r="E16" s="12"/>
      <c r="F16" s="12"/>
      <c r="G16" s="12"/>
      <c r="H16" s="12"/>
      <c r="I16" s="12"/>
    </row>
    <row r="24" spans="12:12" x14ac:dyDescent="0.3">
      <c r="L24" s="7"/>
    </row>
    <row r="25" spans="12:12" x14ac:dyDescent="0.3">
      <c r="L25" s="7"/>
    </row>
    <row r="26" spans="12:12" x14ac:dyDescent="0.3">
      <c r="L26" s="7"/>
    </row>
    <row r="27" spans="12:12" x14ac:dyDescent="0.3">
      <c r="L27" s="7"/>
    </row>
    <row r="28" spans="12:12" x14ac:dyDescent="0.3">
      <c r="L28" s="7"/>
    </row>
    <row r="29" spans="12:12" x14ac:dyDescent="0.3">
      <c r="L29" s="7"/>
    </row>
    <row r="30" spans="12:12" x14ac:dyDescent="0.3">
      <c r="L30" s="7"/>
    </row>
    <row r="31" spans="12:12" x14ac:dyDescent="0.3">
      <c r="L31" s="7"/>
    </row>
    <row r="32" spans="12:12" x14ac:dyDescent="0.3">
      <c r="L32" s="7"/>
    </row>
    <row r="33" spans="12:12" x14ac:dyDescent="0.3">
      <c r="L33" s="7"/>
    </row>
  </sheetData>
  <mergeCells count="1">
    <mergeCell ref="A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6D8F-3680-4CB3-A3D4-B2304EDC39FC}">
  <dimension ref="A1:I6"/>
  <sheetViews>
    <sheetView zoomScaleNormal="100" workbookViewId="0">
      <selection activeCell="A3" sqref="A3:C6"/>
    </sheetView>
  </sheetViews>
  <sheetFormatPr defaultRowHeight="14.4" x14ac:dyDescent="0.3"/>
  <cols>
    <col min="1" max="1" width="39.5546875" customWidth="1"/>
    <col min="2" max="2" width="16.5546875" bestFit="1" customWidth="1"/>
    <col min="3" max="3" width="20.21875" customWidth="1"/>
    <col min="4" max="4" width="24.88671875" bestFit="1" customWidth="1"/>
    <col min="5" max="12" width="12" bestFit="1" customWidth="1"/>
  </cols>
  <sheetData>
    <row r="1" spans="1:9" x14ac:dyDescent="0.3">
      <c r="A1" s="50" t="s">
        <v>53</v>
      </c>
      <c r="B1" s="50"/>
      <c r="C1" s="50"/>
      <c r="D1" s="50"/>
      <c r="E1" s="50"/>
      <c r="F1" s="50"/>
      <c r="G1" s="50"/>
      <c r="H1" s="50"/>
      <c r="I1" s="50"/>
    </row>
    <row r="2" spans="1:9" x14ac:dyDescent="0.3">
      <c r="A2" s="12"/>
      <c r="B2" s="12"/>
      <c r="C2" s="12"/>
      <c r="D2" s="12"/>
      <c r="E2" s="12"/>
      <c r="F2" s="12"/>
      <c r="G2" s="12"/>
      <c r="H2" s="12"/>
      <c r="I2" s="12"/>
    </row>
    <row r="3" spans="1:9" x14ac:dyDescent="0.3">
      <c r="A3" s="13" t="s">
        <v>18</v>
      </c>
      <c r="B3" s="29" t="s">
        <v>56</v>
      </c>
      <c r="C3" s="34" t="s">
        <v>57</v>
      </c>
      <c r="D3" s="12"/>
      <c r="E3" s="12"/>
      <c r="F3" s="12"/>
      <c r="G3" s="12"/>
      <c r="H3" s="12"/>
      <c r="I3" s="12"/>
    </row>
    <row r="4" spans="1:9" x14ac:dyDescent="0.3">
      <c r="A4" s="16" t="s">
        <v>54</v>
      </c>
      <c r="B4" s="38">
        <v>-2.0724761825349436E-2</v>
      </c>
      <c r="C4" s="31">
        <v>2.4638606543556651E-3</v>
      </c>
      <c r="D4" s="12"/>
      <c r="E4" s="12"/>
      <c r="F4" s="12"/>
      <c r="G4" s="12"/>
      <c r="H4" s="12"/>
      <c r="I4" s="12"/>
    </row>
    <row r="5" spans="1:9" x14ac:dyDescent="0.3">
      <c r="A5" s="16" t="s">
        <v>66</v>
      </c>
      <c r="B5" s="38">
        <v>-3.046940355908756E-2</v>
      </c>
      <c r="C5" s="31">
        <v>-4.6597306541168448E-3</v>
      </c>
      <c r="D5" s="12"/>
      <c r="E5" s="12"/>
      <c r="F5" s="12"/>
      <c r="G5" s="12"/>
      <c r="H5" s="12"/>
      <c r="I5" s="12"/>
    </row>
    <row r="6" spans="1:9" x14ac:dyDescent="0.3">
      <c r="A6" s="16" t="s">
        <v>55</v>
      </c>
      <c r="B6" s="38">
        <v>-9.7446417337381241E-3</v>
      </c>
      <c r="C6" s="31">
        <v>-7.12359130847251E-3</v>
      </c>
      <c r="D6" s="12"/>
      <c r="E6" s="12"/>
      <c r="F6" s="12"/>
      <c r="G6" s="12"/>
      <c r="H6" s="12"/>
      <c r="I6" s="12"/>
    </row>
  </sheetData>
  <mergeCells count="1">
    <mergeCell ref="A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49176-FFDA-4BCB-B6BE-ABE599DFEE04}">
  <dimension ref="A1:M7"/>
  <sheetViews>
    <sheetView workbookViewId="0">
      <selection activeCell="B5" sqref="B5:C5"/>
    </sheetView>
  </sheetViews>
  <sheetFormatPr defaultRowHeight="14.4" x14ac:dyDescent="0.3"/>
  <cols>
    <col min="1" max="1" width="21.21875" customWidth="1"/>
  </cols>
  <sheetData>
    <row r="1" spans="1:13" x14ac:dyDescent="0.3">
      <c r="A1" s="11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x14ac:dyDescent="0.3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x14ac:dyDescent="0.3">
      <c r="A3" s="13" t="s">
        <v>18</v>
      </c>
      <c r="B3" s="40">
        <v>2011</v>
      </c>
      <c r="C3" s="40">
        <v>2012</v>
      </c>
      <c r="D3" s="41">
        <v>2013</v>
      </c>
      <c r="E3" s="40">
        <v>2014</v>
      </c>
      <c r="F3" s="40">
        <v>2015</v>
      </c>
      <c r="G3" s="41">
        <v>2016</v>
      </c>
      <c r="H3" s="40">
        <v>2017</v>
      </c>
      <c r="I3" s="40">
        <v>2018</v>
      </c>
      <c r="J3" s="41">
        <v>2019</v>
      </c>
      <c r="K3" s="40">
        <v>2020</v>
      </c>
      <c r="L3" s="40">
        <v>2021</v>
      </c>
      <c r="M3" s="12"/>
    </row>
    <row r="4" spans="1:13" x14ac:dyDescent="0.3">
      <c r="A4" s="16" t="s">
        <v>23</v>
      </c>
      <c r="B4" s="38">
        <v>52.120605140019258</v>
      </c>
      <c r="C4" s="31">
        <v>51.074223056071126</v>
      </c>
      <c r="D4" s="37">
        <v>50.433239690703182</v>
      </c>
      <c r="E4" s="38">
        <v>49.698562662960107</v>
      </c>
      <c r="F4" s="31">
        <v>48.914355492535414</v>
      </c>
      <c r="G4" s="37">
        <v>48.303954399340391</v>
      </c>
      <c r="H4" s="38">
        <v>47.88318910670182</v>
      </c>
      <c r="I4" s="31">
        <v>47.528053654732219</v>
      </c>
      <c r="J4" s="37">
        <v>47.016554364902241</v>
      </c>
      <c r="K4" s="38">
        <v>46.180107529563827</v>
      </c>
      <c r="L4" s="31">
        <v>45.69136276840598</v>
      </c>
      <c r="M4" s="12"/>
    </row>
    <row r="5" spans="1:13" x14ac:dyDescent="0.3">
      <c r="A5" s="16" t="s">
        <v>24</v>
      </c>
      <c r="B5" s="38">
        <v>92.530835306618599</v>
      </c>
      <c r="C5" s="31">
        <v>90.069573886859345</v>
      </c>
      <c r="D5" s="37">
        <v>87.469148441337666</v>
      </c>
      <c r="E5" s="38">
        <v>84.864878635713396</v>
      </c>
      <c r="F5" s="31">
        <v>84.656340753930593</v>
      </c>
      <c r="G5" s="37">
        <v>84.636480145008434</v>
      </c>
      <c r="H5" s="38">
        <v>84.628299022020741</v>
      </c>
      <c r="I5" s="31">
        <v>84.620117899033048</v>
      </c>
      <c r="J5" s="37">
        <v>84.620117899033048</v>
      </c>
      <c r="K5" s="38">
        <v>84.620117899033033</v>
      </c>
      <c r="L5" s="31">
        <v>84.620117899033048</v>
      </c>
      <c r="M5" s="12"/>
    </row>
    <row r="6" spans="1:13" ht="15.6" customHeight="1" x14ac:dyDescent="0.3">
      <c r="A6" s="16" t="s">
        <v>25</v>
      </c>
      <c r="B6" s="38">
        <v>85.382839381397346</v>
      </c>
      <c r="C6" s="31">
        <v>84.971245275725053</v>
      </c>
      <c r="D6" s="37">
        <v>84.18561771828341</v>
      </c>
      <c r="E6" s="38">
        <v>82.164075881246717</v>
      </c>
      <c r="F6" s="31">
        <v>80.279831793088093</v>
      </c>
      <c r="G6" s="37">
        <v>78.472922482828878</v>
      </c>
      <c r="H6" s="38">
        <v>77.826395687721586</v>
      </c>
      <c r="I6" s="31">
        <v>77.177056245532654</v>
      </c>
      <c r="J6" s="37">
        <v>76.778869824749719</v>
      </c>
      <c r="K6" s="38">
        <v>76.574726727166819</v>
      </c>
      <c r="L6" s="31">
        <v>75.863764533094184</v>
      </c>
      <c r="M6" s="12"/>
    </row>
    <row r="7" spans="1:13" x14ac:dyDescent="0.3">
      <c r="A7" s="16" t="s">
        <v>19</v>
      </c>
      <c r="B7" s="38">
        <v>77.544757588283986</v>
      </c>
      <c r="C7" s="31">
        <v>76.512475082580622</v>
      </c>
      <c r="D7" s="37">
        <v>75.281882539245728</v>
      </c>
      <c r="E7" s="38">
        <v>74.107885123570171</v>
      </c>
      <c r="F7" s="31">
        <v>73.043168798237389</v>
      </c>
      <c r="G7" s="37">
        <v>72.372587275221761</v>
      </c>
      <c r="H7" s="38">
        <v>71.897766965866936</v>
      </c>
      <c r="I7" s="31">
        <v>71.575663860787358</v>
      </c>
      <c r="J7" s="37">
        <v>71.236171546073521</v>
      </c>
      <c r="K7" s="38">
        <v>71.070688589505011</v>
      </c>
      <c r="L7" s="31">
        <v>70.679942475053508</v>
      </c>
      <c r="M7" s="1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4C495-AF7E-430C-9FED-BB055376459C}">
  <dimension ref="A1:G12"/>
  <sheetViews>
    <sheetView workbookViewId="0">
      <selection activeCell="F19" sqref="F19"/>
    </sheetView>
  </sheetViews>
  <sheetFormatPr defaultRowHeight="14.4" x14ac:dyDescent="0.3"/>
  <cols>
    <col min="1" max="1" width="27" customWidth="1"/>
    <col min="3" max="3" width="22.33203125" customWidth="1"/>
    <col min="4" max="4" width="11.77734375" customWidth="1"/>
    <col min="6" max="6" width="10.109375" customWidth="1"/>
    <col min="7" max="7" width="9.88671875" customWidth="1"/>
  </cols>
  <sheetData>
    <row r="1" spans="1:7" x14ac:dyDescent="0.3">
      <c r="A1" s="3" t="s">
        <v>28</v>
      </c>
    </row>
    <row r="3" spans="1:7" x14ac:dyDescent="0.3">
      <c r="A3" s="13" t="s">
        <v>18</v>
      </c>
      <c r="B3" s="14" t="s">
        <v>23</v>
      </c>
      <c r="C3" s="14" t="s">
        <v>25</v>
      </c>
      <c r="D3" s="14" t="s">
        <v>24</v>
      </c>
      <c r="E3" s="13" t="s">
        <v>29</v>
      </c>
      <c r="F3" s="14" t="s">
        <v>30</v>
      </c>
      <c r="G3" s="13" t="s">
        <v>19</v>
      </c>
    </row>
    <row r="4" spans="1:7" x14ac:dyDescent="0.3">
      <c r="A4" s="4" t="s">
        <v>31</v>
      </c>
      <c r="B4" s="5">
        <v>2.3629616906071789</v>
      </c>
      <c r="C4" s="2">
        <v>1.7173888042986611</v>
      </c>
      <c r="D4" s="5">
        <v>6.1268572435442401</v>
      </c>
      <c r="E4" s="5">
        <v>3.9510044804034194E-2</v>
      </c>
      <c r="F4" s="5">
        <v>6.2754610715288095E-2</v>
      </c>
      <c r="G4" s="6">
        <v>10.309472393969402</v>
      </c>
    </row>
    <row r="5" spans="1:7" x14ac:dyDescent="0.3">
      <c r="A5" s="51" t="s">
        <v>32</v>
      </c>
      <c r="B5" s="51"/>
      <c r="C5" s="51"/>
      <c r="D5" s="51"/>
      <c r="E5" s="51"/>
      <c r="F5" s="51"/>
      <c r="G5" s="51"/>
    </row>
    <row r="6" spans="1:7" x14ac:dyDescent="0.3">
      <c r="A6" s="43" t="s">
        <v>33</v>
      </c>
      <c r="B6" s="31">
        <v>5.2150400109175212</v>
      </c>
      <c r="C6" s="38" t="s">
        <v>34</v>
      </c>
      <c r="D6" s="31">
        <v>3.8128892473888154</v>
      </c>
      <c r="E6" s="38">
        <v>3.1687309661521517</v>
      </c>
      <c r="F6" s="31">
        <v>-0.47349584928457406</v>
      </c>
      <c r="G6" s="38">
        <v>11.723164375173914</v>
      </c>
    </row>
    <row r="7" spans="1:7" x14ac:dyDescent="0.3">
      <c r="A7" s="43" t="s">
        <v>35</v>
      </c>
      <c r="B7" s="31" t="s">
        <v>34</v>
      </c>
      <c r="C7" s="38">
        <v>1.3005198217460636</v>
      </c>
      <c r="D7" s="31" t="s">
        <v>34</v>
      </c>
      <c r="E7" s="38" t="s">
        <v>34</v>
      </c>
      <c r="F7" s="31" t="s">
        <v>34</v>
      </c>
      <c r="G7" s="38">
        <v>1.3005198217460636</v>
      </c>
    </row>
    <row r="8" spans="1:7" x14ac:dyDescent="0.3">
      <c r="A8" s="43" t="s">
        <v>36</v>
      </c>
      <c r="B8" s="31" t="s">
        <v>34</v>
      </c>
      <c r="C8" s="38">
        <v>1.0623812202159812</v>
      </c>
      <c r="D8" s="31" t="s">
        <v>34</v>
      </c>
      <c r="E8" s="38" t="s">
        <v>34</v>
      </c>
      <c r="F8" s="31" t="s">
        <v>34</v>
      </c>
      <c r="G8" s="38">
        <v>1.0623812202159812</v>
      </c>
    </row>
    <row r="9" spans="1:7" x14ac:dyDescent="0.3">
      <c r="A9" s="43" t="s">
        <v>37</v>
      </c>
      <c r="B9" s="31">
        <v>-0.41652018081591019</v>
      </c>
      <c r="C9" s="38" t="s">
        <v>34</v>
      </c>
      <c r="D9" s="31">
        <v>1.6219335794366154</v>
      </c>
      <c r="E9" s="38" t="s">
        <v>34</v>
      </c>
      <c r="F9" s="31" t="s">
        <v>34</v>
      </c>
      <c r="G9" s="38">
        <v>1.2054133986207052</v>
      </c>
    </row>
    <row r="10" spans="1:7" x14ac:dyDescent="0.3">
      <c r="A10" s="43" t="s">
        <v>38</v>
      </c>
      <c r="B10" s="31">
        <v>-1.9545437431463859</v>
      </c>
      <c r="C10" s="38">
        <v>-2.4308291655653473</v>
      </c>
      <c r="D10" s="31">
        <v>-1.401384727253175</v>
      </c>
      <c r="E10" s="38">
        <v>-3.9911720291240127E-2</v>
      </c>
      <c r="F10" s="31" t="s">
        <v>34</v>
      </c>
      <c r="G10" s="38">
        <v>-5.8266693562561489</v>
      </c>
    </row>
    <row r="11" spans="1:7" x14ac:dyDescent="0.3">
      <c r="A11" s="43" t="s">
        <v>39</v>
      </c>
      <c r="B11" s="31" t="s">
        <v>34</v>
      </c>
      <c r="C11" s="38">
        <v>0.68431643961767108</v>
      </c>
      <c r="D11" s="31"/>
      <c r="E11" s="38">
        <v>0.2688041032745101</v>
      </c>
      <c r="F11" s="31" t="s">
        <v>34</v>
      </c>
      <c r="G11" s="38">
        <v>0.95312054289218118</v>
      </c>
    </row>
    <row r="12" spans="1:7" x14ac:dyDescent="0.3">
      <c r="A12" s="43" t="s">
        <v>40</v>
      </c>
      <c r="B12" s="31">
        <v>-0.48101439634804621</v>
      </c>
      <c r="C12" s="38">
        <v>1.1010004882842923</v>
      </c>
      <c r="D12" s="31">
        <v>2.093419143971984</v>
      </c>
      <c r="E12" s="38">
        <v>-3.3581133043313871</v>
      </c>
      <c r="F12" s="31">
        <v>0.53625045999986209</v>
      </c>
      <c r="G12" s="38">
        <v>-0.10845760842329488</v>
      </c>
    </row>
  </sheetData>
  <mergeCells count="1">
    <mergeCell ref="A5:G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Efektywnosc wykorzystania energii w latach 2011-2021. Tablice w formacie XLSX.xlsx.xlsx</NazwaPliku>
    <Osoba xmlns="AD3641B4-23D9-4536-AF9E-7D0EADDEB824">STAT\SIPAK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8AC29B9-7832-4BAF-93B6-D0E407F02497}"/>
</file>

<file path=customXml/itemProps2.xml><?xml version="1.0" encoding="utf-8"?>
<ds:datastoreItem xmlns:ds="http://schemas.openxmlformats.org/officeDocument/2006/customXml" ds:itemID="{E58511B1-F153-4A3E-972F-EA2A139E62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Wykres 1</vt:lpstr>
      <vt:lpstr>Tablica 1</vt:lpstr>
      <vt:lpstr>Tablica 2</vt:lpstr>
      <vt:lpstr>Wykres 2</vt:lpstr>
      <vt:lpstr>Tablica 3</vt:lpstr>
      <vt:lpstr>Wykres 3</vt:lpstr>
      <vt:lpstr>Wykres 4</vt:lpstr>
      <vt:lpstr>Tablica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2023-04-12T09:08:01Z</dcterms:created>
  <dcterms:modified xsi:type="dcterms:W3CDTF">2023-06-12T09:47:35Z</dcterms:modified>
</cp:coreProperties>
</file>