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FLUB02\wydzialy\04_OSB\1. PUBLIKACJE\2022 - notatka kwartalna - Budownictwo w 2022 roku\IV_kw_wydanie_20230313\"/>
    </mc:Choice>
  </mc:AlternateContent>
  <bookViews>
    <workbookView xWindow="0" yWindow="0" windowWidth="28800" windowHeight="12585" tabRatio="787"/>
  </bookViews>
  <sheets>
    <sheet name="mapa1" sheetId="29" r:id="rId1"/>
    <sheet name="wykres 1 stary" sheetId="21" state="hidden" r:id="rId2"/>
    <sheet name="wykres 1" sheetId="1" r:id="rId3"/>
    <sheet name="wykres 2" sheetId="2" r:id="rId4"/>
    <sheet name="wykres 3" sheetId="15" r:id="rId5"/>
    <sheet name="wykres 4" sheetId="16" r:id="rId6"/>
    <sheet name="wykres 5" sheetId="17" r:id="rId7"/>
    <sheet name="wykres 6" sheetId="18" r:id="rId8"/>
    <sheet name="wykres 7" sheetId="19" r:id="rId9"/>
    <sheet name="wykres 8" sheetId="27" r:id="rId10"/>
    <sheet name="wykres 9" sheetId="28" r:id="rId11"/>
  </sheets>
  <definedNames>
    <definedName name="_xlnm._FilterDatabase" localSheetId="1" hidden="1">'wykres 1 stary'!$A$2:$G$2</definedName>
    <definedName name="_xlnm._FilterDatabase" localSheetId="3" hidden="1">'wykres 2'!$A$2:$D$18</definedName>
    <definedName name="_xlnm._FilterDatabase" localSheetId="4" hidden="1">'wykres 3'!$A$3:$B$18</definedName>
    <definedName name="_xlnm._FilterDatabase" localSheetId="5" hidden="1">'wykres 4'!$A$2:$C$2</definedName>
    <definedName name="_xlnm._FilterDatabase" localSheetId="6" hidden="1">'wykres 5'!$A$2:$C$2</definedName>
    <definedName name="_xlnm._FilterDatabase" localSheetId="7" hidden="1">'wykres 6'!$A$2:$C$2</definedName>
    <definedName name="_xlnm._FilterDatabase" localSheetId="8" hidden="1">'wykres 7'!$A$2:$C$2</definedName>
    <definedName name="_xlnm._FilterDatabase" localSheetId="9" hidden="1">'wykres 8'!$A$2:$A$9</definedName>
    <definedName name="_xlnm._FilterDatabase" localSheetId="10" hidden="1">'wykres 9'!$A$2:$D$2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<sst xmlns="http://schemas.openxmlformats.org/spreadsheetml/2006/main" count="200" uniqueCount="63">
  <si>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</si>
  <si>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</si>
  <si>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</si>
  <si>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</si>
  <si>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</si>
  <si>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</si>
  <si>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</si>
  <si>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</si>
  <si>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</si>
  <si>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</si>
  <si>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</si>
  <si>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</si>
  <si>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</si>
  <si>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</si>
  <si>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</si>
  <si>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</si>
  <si>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</si>
  <si>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</si>
  <si>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</si>
  <si>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</si>
  <si>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</si>
  <si>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</si>
  <si>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</si>
  <si>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</si>
  <si>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</si>
  <si>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</si>
  <si>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</si>
  <si>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</si>
  <si>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</si>
  <si>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</si>
  <si>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</si>
  <si>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</si>
  <si>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</si>
  <si>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</si>
  <si>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</si>
  <si>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</si>
  <si>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</si>
  <si>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</si>
  <si>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</si>
  <si>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</si>
  <si>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</si>
  <si>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</si>
  <si>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</si>
  <si>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</si>
  <si>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</si>
  <si>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</si>
  <si>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</si>
  <si>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</si>
  <si>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Województwo</t>
  </si>
  <si>
    <t>Zmiana</t>
  </si>
  <si>
    <t>Mieszkania oddane do użytkowania w 2022 r. w przeliczeniu  na 1 tys. ludności</t>
  </si>
  <si>
    <t xml:space="preserve">2022 r. </t>
  </si>
  <si>
    <t>2021 r.</t>
  </si>
  <si>
    <t xml:space="preserve">Struktura powierzchni użytkowej budynków niemieszkalnych oddanych do użytkowania w 2022 r.
</t>
  </si>
  <si>
    <r>
      <t>Powierzchnia użytkowa budynków niemieszkalnych oddanych do użytkowania w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</si>
  <si>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biurowych oddanych do użytkowania w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</si>
  <si>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handlowo-usługowych oddanych do użytkowania w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</si>
  <si>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przemysłowych oddanych do użytkowania w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</si>
  <si>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magazynowych oddanych do użytkowania w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</si>
  <si>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gospodarstw rolnych oddanych do użytkowania w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</si>
  <si>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>2022 r.</t>
  </si>
  <si>
    <r>
      <t>Powierzchnia użytkowa nowych budynków niemieszkalnych, na których budowę wydano pozwolenia w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</si>
  <si>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t xml:space="preserve">Struktura powierzchni użytkowej nowych budynków niemieszkalnych, na których budowę wydano pozwolenia w 2022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</si>
</sst>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2" fillId="0" borderId="0"/>
    <xf numFmtId="0" fontId="13" fillId="0" borderId="0"/>
  </cellStyleXfs>
  <cellXfs count="75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9" fillId="0" borderId="0" xfId="0" quotePrefix="1" applyFont="1" applyFill="1" applyAlignment="1">
      <alignment horizontal="left"/>
    </xf>
    <xf numFmtId="3" fontId="9" fillId="0" borderId="0" xfId="0" quotePrefix="1" applyNumberFormat="1" applyFont="1" applyFill="1" applyAlignment="1">
      <alignment horizontal="left"/>
    </xf>
    <xf numFmtId="0" fontId="10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11" fillId="0" borderId="0" xfId="0" applyFont="1" applyFill="1"/>
    <xf numFmtId="168" fontId="3" fillId="0" borderId="0" xfId="0" applyNumberFormat="1" applyFont="1" applyFill="1"/>
    <xf numFmtId="3" fontId="3" fillId="4" borderId="2" xfId="0" applyNumberFormat="1" applyFont="1" applyFill="1" applyBorder="1"/>
    <xf numFmtId="3" fontId="3" fillId="4" borderId="0" xfId="0" applyNumberFormat="1" applyFont="1" applyFill="1" applyBorder="1"/>
    <xf numFmtId="3" fontId="3" fillId="4" borderId="1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12" fillId="4" borderId="0" xfId="6" applyFill="1"/>
    <xf numFmtId="0" fontId="12" fillId="4" borderId="1" xfId="6" applyFill="1" applyBorder="1"/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4" fontId="3" fillId="4" borderId="7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Fill="1" applyAlignment="1">
      <alignment vertical="top"/>
    </xf>
    <xf numFmtId="0" fontId="4" fillId="0" borderId="0" xfId="0" applyNumberFormat="1" applyFont="1" applyAlignment="1">
      <alignment vertical="top"/>
    </xf>
    <xf numFmtId="0" fontId="4" fillId="0" borderId="0" xfId="0" applyFont="1" applyFill="1" applyAlignment="1"/>
    <xf numFmtId="165" fontId="3" fillId="0" borderId="0" xfId="1" applyNumberFormat="1" applyFont="1"/>
    <xf numFmtId="0" fontId="3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</cellXfs>
  <cellStyles count="8">
    <cellStyle name="Normalny" xfId="0" builtinId="0"/>
    <cellStyle name="Normalny 2" xfId="2"/>
    <cellStyle name="Normalny 3" xfId="3"/>
    <cellStyle name="Normalny 4" xfId="4"/>
    <cellStyle name="Normalny 4 2" xfId="5"/>
    <cellStyle name="Normalny 5" xfId="6"/>
    <cellStyle name="Normalny 6" xfId="7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01728800"/>
        <c:axId val="701729192"/>
      </c:barChart>
      <c:catAx>
        <c:axId val="701728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01729192"/>
        <c:crosses val="autoZero"/>
        <c:auto val="1"/>
        <c:lblAlgn val="ctr"/>
        <c:lblOffset val="100"/>
        <c:noMultiLvlLbl val="0"/>
      </c:catAx>
      <c:valAx>
        <c:axId val="701729192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017288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10</xdr:col>
      <xdr:colOff>50222</xdr:colOff>
      <xdr:row>24</xdr:row>
      <xdr:rowOff>104452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396875"/>
          <a:ext cx="4328535" cy="35969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10</xdr:col>
      <xdr:colOff>496001</xdr:colOff>
      <xdr:row>13</xdr:row>
      <xdr:rowOff>128894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0" y="285750"/>
          <a:ext cx="5020376" cy="22005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74555</xdr:colOff>
      <xdr:row>21</xdr:row>
      <xdr:rowOff>129559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6438" y="349250"/>
          <a:ext cx="5194242" cy="3145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/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302350</xdr:colOff>
      <xdr:row>16</xdr:row>
      <xdr:rowOff>44766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0" y="285750"/>
          <a:ext cx="5191850" cy="22672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376873</xdr:colOff>
      <xdr:row>22</xdr:row>
      <xdr:rowOff>117125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0" y="396875"/>
          <a:ext cx="5139373" cy="3292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124141</xdr:colOff>
      <xdr:row>18</xdr:row>
      <xdr:rowOff>130279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9938" y="285750"/>
          <a:ext cx="5108891" cy="26702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452437</xdr:colOff>
      <xdr:row>2</xdr:row>
      <xdr:rowOff>119063</xdr:rowOff>
    </xdr:from>
    <xdr:to>
      <xdr:col>10</xdr:col>
      <xdr:colOff>327527</xdr:colOff>
      <xdr:row>20</xdr:row>
      <xdr:rowOff>5001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4312" y="404813"/>
          <a:ext cx="5066215" cy="2743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234692</xdr:colOff>
      <xdr:row>21</xdr:row>
      <xdr:rowOff>147848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285750"/>
          <a:ext cx="5084505" cy="31640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234693</xdr:colOff>
      <xdr:row>20</xdr:row>
      <xdr:rowOff>87123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4813" y="285750"/>
          <a:ext cx="5084505" cy="29446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189481</xdr:colOff>
      <xdr:row>20</xdr:row>
      <xdr:rowOff>1772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2625" y="285750"/>
          <a:ext cx="5102794" cy="2859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zoomScale="120" zoomScaleNormal="120" workbookViewId="0">
      <selection activeCell="B2" sqref="B2"/>
    </sheetView>
  </sheetViews>
  <sheetFormatPr defaultRowHeight="12.75" x14ac:dyDescent="0.2"/>
  <cols>
    <col min="1" max="1" width="18.140625" customWidth="1"/>
    <col min="2" max="2" width="8.42578125" customWidth="1"/>
  </cols>
  <sheetData>
    <row r="1" spans="1:8" ht="15" customHeight="1" x14ac:dyDescent="0.2">
      <c r="A1" s="53" t="s">
        <v>50</v>
      </c>
      <c r="B1" s="53"/>
      <c r="C1" s="53"/>
      <c r="D1" s="53"/>
      <c r="E1" s="53"/>
      <c r="F1" s="53"/>
      <c r="G1" s="53"/>
      <c r="H1" s="53"/>
    </row>
    <row r="2" spans="1:8" ht="16.5" customHeight="1" x14ac:dyDescent="0.2">
      <c r="A2" s="59" t="s">
        <v>48</v>
      </c>
      <c r="B2" s="60"/>
      <c r="C2" s="6"/>
    </row>
    <row r="3" spans="1:8" ht="12.75" customHeight="1" x14ac:dyDescent="0.2">
      <c r="A3" s="27" t="s">
        <v>20</v>
      </c>
      <c r="B3" s="56">
        <v>8.8000000000000007</v>
      </c>
      <c r="C3" s="6"/>
    </row>
    <row r="4" spans="1:8" ht="12.75" customHeight="1" x14ac:dyDescent="0.2">
      <c r="A4" s="30" t="s">
        <v>31</v>
      </c>
      <c r="B4" s="57">
        <v>7.8</v>
      </c>
      <c r="C4" s="6"/>
    </row>
    <row r="5" spans="1:8" ht="12.75" customHeight="1" x14ac:dyDescent="0.2">
      <c r="A5" s="30" t="s">
        <v>1</v>
      </c>
      <c r="B5" s="57">
        <v>7.7</v>
      </c>
      <c r="C5" s="6"/>
    </row>
    <row r="6" spans="1:8" ht="12.75" customHeight="1" x14ac:dyDescent="0.2">
      <c r="A6" s="30" t="s">
        <v>28</v>
      </c>
      <c r="B6" s="57">
        <v>7.4</v>
      </c>
      <c r="C6" s="6"/>
    </row>
    <row r="7" spans="1:8" ht="12.75" customHeight="1" x14ac:dyDescent="0.2">
      <c r="A7" s="30" t="s">
        <v>11</v>
      </c>
      <c r="B7" s="57">
        <v>7</v>
      </c>
      <c r="C7" s="6"/>
    </row>
    <row r="8" spans="1:8" ht="12.75" customHeight="1" x14ac:dyDescent="0.2">
      <c r="A8" s="30" t="s">
        <v>30</v>
      </c>
      <c r="B8" s="57">
        <v>6.1</v>
      </c>
      <c r="C8" s="6"/>
    </row>
    <row r="9" spans="1:8" ht="12.75" customHeight="1" x14ac:dyDescent="0.2">
      <c r="A9" s="30" t="s">
        <v>7</v>
      </c>
      <c r="B9" s="57">
        <v>6</v>
      </c>
      <c r="C9" s="6"/>
    </row>
    <row r="10" spans="1:8" ht="12.75" customHeight="1" x14ac:dyDescent="0.2">
      <c r="A10" s="30" t="s">
        <v>3</v>
      </c>
      <c r="B10" s="57">
        <v>5.7</v>
      </c>
      <c r="C10" s="6"/>
    </row>
    <row r="11" spans="1:8" ht="12.75" customHeight="1" x14ac:dyDescent="0.2">
      <c r="A11" s="30" t="s">
        <v>18</v>
      </c>
      <c r="B11" s="57">
        <v>5.7</v>
      </c>
      <c r="C11" s="6"/>
    </row>
    <row r="12" spans="1:8" ht="12.75" customHeight="1" x14ac:dyDescent="0.2">
      <c r="A12" s="30" t="s">
        <v>9</v>
      </c>
      <c r="B12" s="57">
        <v>5.6</v>
      </c>
      <c r="C12" s="6"/>
    </row>
    <row r="13" spans="1:8" ht="12.75" customHeight="1" x14ac:dyDescent="0.2">
      <c r="A13" s="30" t="s">
        <v>26</v>
      </c>
      <c r="B13" s="57">
        <v>5.6</v>
      </c>
      <c r="C13" s="6"/>
    </row>
    <row r="14" spans="1:8" ht="12.75" customHeight="1" x14ac:dyDescent="0.2">
      <c r="A14" s="30" t="s">
        <v>16</v>
      </c>
      <c r="B14" s="57">
        <v>5.4</v>
      </c>
      <c r="C14" s="6"/>
    </row>
    <row r="15" spans="1:8" ht="12.75" customHeight="1" x14ac:dyDescent="0.2">
      <c r="A15" s="30" t="s">
        <v>5</v>
      </c>
      <c r="B15" s="57">
        <v>5.0999999999999996</v>
      </c>
      <c r="C15" s="6"/>
    </row>
    <row r="16" spans="1:8" ht="12.75" customHeight="1" x14ac:dyDescent="0.2">
      <c r="A16" s="30" t="s">
        <v>22</v>
      </c>
      <c r="B16" s="57">
        <v>4.3</v>
      </c>
      <c r="C16" s="6"/>
    </row>
    <row r="17" spans="1:3" ht="12.75" customHeight="1" x14ac:dyDescent="0.2">
      <c r="A17" s="30" t="s">
        <v>24</v>
      </c>
      <c r="B17" s="57">
        <v>3.7</v>
      </c>
      <c r="C17" s="6"/>
    </row>
    <row r="18" spans="1:3" ht="12.75" customHeight="1" x14ac:dyDescent="0.2">
      <c r="A18" s="33" t="s">
        <v>14</v>
      </c>
      <c r="B18" s="58">
        <v>3.5</v>
      </c>
      <c r="C18" s="6"/>
    </row>
    <row r="19" spans="1:3" x14ac:dyDescent="0.2">
      <c r="A19" s="6"/>
      <c r="B19" s="6"/>
      <c r="C19" s="6"/>
    </row>
  </sheetData>
  <sortState ref="A3:B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showGridLines="0" zoomScale="120" zoomScaleNormal="120" workbookViewId="0">
      <selection activeCell="A2" sqref="A2"/>
    </sheetView>
  </sheetViews>
  <sheetFormatPr defaultRowHeight="12.75" x14ac:dyDescent="0.2"/>
  <cols>
    <col min="1" max="1" width="56.85546875" style="6" customWidth="1"/>
    <col min="2" max="4" width="9.140625" style="6"/>
    <col min="5" max="5" width="12.85546875" style="6" customWidth="1"/>
    <col min="6" max="6" width="9.140625" style="6" customWidth="1"/>
    <col min="7" max="16384" width="9.140625" style="6"/>
  </cols>
  <sheetData>
    <row r="1" spans="1:15" ht="15" customHeight="1" x14ac:dyDescent="0.2">
      <c r="A1" s="62" t="s">
        <v>62</v>
      </c>
      <c r="B1" s="62"/>
      <c r="C1" s="62"/>
      <c r="D1" s="62"/>
      <c r="E1" s="62"/>
    </row>
    <row r="2" spans="1:15" ht="7.5" customHeight="1" x14ac:dyDescent="0.2">
      <c r="A2" s="5"/>
      <c r="B2" s="1"/>
      <c r="E2" s="7"/>
    </row>
    <row r="3" spans="1:15" x14ac:dyDescent="0.2">
      <c r="A3" s="66" t="s">
        <v>32</v>
      </c>
      <c r="B3" s="64">
        <v>0.55400000000000005</v>
      </c>
      <c r="E3" s="7"/>
    </row>
    <row r="4" spans="1:15" x14ac:dyDescent="0.2">
      <c r="A4" s="66" t="s">
        <v>33</v>
      </c>
      <c r="B4" s="64">
        <v>0.1477745016459725</v>
      </c>
      <c r="E4" s="7"/>
      <c r="H4" s="50"/>
      <c r="I4" s="1"/>
      <c r="J4" s="1"/>
      <c r="K4" s="1"/>
      <c r="L4" s="1"/>
      <c r="M4" s="1"/>
      <c r="N4" s="1"/>
      <c r="O4" s="1"/>
    </row>
    <row r="5" spans="1:15" x14ac:dyDescent="0.2">
      <c r="A5" s="66" t="s">
        <v>37</v>
      </c>
      <c r="B5" s="64">
        <v>0.13498145326180333</v>
      </c>
      <c r="E5" s="7"/>
    </row>
    <row r="6" spans="1:15" x14ac:dyDescent="0.2">
      <c r="A6" s="66" t="s">
        <v>35</v>
      </c>
      <c r="B6" s="64">
        <v>5.7715714989433883E-2</v>
      </c>
    </row>
    <row r="7" spans="1:15" ht="38.25" x14ac:dyDescent="0.2">
      <c r="A7" s="67" t="s">
        <v>34</v>
      </c>
      <c r="B7" s="64">
        <v>4.8644996838860775E-2</v>
      </c>
    </row>
    <row r="8" spans="1:15" x14ac:dyDescent="0.2">
      <c r="A8" s="66" t="s">
        <v>38</v>
      </c>
      <c r="B8" s="64">
        <v>3.7428378334352752E-2</v>
      </c>
    </row>
    <row r="9" spans="1:15" x14ac:dyDescent="0.2">
      <c r="A9" s="66" t="s">
        <v>36</v>
      </c>
      <c r="B9" s="64">
        <v>1.8844358046232242E-2</v>
      </c>
    </row>
    <row r="11" spans="1:15" x14ac:dyDescent="0.2">
      <c r="A11" s="52"/>
    </row>
    <row r="12" spans="1:15" x14ac:dyDescent="0.2">
      <c r="A12" s="1"/>
    </row>
    <row r="13" spans="1:15" x14ac:dyDescent="0.2">
      <c r="A13" s="52"/>
    </row>
    <row r="14" spans="1:15" x14ac:dyDescent="0.2">
      <c r="A14" s="1"/>
    </row>
    <row r="15" spans="1:15" x14ac:dyDescent="0.2">
      <c r="A15" s="1"/>
    </row>
    <row r="16" spans="1:15" x14ac:dyDescent="0.2">
      <c r="A16" s="1"/>
    </row>
    <row r="20" spans="2:2" x14ac:dyDescent="0.2">
      <c r="B20" s="64"/>
    </row>
    <row r="21" spans="2:2" x14ac:dyDescent="0.2">
      <c r="B21" s="64"/>
    </row>
    <row r="22" spans="2:2" x14ac:dyDescent="0.2">
      <c r="B22" s="64"/>
    </row>
    <row r="23" spans="2:2" x14ac:dyDescent="0.2">
      <c r="B23" s="64"/>
    </row>
    <row r="24" spans="2:2" x14ac:dyDescent="0.2">
      <c r="B24" s="64"/>
    </row>
    <row r="25" spans="2:2" x14ac:dyDescent="0.2">
      <c r="B25" s="64"/>
    </row>
    <row r="26" spans="2:2" x14ac:dyDescent="0.2">
      <c r="B26" s="64"/>
    </row>
    <row r="44" ht="12.75" customHeight="1" x14ac:dyDescent="0.2"/>
    <row r="45" ht="12.75" customHeight="1" x14ac:dyDescent="0.2"/>
    <row r="46" ht="12.75" customHeight="1" x14ac:dyDescent="0.2"/>
    <row r="76" ht="12.75" customHeight="1" x14ac:dyDescent="0.2"/>
  </sheetData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zoomScale="120" zoomScaleNormal="120" zoomScaleSheetLayoutView="120" workbookViewId="0">
      <selection activeCell="A2" sqref="A2"/>
    </sheetView>
  </sheetViews>
  <sheetFormatPr defaultRowHeight="12.75" x14ac:dyDescent="0.2"/>
  <cols>
    <col min="1" max="1" width="19.7109375" style="1" customWidth="1"/>
    <col min="2" max="3" width="13.28515625" style="1" customWidth="1"/>
    <col min="4" max="4" width="9.28515625" style="1" customWidth="1"/>
    <col min="5" max="5" width="2.85546875" style="1" customWidth="1"/>
    <col min="6" max="10" width="9.140625" style="1"/>
    <col min="11" max="11" width="12.5703125" style="1" customWidth="1"/>
    <col min="12" max="16384" width="9.140625" style="1"/>
  </cols>
  <sheetData>
    <row r="1" spans="1:11" ht="12.75" customHeight="1" x14ac:dyDescent="0.2">
      <c r="A1" s="63" t="s">
        <v>61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" customHeight="1" x14ac:dyDescent="0.2">
      <c r="B2" s="70" t="s">
        <v>52</v>
      </c>
      <c r="C2" s="70" t="s">
        <v>60</v>
      </c>
      <c r="D2" s="71" t="s">
        <v>49</v>
      </c>
    </row>
    <row r="3" spans="1:11" x14ac:dyDescent="0.2">
      <c r="A3" s="27" t="s">
        <v>31</v>
      </c>
      <c r="B3" s="19">
        <v>2687382</v>
      </c>
      <c r="C3" s="42">
        <v>2986941</v>
      </c>
      <c r="D3" s="28">
        <v>11.146870820746734</v>
      </c>
      <c r="E3" s="3"/>
    </row>
    <row r="4" spans="1:11" x14ac:dyDescent="0.2">
      <c r="A4" s="30" t="s">
        <v>22</v>
      </c>
      <c r="B4" s="20">
        <v>2209114</v>
      </c>
      <c r="C4" s="43">
        <v>2708504</v>
      </c>
      <c r="D4" s="31">
        <v>22.605895395167476</v>
      </c>
      <c r="E4" s="3"/>
    </row>
    <row r="5" spans="1:11" x14ac:dyDescent="0.2">
      <c r="A5" s="30" t="s">
        <v>28</v>
      </c>
      <c r="B5" s="20">
        <v>2619023</v>
      </c>
      <c r="C5" s="43">
        <v>2274957</v>
      </c>
      <c r="D5" s="31">
        <v>-13.137188944121531</v>
      </c>
      <c r="E5" s="3"/>
    </row>
    <row r="6" spans="1:11" x14ac:dyDescent="0.2">
      <c r="A6" s="30" t="s">
        <v>1</v>
      </c>
      <c r="B6" s="20">
        <v>1847698</v>
      </c>
      <c r="C6" s="43">
        <v>1820974</v>
      </c>
      <c r="D6" s="31">
        <v>-1.4463402569034551</v>
      </c>
      <c r="E6" s="3"/>
    </row>
    <row r="7" spans="1:11" x14ac:dyDescent="0.2">
      <c r="A7" s="30" t="s">
        <v>9</v>
      </c>
      <c r="B7" s="20">
        <v>2048822</v>
      </c>
      <c r="C7" s="43">
        <v>1497061</v>
      </c>
      <c r="D7" s="31">
        <v>-26.930646000482227</v>
      </c>
      <c r="E7" s="3"/>
    </row>
    <row r="8" spans="1:11" x14ac:dyDescent="0.2">
      <c r="A8" s="30" t="s">
        <v>7</v>
      </c>
      <c r="B8" s="20">
        <v>714437</v>
      </c>
      <c r="C8" s="43">
        <v>1252782</v>
      </c>
      <c r="D8" s="31">
        <v>75.352340374308724</v>
      </c>
      <c r="E8" s="3"/>
    </row>
    <row r="9" spans="1:11" x14ac:dyDescent="0.2">
      <c r="A9" s="30" t="s">
        <v>11</v>
      </c>
      <c r="B9" s="20">
        <v>1275594</v>
      </c>
      <c r="C9" s="43">
        <v>1228733</v>
      </c>
      <c r="D9" s="31">
        <v>-3.6736610551633202</v>
      </c>
      <c r="E9" s="3"/>
    </row>
    <row r="10" spans="1:11" x14ac:dyDescent="0.2">
      <c r="A10" s="30" t="s">
        <v>20</v>
      </c>
      <c r="B10" s="20">
        <v>1088207</v>
      </c>
      <c r="C10" s="43">
        <v>1161953</v>
      </c>
      <c r="D10" s="31">
        <v>6.7768356571865462</v>
      </c>
      <c r="E10" s="3"/>
    </row>
    <row r="11" spans="1:11" x14ac:dyDescent="0.2">
      <c r="A11" s="30" t="s">
        <v>16</v>
      </c>
      <c r="B11" s="20">
        <v>804468</v>
      </c>
      <c r="C11" s="43">
        <v>965558</v>
      </c>
      <c r="D11" s="31">
        <v>20.024413649766057</v>
      </c>
      <c r="E11" s="3"/>
    </row>
    <row r="12" spans="1:11" x14ac:dyDescent="0.2">
      <c r="A12" s="30" t="s">
        <v>3</v>
      </c>
      <c r="B12" s="20">
        <v>1169319</v>
      </c>
      <c r="C12" s="43">
        <v>962238</v>
      </c>
      <c r="D12" s="31">
        <v>-17.709538628894254</v>
      </c>
      <c r="E12" s="3"/>
    </row>
    <row r="13" spans="1:11" x14ac:dyDescent="0.2">
      <c r="A13" s="30" t="s">
        <v>30</v>
      </c>
      <c r="B13" s="20">
        <v>1044253</v>
      </c>
      <c r="C13" s="43">
        <v>945142</v>
      </c>
      <c r="D13" s="31">
        <v>-9.4910907605723906</v>
      </c>
      <c r="E13" s="3"/>
    </row>
    <row r="14" spans="1:11" x14ac:dyDescent="0.2">
      <c r="A14" s="30" t="s">
        <v>5</v>
      </c>
      <c r="B14" s="20">
        <v>846455</v>
      </c>
      <c r="C14" s="43">
        <v>790950</v>
      </c>
      <c r="D14" s="31">
        <v>-6.5573479984169261</v>
      </c>
      <c r="E14" s="3"/>
    </row>
    <row r="15" spans="1:11" x14ac:dyDescent="0.2">
      <c r="A15" s="30" t="s">
        <v>26</v>
      </c>
      <c r="B15" s="20">
        <v>593322</v>
      </c>
      <c r="C15" s="43">
        <v>524216</v>
      </c>
      <c r="D15" s="31">
        <v>-11.647301128223797</v>
      </c>
      <c r="E15" s="3"/>
    </row>
    <row r="16" spans="1:11" x14ac:dyDescent="0.2">
      <c r="A16" s="30" t="s">
        <v>18</v>
      </c>
      <c r="B16" s="20">
        <v>713813</v>
      </c>
      <c r="C16" s="43">
        <v>509578</v>
      </c>
      <c r="D16" s="31">
        <v>-28.611835312609884</v>
      </c>
      <c r="E16" s="3"/>
    </row>
    <row r="17" spans="1:5" x14ac:dyDescent="0.2">
      <c r="A17" s="30" t="s">
        <v>14</v>
      </c>
      <c r="B17" s="20">
        <v>365677</v>
      </c>
      <c r="C17" s="43">
        <v>452011</v>
      </c>
      <c r="D17" s="31">
        <v>23.609360173048895</v>
      </c>
      <c r="E17" s="3"/>
    </row>
    <row r="18" spans="1:5" x14ac:dyDescent="0.2">
      <c r="A18" s="33" t="s">
        <v>24</v>
      </c>
      <c r="B18" s="21">
        <v>419160</v>
      </c>
      <c r="C18" s="44">
        <v>330347</v>
      </c>
      <c r="D18" s="34">
        <v>-21.188329039030442</v>
      </c>
      <c r="E18" s="3"/>
    </row>
    <row r="19" spans="1:5" x14ac:dyDescent="0.2">
      <c r="B19" s="3"/>
      <c r="C19" s="3"/>
    </row>
    <row r="21" spans="1:5" x14ac:dyDescent="0.2">
      <c r="B21" s="13"/>
    </row>
  </sheetData>
  <sortState ref="A3:D18">
    <sortCondition descending="1" ref="C3:C18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RowHeight="12.75" x14ac:dyDescent="0.2"/>
  <cols>
    <col min="1" max="1" width="2.85546875" style="1" customWidth="1"/>
    <col min="2" max="2" width="22.7109375" style="1" customWidth="1"/>
    <col min="3" max="4" width="12.85546875" style="1" customWidth="1"/>
    <col min="5" max="5" width="10" style="1" customWidth="1"/>
    <col min="6" max="6" width="2.85546875" style="1" customWidth="1"/>
    <col min="7" max="16384" width="9.140625" style="1"/>
  </cols>
  <sheetData>
    <row r="1" spans="1:7" ht="12.75" customHeight="1" x14ac:dyDescent="0.2">
      <c r="B1" s="40" t="s">
        <v>44</v>
      </c>
      <c r="C1" s="8"/>
      <c r="D1" s="8"/>
      <c r="G1" s="23" t="s">
        <v>39</v>
      </c>
    </row>
    <row r="2" spans="1:7" ht="12.75" customHeight="1" x14ac:dyDescent="0.2">
      <c r="C2" s="8" t="s">
        <v>41</v>
      </c>
      <c r="D2" s="38" t="s">
        <v>45</v>
      </c>
    </row>
    <row r="3" spans="1:7" ht="12.75" customHeight="1" x14ac:dyDescent="0.25">
      <c r="A3" s="26" t="s">
        <v>13</v>
      </c>
      <c r="B3" s="27" t="s">
        <v>14</v>
      </c>
      <c r="C3" s="35">
        <v>1.7226476547903167</v>
      </c>
      <c r="D3" s="48">
        <v>1.7</v>
      </c>
      <c r="E3" s="28">
        <f t="shared" ref="E3:E18" si="0">($D3-$C3)/$C3*100</f>
        <v>-1.3147003525264385</v>
      </c>
      <c r="F3" s="3"/>
      <c r="G3" s="22">
        <f t="shared" ref="G3:G18" si="1">D3/SUM($D$3:$D$18)</f>
        <v>3.0575539568345318E-2</v>
      </c>
    </row>
    <row r="4" spans="1:7" ht="12.75" customHeight="1" x14ac:dyDescent="0.25">
      <c r="A4" s="10" t="s">
        <v>21</v>
      </c>
      <c r="B4" s="11" t="s">
        <v>22</v>
      </c>
      <c r="C4" s="25">
        <v>1.9054478496257823</v>
      </c>
      <c r="D4" s="48">
        <v>2.2000000000000002</v>
      </c>
      <c r="E4" s="12">
        <f t="shared" si="0"/>
        <v>15.458420991792876</v>
      </c>
      <c r="F4" s="3"/>
      <c r="G4" s="22">
        <f t="shared" si="1"/>
        <v>3.9568345323741004E-2</v>
      </c>
    </row>
    <row r="5" spans="1:7" ht="12.75" customHeight="1" x14ac:dyDescent="0.25">
      <c r="A5" s="10" t="s">
        <v>23</v>
      </c>
      <c r="B5" s="11" t="s">
        <v>24</v>
      </c>
      <c r="C5" s="25">
        <v>2.0966213778233871</v>
      </c>
      <c r="D5" s="48">
        <v>2.2000000000000002</v>
      </c>
      <c r="E5" s="12">
        <f t="shared" si="0"/>
        <v>4.9307244154848728</v>
      </c>
      <c r="F5" s="3"/>
      <c r="G5" s="22">
        <f t="shared" si="1"/>
        <v>3.9568345323741004E-2</v>
      </c>
    </row>
    <row r="6" spans="1:7" ht="12.75" customHeight="1" x14ac:dyDescent="0.25">
      <c r="A6" s="10" t="s">
        <v>4</v>
      </c>
      <c r="B6" s="11" t="s">
        <v>5</v>
      </c>
      <c r="C6" s="25">
        <v>2.6032080308708516</v>
      </c>
      <c r="D6" s="48">
        <v>2.4</v>
      </c>
      <c r="E6" s="12">
        <f t="shared" si="0"/>
        <v>-7.806061922868011</v>
      </c>
      <c r="F6" s="3"/>
      <c r="G6" s="22">
        <f t="shared" si="1"/>
        <v>4.3165467625899269E-2</v>
      </c>
    </row>
    <row r="7" spans="1:7" ht="12.75" customHeight="1" x14ac:dyDescent="0.25">
      <c r="A7" s="10" t="s">
        <v>2</v>
      </c>
      <c r="B7" s="11" t="s">
        <v>3</v>
      </c>
      <c r="C7" s="25">
        <v>2.36355585343069</v>
      </c>
      <c r="D7" s="48">
        <v>2.8</v>
      </c>
      <c r="E7" s="12">
        <f t="shared" si="0"/>
        <v>18.465573637103319</v>
      </c>
      <c r="F7" s="3"/>
      <c r="G7" s="22">
        <f t="shared" si="1"/>
        <v>5.035971223021582E-2</v>
      </c>
    </row>
    <row r="8" spans="1:7" ht="12.75" customHeight="1" x14ac:dyDescent="0.25">
      <c r="A8" s="10" t="s">
        <v>6</v>
      </c>
      <c r="B8" s="11" t="s">
        <v>7</v>
      </c>
      <c r="C8" s="25">
        <v>2.6057669581659182</v>
      </c>
      <c r="D8" s="48">
        <v>2.8</v>
      </c>
      <c r="E8" s="12">
        <f t="shared" si="0"/>
        <v>7.4539682539682488</v>
      </c>
      <c r="F8" s="3"/>
      <c r="G8" s="22">
        <f t="shared" si="1"/>
        <v>5.035971223021582E-2</v>
      </c>
    </row>
    <row r="9" spans="1:7" ht="12.75" customHeight="1" x14ac:dyDescent="0.25">
      <c r="A9" s="10" t="s">
        <v>8</v>
      </c>
      <c r="B9" s="11" t="s">
        <v>9</v>
      </c>
      <c r="C9" s="25">
        <v>2.2897179239135275</v>
      </c>
      <c r="D9" s="48">
        <v>2.9</v>
      </c>
      <c r="E9" s="12">
        <f t="shared" si="0"/>
        <v>26.653155382711681</v>
      </c>
      <c r="F9" s="3"/>
      <c r="G9" s="22">
        <f t="shared" si="1"/>
        <v>5.2158273381294952E-2</v>
      </c>
    </row>
    <row r="10" spans="1:7" ht="12.75" customHeight="1" x14ac:dyDescent="0.25">
      <c r="A10" s="10" t="s">
        <v>15</v>
      </c>
      <c r="B10" s="11" t="s">
        <v>16</v>
      </c>
      <c r="C10" s="25">
        <v>2.5536148729745718</v>
      </c>
      <c r="D10" s="48">
        <v>3.1</v>
      </c>
      <c r="E10" s="12">
        <f t="shared" si="0"/>
        <v>21.396536055923459</v>
      </c>
      <c r="F10" s="3"/>
      <c r="G10" s="22">
        <f t="shared" si="1"/>
        <v>5.5755395683453231E-2</v>
      </c>
    </row>
    <row r="11" spans="1:7" ht="12.75" customHeight="1" x14ac:dyDescent="0.25">
      <c r="A11" s="10" t="s">
        <v>25</v>
      </c>
      <c r="B11" s="11" t="s">
        <v>26</v>
      </c>
      <c r="C11" s="25">
        <v>2.437645802868583</v>
      </c>
      <c r="D11" s="48">
        <v>3.2</v>
      </c>
      <c r="E11" s="12">
        <f t="shared" si="0"/>
        <v>31.274198910862715</v>
      </c>
      <c r="F11" s="3"/>
      <c r="G11" s="22">
        <f t="shared" si="1"/>
        <v>5.755395683453237E-2</v>
      </c>
    </row>
    <row r="12" spans="1:7" ht="12.75" customHeight="1" x14ac:dyDescent="0.25">
      <c r="A12" s="10" t="s">
        <v>17</v>
      </c>
      <c r="B12" s="11" t="s">
        <v>18</v>
      </c>
      <c r="C12" s="25">
        <v>2.8342480660400096</v>
      </c>
      <c r="D12" s="48">
        <v>3.5</v>
      </c>
      <c r="E12" s="12">
        <f t="shared" si="0"/>
        <v>23.489543556085906</v>
      </c>
      <c r="F12" s="3"/>
      <c r="G12" s="22">
        <f t="shared" si="1"/>
        <v>6.2949640287769781E-2</v>
      </c>
    </row>
    <row r="13" spans="1:7" ht="12.75" customHeight="1" x14ac:dyDescent="0.25">
      <c r="A13" s="29" t="s">
        <v>29</v>
      </c>
      <c r="B13" s="30" t="s">
        <v>30</v>
      </c>
      <c r="C13" s="36">
        <v>3.26304793456758</v>
      </c>
      <c r="D13" s="48">
        <v>3.7</v>
      </c>
      <c r="E13" s="31">
        <f t="shared" si="0"/>
        <v>13.390917761382049</v>
      </c>
      <c r="F13" s="3"/>
      <c r="G13" s="22">
        <f t="shared" si="1"/>
        <v>6.6546762589928046E-2</v>
      </c>
    </row>
    <row r="14" spans="1:7" ht="12.75" customHeight="1" x14ac:dyDescent="0.25">
      <c r="A14" s="10" t="s">
        <v>10</v>
      </c>
      <c r="B14" s="11" t="s">
        <v>11</v>
      </c>
      <c r="C14" s="25">
        <v>3.8169276515366808</v>
      </c>
      <c r="D14" s="48">
        <v>4.5</v>
      </c>
      <c r="E14" s="12">
        <f t="shared" si="0"/>
        <v>17.895868374353828</v>
      </c>
      <c r="F14" s="3"/>
      <c r="G14" s="22">
        <f t="shared" si="1"/>
        <v>8.0935251798561134E-2</v>
      </c>
    </row>
    <row r="15" spans="1:7" ht="12.75" customHeight="1" x14ac:dyDescent="0.25">
      <c r="A15" s="10" t="s">
        <v>27</v>
      </c>
      <c r="B15" s="11" t="s">
        <v>28</v>
      </c>
      <c r="C15" s="25">
        <v>3.9317056652486664</v>
      </c>
      <c r="D15" s="48">
        <v>4.7</v>
      </c>
      <c r="E15" s="12">
        <f t="shared" si="0"/>
        <v>19.540993150684944</v>
      </c>
      <c r="F15" s="3"/>
      <c r="G15" s="22">
        <f t="shared" si="1"/>
        <v>8.4532374100719412E-2</v>
      </c>
    </row>
    <row r="16" spans="1:7" ht="12.75" customHeight="1" x14ac:dyDescent="0.25">
      <c r="A16" s="10" t="s">
        <v>19</v>
      </c>
      <c r="B16" s="11" t="s">
        <v>20</v>
      </c>
      <c r="C16" s="25">
        <v>4.8822831578196855</v>
      </c>
      <c r="D16" s="48">
        <v>5.0999999999999996</v>
      </c>
      <c r="E16" s="12">
        <f t="shared" si="0"/>
        <v>4.4593243599894254</v>
      </c>
      <c r="F16" s="3"/>
      <c r="G16" s="22">
        <f t="shared" si="1"/>
        <v>9.1726618705035956E-2</v>
      </c>
    </row>
    <row r="17" spans="1:8" ht="12.75" customHeight="1" x14ac:dyDescent="0.25">
      <c r="A17" s="29" t="s">
        <v>0</v>
      </c>
      <c r="B17" s="30" t="s">
        <v>1</v>
      </c>
      <c r="C17" s="36">
        <v>4.600133126370431</v>
      </c>
      <c r="D17" s="48">
        <v>5.2</v>
      </c>
      <c r="E17" s="31">
        <f t="shared" si="0"/>
        <v>13.040206819033354</v>
      </c>
      <c r="F17" s="3"/>
      <c r="G17" s="22">
        <f t="shared" si="1"/>
        <v>9.3525179856115095E-2</v>
      </c>
    </row>
    <row r="18" spans="1:8" ht="12.75" customHeight="1" x14ac:dyDescent="0.25">
      <c r="A18" s="32" t="s">
        <v>12</v>
      </c>
      <c r="B18" s="33" t="s">
        <v>31</v>
      </c>
      <c r="C18" s="37">
        <v>5.344584465373706</v>
      </c>
      <c r="D18" s="49">
        <v>5.6</v>
      </c>
      <c r="E18" s="34">
        <f t="shared" si="0"/>
        <v>4.7789596418780587</v>
      </c>
      <c r="F18" s="3"/>
      <c r="G18" s="22">
        <f t="shared" si="1"/>
        <v>0.10071942446043164</v>
      </c>
    </row>
    <row r="19" spans="1:8" ht="12.75" customHeight="1" x14ac:dyDescent="0.2"/>
    <row r="20" spans="1:8" ht="12.75" customHeight="1" x14ac:dyDescent="0.2"/>
    <row r="21" spans="1:8" ht="12.75" customHeight="1" x14ac:dyDescent="0.2">
      <c r="C21" s="13" t="s">
        <v>40</v>
      </c>
    </row>
    <row r="22" spans="1:8" ht="12.75" customHeight="1" x14ac:dyDescent="0.2"/>
    <row r="23" spans="1:8" ht="12.75" customHeight="1" x14ac:dyDescent="0.2"/>
    <row r="24" spans="1:8" ht="12.75" customHeight="1" x14ac:dyDescent="0.2">
      <c r="E24" s="14"/>
      <c r="F24" s="16" t="s">
        <v>42</v>
      </c>
    </row>
    <row r="25" spans="1:8" ht="12.75" customHeight="1" x14ac:dyDescent="0.2">
      <c r="E25" s="15"/>
      <c r="F25" s="17" t="s">
        <v>43</v>
      </c>
    </row>
    <row r="26" spans="1:8" ht="12.75" customHeight="1" x14ac:dyDescent="0.2"/>
    <row r="27" spans="1:8" ht="12.75" customHeight="1" x14ac:dyDescent="0.2">
      <c r="C27" s="1" t="s">
        <v>46</v>
      </c>
      <c r="H27" s="4"/>
    </row>
    <row r="28" spans="1:8" x14ac:dyDescent="0.2">
      <c r="C28" s="1" t="s">
        <v>47</v>
      </c>
    </row>
  </sheetData>
  <autoFilter ref="A2:G2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GridLines="0" zoomScale="120" zoomScaleNormal="120" workbookViewId="0">
      <selection activeCell="A2" sqref="A2"/>
    </sheetView>
  </sheetViews>
  <sheetFormatPr defaultRowHeight="12.75" x14ac:dyDescent="0.2"/>
  <cols>
    <col min="1" max="1" width="57.42578125" style="6" customWidth="1"/>
    <col min="2" max="5" width="9.140625" style="6"/>
    <col min="6" max="6" width="9.140625" style="6" customWidth="1"/>
    <col min="7" max="16384" width="9.140625" style="6"/>
  </cols>
  <sheetData>
    <row r="1" spans="1:14" ht="15" customHeight="1" x14ac:dyDescent="0.2">
      <c r="A1" s="53" t="s">
        <v>53</v>
      </c>
      <c r="B1" s="53"/>
      <c r="C1" s="53"/>
      <c r="D1" s="53"/>
      <c r="E1" s="53"/>
    </row>
    <row r="2" spans="1:14" ht="7.5" customHeight="1" x14ac:dyDescent="0.2">
      <c r="A2" s="55"/>
      <c r="B2" s="55"/>
      <c r="C2" s="55"/>
      <c r="D2" s="55"/>
      <c r="E2" s="53"/>
    </row>
    <row r="3" spans="1:14" x14ac:dyDescent="0.2">
      <c r="A3" s="6" t="s">
        <v>32</v>
      </c>
      <c r="B3" s="64">
        <v>0.55511534908779137</v>
      </c>
      <c r="E3" s="7"/>
    </row>
    <row r="4" spans="1:14" x14ac:dyDescent="0.2">
      <c r="A4" s="6" t="s">
        <v>33</v>
      </c>
      <c r="B4" s="64">
        <v>0.15666873221542418</v>
      </c>
      <c r="E4" s="7"/>
      <c r="G4" s="50"/>
      <c r="H4" s="1"/>
      <c r="I4" s="1"/>
      <c r="J4" s="1"/>
      <c r="K4" s="1"/>
      <c r="L4" s="1"/>
      <c r="M4" s="1"/>
      <c r="N4" s="1"/>
    </row>
    <row r="5" spans="1:14" x14ac:dyDescent="0.2">
      <c r="A5" s="6" t="s">
        <v>37</v>
      </c>
      <c r="B5" s="64">
        <v>0.11848548034813794</v>
      </c>
      <c r="E5" s="7"/>
    </row>
    <row r="6" spans="1:14" x14ac:dyDescent="0.2">
      <c r="A6" s="65" t="s">
        <v>34</v>
      </c>
      <c r="B6" s="64">
        <v>5.7380353967713113E-2</v>
      </c>
    </row>
    <row r="7" spans="1:14" x14ac:dyDescent="0.2">
      <c r="A7" s="6" t="s">
        <v>38</v>
      </c>
      <c r="B7" s="22">
        <v>5.0631763918330915E-2</v>
      </c>
    </row>
    <row r="8" spans="1:14" x14ac:dyDescent="0.2">
      <c r="A8" s="6" t="s">
        <v>35</v>
      </c>
      <c r="B8" s="64">
        <v>3.5955185633027874E-2</v>
      </c>
    </row>
    <row r="9" spans="1:14" x14ac:dyDescent="0.2">
      <c r="A9" s="6" t="s">
        <v>36</v>
      </c>
      <c r="B9" s="64">
        <v>2.5763134829574638E-2</v>
      </c>
    </row>
    <row r="19" ht="12.75" customHeight="1" x14ac:dyDescent="0.2"/>
    <row r="20" ht="12.75" customHeight="1" x14ac:dyDescent="0.2"/>
    <row r="46" ht="12.75" customHeight="1" x14ac:dyDescent="0.2"/>
    <row r="47" ht="12.75" customHeight="1" x14ac:dyDescent="0.2"/>
    <row r="48" ht="12.75" customHeight="1" x14ac:dyDescent="0.2"/>
    <row r="78" ht="12.75" customHeight="1" x14ac:dyDescent="0.2"/>
  </sheetData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0" zoomScaleNormal="120" workbookViewId="0">
      <selection activeCell="A2" sqref="A2"/>
    </sheetView>
  </sheetViews>
  <sheetFormatPr defaultRowHeight="12.75" x14ac:dyDescent="0.2"/>
  <cols>
    <col min="1" max="1" width="19.7109375" style="1" customWidth="1"/>
    <col min="2" max="3" width="13.28515625" style="1" customWidth="1"/>
    <col min="4" max="4" width="9.28515625" style="1" customWidth="1"/>
    <col min="5" max="5" width="2.85546875" style="1" customWidth="1"/>
    <col min="6" max="9" width="9.140625" style="1"/>
    <col min="10" max="10" width="7.28515625" style="1" customWidth="1"/>
    <col min="11" max="16384" width="9.140625" style="1"/>
  </cols>
  <sheetData>
    <row r="1" spans="1:10" s="54" customFormat="1" ht="15" customHeight="1" x14ac:dyDescent="0.2">
      <c r="A1" s="61" t="s">
        <v>54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6.5" customHeight="1" x14ac:dyDescent="0.2">
      <c r="B2" s="70" t="s">
        <v>51</v>
      </c>
      <c r="C2" s="70" t="s">
        <v>52</v>
      </c>
      <c r="D2" s="71" t="s">
        <v>49</v>
      </c>
    </row>
    <row r="3" spans="1:10" x14ac:dyDescent="0.2">
      <c r="A3" s="27" t="s">
        <v>31</v>
      </c>
      <c r="B3" s="19">
        <v>2419028</v>
      </c>
      <c r="C3" s="42">
        <v>2538418</v>
      </c>
      <c r="D3" s="28">
        <v>-4.7033230933597219</v>
      </c>
      <c r="E3" s="3"/>
    </row>
    <row r="4" spans="1:10" x14ac:dyDescent="0.2">
      <c r="A4" s="30" t="s">
        <v>28</v>
      </c>
      <c r="B4" s="20">
        <v>2260143</v>
      </c>
      <c r="C4" s="43">
        <v>2192518</v>
      </c>
      <c r="D4" s="31">
        <v>3.0843532413416903</v>
      </c>
      <c r="E4" s="3"/>
    </row>
    <row r="5" spans="1:10" x14ac:dyDescent="0.2">
      <c r="A5" s="30" t="s">
        <v>1</v>
      </c>
      <c r="B5" s="20">
        <v>1492027</v>
      </c>
      <c r="C5" s="43">
        <v>965985</v>
      </c>
      <c r="D5" s="31">
        <v>54.45653918021501</v>
      </c>
      <c r="E5" s="3"/>
    </row>
    <row r="6" spans="1:10" x14ac:dyDescent="0.2">
      <c r="A6" s="30" t="s">
        <v>22</v>
      </c>
      <c r="B6" s="20">
        <v>1345289</v>
      </c>
      <c r="C6" s="43">
        <v>1261415</v>
      </c>
      <c r="D6" s="12">
        <v>6.6491995100740038</v>
      </c>
      <c r="E6" s="3"/>
    </row>
    <row r="7" spans="1:10" x14ac:dyDescent="0.2">
      <c r="A7" s="11" t="s">
        <v>9</v>
      </c>
      <c r="B7" s="20">
        <v>1283832</v>
      </c>
      <c r="C7" s="43">
        <v>1025625</v>
      </c>
      <c r="D7" s="12">
        <v>25.175575868372945</v>
      </c>
      <c r="E7" s="3"/>
    </row>
    <row r="8" spans="1:10" x14ac:dyDescent="0.2">
      <c r="A8" s="30" t="s">
        <v>3</v>
      </c>
      <c r="B8" s="20">
        <v>1017073</v>
      </c>
      <c r="C8" s="43">
        <v>684391</v>
      </c>
      <c r="D8" s="31">
        <v>48.609932041771444</v>
      </c>
      <c r="E8" s="3"/>
    </row>
    <row r="9" spans="1:10" x14ac:dyDescent="0.2">
      <c r="A9" s="11" t="s">
        <v>11</v>
      </c>
      <c r="B9" s="20">
        <v>940010</v>
      </c>
      <c r="C9" s="43">
        <v>920938</v>
      </c>
      <c r="D9" s="12">
        <v>2.0709320279975416</v>
      </c>
      <c r="E9" s="3"/>
    </row>
    <row r="10" spans="1:10" x14ac:dyDescent="0.2">
      <c r="A10" s="30" t="s">
        <v>30</v>
      </c>
      <c r="B10" s="20">
        <v>929227</v>
      </c>
      <c r="C10" s="43">
        <v>595129</v>
      </c>
      <c r="D10" s="31">
        <v>56.138753110670123</v>
      </c>
      <c r="E10" s="3"/>
    </row>
    <row r="11" spans="1:10" x14ac:dyDescent="0.2">
      <c r="A11" s="11" t="s">
        <v>7</v>
      </c>
      <c r="B11" s="20">
        <v>790313</v>
      </c>
      <c r="C11" s="43">
        <v>357943</v>
      </c>
      <c r="D11" s="12">
        <v>120.79297541787379</v>
      </c>
      <c r="E11" s="3"/>
    </row>
    <row r="12" spans="1:10" x14ac:dyDescent="0.2">
      <c r="A12" s="11" t="s">
        <v>20</v>
      </c>
      <c r="B12" s="20">
        <v>785102</v>
      </c>
      <c r="C12" s="43">
        <v>837885</v>
      </c>
      <c r="D12" s="12">
        <v>-6.2995518478072761</v>
      </c>
      <c r="E12" s="3"/>
    </row>
    <row r="13" spans="1:10" x14ac:dyDescent="0.2">
      <c r="A13" s="11" t="s">
        <v>5</v>
      </c>
      <c r="B13" s="20">
        <v>587335</v>
      </c>
      <c r="C13" s="43">
        <v>668474</v>
      </c>
      <c r="D13" s="12">
        <v>-12.137944033724573</v>
      </c>
      <c r="E13" s="3"/>
    </row>
    <row r="14" spans="1:10" x14ac:dyDescent="0.2">
      <c r="A14" s="11" t="s">
        <v>16</v>
      </c>
      <c r="B14" s="20">
        <v>581773</v>
      </c>
      <c r="C14" s="43">
        <v>487682</v>
      </c>
      <c r="D14" s="12">
        <v>19.293515036437679</v>
      </c>
      <c r="E14" s="3"/>
    </row>
    <row r="15" spans="1:10" x14ac:dyDescent="0.2">
      <c r="A15" s="11" t="s">
        <v>18</v>
      </c>
      <c r="B15" s="20">
        <v>577179</v>
      </c>
      <c r="C15" s="43">
        <v>447850</v>
      </c>
      <c r="D15" s="12">
        <v>28.877749246399464</v>
      </c>
      <c r="E15" s="3"/>
    </row>
    <row r="16" spans="1:10" x14ac:dyDescent="0.2">
      <c r="A16" s="11" t="s">
        <v>26</v>
      </c>
      <c r="B16" s="20">
        <v>338143</v>
      </c>
      <c r="C16" s="43">
        <v>504530</v>
      </c>
      <c r="D16" s="12">
        <v>-32.978613759340377</v>
      </c>
      <c r="E16" s="3"/>
    </row>
    <row r="17" spans="1:5" x14ac:dyDescent="0.2">
      <c r="A17" s="30" t="s">
        <v>24</v>
      </c>
      <c r="B17" s="20">
        <v>295122</v>
      </c>
      <c r="C17" s="43">
        <v>282689</v>
      </c>
      <c r="D17" s="31">
        <v>4.3981194882008143</v>
      </c>
      <c r="E17" s="3"/>
    </row>
    <row r="18" spans="1:5" x14ac:dyDescent="0.2">
      <c r="A18" s="33" t="s">
        <v>14</v>
      </c>
      <c r="B18" s="21">
        <v>276692</v>
      </c>
      <c r="C18" s="44">
        <v>361283</v>
      </c>
      <c r="D18" s="34">
        <v>-23.414054909862905</v>
      </c>
      <c r="E18" s="3"/>
    </row>
    <row r="19" spans="1:5" x14ac:dyDescent="0.2">
      <c r="B19" s="3"/>
      <c r="C19" s="3"/>
    </row>
    <row r="20" spans="1:5" x14ac:dyDescent="0.2">
      <c r="B20" s="13"/>
    </row>
    <row r="23" spans="1:5" x14ac:dyDescent="0.2">
      <c r="C23" s="24"/>
    </row>
    <row r="24" spans="1:5" x14ac:dyDescent="0.2">
      <c r="A24" s="6"/>
    </row>
    <row r="25" spans="1:5" x14ac:dyDescent="0.2">
      <c r="A25" s="6"/>
    </row>
  </sheetData>
  <sortState ref="A3:D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120" zoomScaleNormal="120" workbookViewId="0">
      <selection activeCell="J26" sqref="J26"/>
    </sheetView>
  </sheetViews>
  <sheetFormatPr defaultRowHeight="12.75" x14ac:dyDescent="0.2"/>
  <cols>
    <col min="1" max="1" width="24.7109375" style="1" customWidth="1"/>
    <col min="2" max="2" width="12" style="1" bestFit="1" customWidth="1"/>
    <col min="3" max="3" width="12.85546875" style="1" customWidth="1"/>
    <col min="4" max="4" width="8.5703125" style="1" customWidth="1"/>
    <col min="5" max="8" width="9.140625" style="1"/>
    <col min="9" max="9" width="11.140625" style="1" customWidth="1"/>
    <col min="10" max="16384" width="9.140625" style="1"/>
  </cols>
  <sheetData>
    <row r="1" spans="1:9" ht="15" customHeight="1" x14ac:dyDescent="0.2">
      <c r="A1" s="61" t="s">
        <v>55</v>
      </c>
      <c r="B1" s="61"/>
      <c r="C1" s="61"/>
      <c r="D1" s="61"/>
      <c r="E1" s="61"/>
      <c r="F1" s="61"/>
      <c r="G1" s="61"/>
      <c r="H1" s="61"/>
      <c r="I1" s="61"/>
    </row>
    <row r="2" spans="1:9" ht="7.5" customHeight="1" x14ac:dyDescent="0.2">
      <c r="B2" s="18"/>
      <c r="C2" s="8"/>
      <c r="D2" s="23"/>
    </row>
    <row r="3" spans="1:9" x14ac:dyDescent="0.2">
      <c r="A3" s="27" t="s">
        <v>31</v>
      </c>
      <c r="B3" s="45">
        <v>254178</v>
      </c>
    </row>
    <row r="4" spans="1:9" x14ac:dyDescent="0.2">
      <c r="A4" s="11" t="s">
        <v>22</v>
      </c>
      <c r="B4" s="46">
        <v>111925</v>
      </c>
    </row>
    <row r="5" spans="1:9" x14ac:dyDescent="0.2">
      <c r="A5" s="30" t="s">
        <v>1</v>
      </c>
      <c r="B5" s="46">
        <v>81603</v>
      </c>
    </row>
    <row r="6" spans="1:9" x14ac:dyDescent="0.2">
      <c r="A6" s="11" t="s">
        <v>11</v>
      </c>
      <c r="B6" s="46">
        <v>78956</v>
      </c>
    </row>
    <row r="7" spans="1:9" x14ac:dyDescent="0.2">
      <c r="A7" s="11" t="s">
        <v>20</v>
      </c>
      <c r="B7" s="46">
        <v>68763</v>
      </c>
    </row>
    <row r="8" spans="1:9" x14ac:dyDescent="0.2">
      <c r="A8" s="11" t="s">
        <v>28</v>
      </c>
      <c r="B8" s="46">
        <v>44023</v>
      </c>
    </row>
    <row r="9" spans="1:9" x14ac:dyDescent="0.2">
      <c r="A9" s="11" t="s">
        <v>9</v>
      </c>
      <c r="B9" s="46">
        <v>38040</v>
      </c>
    </row>
    <row r="10" spans="1:9" x14ac:dyDescent="0.2">
      <c r="A10" s="11" t="s">
        <v>5</v>
      </c>
      <c r="B10" s="46">
        <v>28466</v>
      </c>
    </row>
    <row r="11" spans="1:9" x14ac:dyDescent="0.2">
      <c r="A11" s="11" t="s">
        <v>3</v>
      </c>
      <c r="B11" s="46">
        <v>25174</v>
      </c>
    </row>
    <row r="12" spans="1:9" x14ac:dyDescent="0.2">
      <c r="A12" s="30" t="s">
        <v>30</v>
      </c>
      <c r="B12" s="46">
        <v>18547</v>
      </c>
    </row>
    <row r="13" spans="1:9" x14ac:dyDescent="0.2">
      <c r="A13" s="11" t="s">
        <v>16</v>
      </c>
      <c r="B13" s="46">
        <v>14801</v>
      </c>
    </row>
    <row r="14" spans="1:9" x14ac:dyDescent="0.2">
      <c r="A14" s="11" t="s">
        <v>18</v>
      </c>
      <c r="B14" s="46">
        <v>11506</v>
      </c>
    </row>
    <row r="15" spans="1:9" x14ac:dyDescent="0.2">
      <c r="A15" s="30" t="s">
        <v>24</v>
      </c>
      <c r="B15" s="46">
        <v>8148</v>
      </c>
    </row>
    <row r="16" spans="1:9" x14ac:dyDescent="0.2">
      <c r="A16" s="30" t="s">
        <v>14</v>
      </c>
      <c r="B16" s="46">
        <v>7994</v>
      </c>
    </row>
    <row r="17" spans="1:5" x14ac:dyDescent="0.2">
      <c r="A17" s="30" t="s">
        <v>7</v>
      </c>
      <c r="B17" s="46">
        <v>7346</v>
      </c>
    </row>
    <row r="18" spans="1:5" x14ac:dyDescent="0.2">
      <c r="A18" s="33" t="s">
        <v>26</v>
      </c>
      <c r="B18" s="47">
        <v>6501</v>
      </c>
    </row>
    <row r="21" spans="1:5" x14ac:dyDescent="0.2">
      <c r="C21" s="13"/>
    </row>
    <row r="23" spans="1:5" x14ac:dyDescent="0.2">
      <c r="B23" s="2"/>
      <c r="C23" s="3"/>
    </row>
    <row r="24" spans="1:5" x14ac:dyDescent="0.2">
      <c r="C24" s="41"/>
    </row>
    <row r="27" spans="1:5" x14ac:dyDescent="0.2">
      <c r="E27" s="4"/>
    </row>
    <row r="31" spans="1:5" x14ac:dyDescent="0.2">
      <c r="B31" s="72"/>
      <c r="C31" s="72"/>
    </row>
    <row r="32" spans="1:5" x14ac:dyDescent="0.2">
      <c r="B32" s="72"/>
      <c r="C32" s="72"/>
    </row>
  </sheetData>
  <sortState ref="A29:C44">
    <sortCondition descending="1" ref="B29:B44"/>
  </sortState>
  <mergeCells count="2">
    <mergeCell ref="B31:C31"/>
    <mergeCell ref="B32:C32"/>
  </mergeCells>
  <conditionalFormatting sqref="C24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20" zoomScaleNormal="120" zoomScaleSheetLayoutView="120" workbookViewId="0">
      <selection activeCell="A2" sqref="A2"/>
    </sheetView>
  </sheetViews>
  <sheetFormatPr defaultRowHeight="12.75" x14ac:dyDescent="0.2"/>
  <cols>
    <col min="1" max="1" width="24.28515625" style="1" customWidth="1"/>
    <col min="2" max="2" width="10.28515625" style="1" customWidth="1"/>
    <col min="3" max="3" width="12.85546875" style="1" customWidth="1"/>
    <col min="4" max="4" width="8.5703125" style="1" customWidth="1"/>
    <col min="5" max="9" width="9.140625" style="1"/>
    <col min="10" max="10" width="10.5703125" style="1" customWidth="1"/>
    <col min="11" max="16384" width="9.140625" style="1"/>
  </cols>
  <sheetData>
    <row r="1" spans="1:10" s="54" customFormat="1" ht="15" customHeight="1" x14ac:dyDescent="0.2">
      <c r="A1" s="61" t="s">
        <v>56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.5" customHeight="1" x14ac:dyDescent="0.2">
      <c r="C2" s="9"/>
    </row>
    <row r="3" spans="1:10" x14ac:dyDescent="0.2">
      <c r="A3" s="27" t="s">
        <v>31</v>
      </c>
      <c r="B3" s="45">
        <v>247251</v>
      </c>
    </row>
    <row r="4" spans="1:10" x14ac:dyDescent="0.2">
      <c r="A4" s="30" t="s">
        <v>28</v>
      </c>
      <c r="B4" s="46">
        <v>212117</v>
      </c>
    </row>
    <row r="5" spans="1:10" x14ac:dyDescent="0.2">
      <c r="A5" s="30" t="s">
        <v>22</v>
      </c>
      <c r="B5" s="46">
        <v>187792</v>
      </c>
    </row>
    <row r="6" spans="1:10" x14ac:dyDescent="0.2">
      <c r="A6" s="11" t="s">
        <v>11</v>
      </c>
      <c r="B6" s="46">
        <v>166455</v>
      </c>
    </row>
    <row r="7" spans="1:10" x14ac:dyDescent="0.2">
      <c r="A7" s="30" t="s">
        <v>20</v>
      </c>
      <c r="B7" s="46">
        <v>129319</v>
      </c>
    </row>
    <row r="8" spans="1:10" x14ac:dyDescent="0.2">
      <c r="A8" s="11" t="s">
        <v>30</v>
      </c>
      <c r="B8" s="46">
        <v>121745</v>
      </c>
    </row>
    <row r="9" spans="1:10" x14ac:dyDescent="0.2">
      <c r="A9" s="11" t="s">
        <v>9</v>
      </c>
      <c r="B9" s="46">
        <v>117186</v>
      </c>
    </row>
    <row r="10" spans="1:10" x14ac:dyDescent="0.2">
      <c r="A10" s="11" t="s">
        <v>1</v>
      </c>
      <c r="B10" s="46">
        <v>116890</v>
      </c>
    </row>
    <row r="11" spans="1:10" x14ac:dyDescent="0.2">
      <c r="A11" s="11" t="s">
        <v>16</v>
      </c>
      <c r="B11" s="46">
        <v>111334</v>
      </c>
    </row>
    <row r="12" spans="1:10" x14ac:dyDescent="0.2">
      <c r="A12" s="11" t="s">
        <v>3</v>
      </c>
      <c r="B12" s="46">
        <v>103733</v>
      </c>
    </row>
    <row r="13" spans="1:10" x14ac:dyDescent="0.2">
      <c r="A13" s="11" t="s">
        <v>5</v>
      </c>
      <c r="B13" s="46">
        <v>91184</v>
      </c>
    </row>
    <row r="14" spans="1:10" x14ac:dyDescent="0.2">
      <c r="A14" s="30" t="s">
        <v>18</v>
      </c>
      <c r="B14" s="46">
        <v>75357</v>
      </c>
    </row>
    <row r="15" spans="1:10" x14ac:dyDescent="0.2">
      <c r="A15" s="30" t="s">
        <v>7</v>
      </c>
      <c r="B15" s="46">
        <v>67305</v>
      </c>
    </row>
    <row r="16" spans="1:10" x14ac:dyDescent="0.2">
      <c r="A16" s="30" t="s">
        <v>24</v>
      </c>
      <c r="B16" s="46">
        <v>61732</v>
      </c>
    </row>
    <row r="17" spans="1:3" x14ac:dyDescent="0.2">
      <c r="A17" s="30" t="s">
        <v>26</v>
      </c>
      <c r="B17" s="46">
        <v>45130</v>
      </c>
    </row>
    <row r="18" spans="1:3" x14ac:dyDescent="0.2">
      <c r="A18" s="33" t="s">
        <v>14</v>
      </c>
      <c r="B18" s="47">
        <v>31556</v>
      </c>
    </row>
    <row r="19" spans="1:3" x14ac:dyDescent="0.2">
      <c r="C19" s="3"/>
    </row>
    <row r="21" spans="1:3" x14ac:dyDescent="0.2">
      <c r="C21" s="13"/>
    </row>
    <row r="23" spans="1:3" x14ac:dyDescent="0.2">
      <c r="B23" s="2"/>
      <c r="C23" s="3"/>
    </row>
    <row r="24" spans="1:3" x14ac:dyDescent="0.2">
      <c r="C24" s="41"/>
    </row>
    <row r="25" spans="1:3" x14ac:dyDescent="0.2">
      <c r="C25" s="24"/>
    </row>
    <row r="26" spans="1:3" x14ac:dyDescent="0.2">
      <c r="C26" s="24"/>
    </row>
    <row r="27" spans="1:3" x14ac:dyDescent="0.2">
      <c r="C27" s="41"/>
    </row>
    <row r="31" spans="1:3" x14ac:dyDescent="0.2">
      <c r="B31" s="73"/>
      <c r="C31" s="73"/>
    </row>
    <row r="32" spans="1:3" x14ac:dyDescent="0.2">
      <c r="B32" s="73"/>
      <c r="C32" s="73"/>
    </row>
  </sheetData>
  <sortState ref="A3:C18">
    <sortCondition descending="1" ref="C3:C18"/>
  </sortState>
  <mergeCells count="2">
    <mergeCell ref="B32:C32"/>
    <mergeCell ref="B31:C31"/>
  </mergeCells>
  <conditionalFormatting sqref="C24">
    <cfRule type="cellIs" dxfId="4" priority="2" operator="greaterThan">
      <formula>0</formula>
    </cfRule>
  </conditionalFormatting>
  <conditionalFormatting sqref="C2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20" zoomScaleNormal="120" zoomScaleSheetLayoutView="120" workbookViewId="0">
      <selection activeCell="A2" sqref="A2"/>
    </sheetView>
  </sheetViews>
  <sheetFormatPr defaultRowHeight="12.75" x14ac:dyDescent="0.2"/>
  <cols>
    <col min="1" max="1" width="30.140625" style="1" customWidth="1"/>
    <col min="2" max="2" width="12.7109375" style="1" customWidth="1"/>
    <col min="3" max="3" width="12.85546875" style="1" customWidth="1"/>
    <col min="4" max="4" width="8.5703125" style="1" customWidth="1"/>
    <col min="5" max="16384" width="9.140625" style="1"/>
  </cols>
  <sheetData>
    <row r="1" spans="1:10" ht="15" customHeight="1" x14ac:dyDescent="0.2">
      <c r="A1" s="68" t="s">
        <v>57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.5" customHeight="1" x14ac:dyDescent="0.2">
      <c r="C2" s="9"/>
    </row>
    <row r="3" spans="1:10" x14ac:dyDescent="0.2">
      <c r="A3" s="27" t="s">
        <v>28</v>
      </c>
      <c r="B3" s="45">
        <v>370581</v>
      </c>
    </row>
    <row r="4" spans="1:10" x14ac:dyDescent="0.2">
      <c r="A4" s="30" t="s">
        <v>30</v>
      </c>
      <c r="B4" s="46">
        <v>367343</v>
      </c>
    </row>
    <row r="5" spans="1:10" x14ac:dyDescent="0.2">
      <c r="A5" s="11" t="s">
        <v>9</v>
      </c>
      <c r="B5" s="46">
        <v>365533</v>
      </c>
    </row>
    <row r="6" spans="1:10" x14ac:dyDescent="0.2">
      <c r="A6" s="30" t="s">
        <v>22</v>
      </c>
      <c r="B6" s="46">
        <v>359725</v>
      </c>
    </row>
    <row r="7" spans="1:10" x14ac:dyDescent="0.2">
      <c r="A7" s="11" t="s">
        <v>7</v>
      </c>
      <c r="B7" s="46">
        <v>302318</v>
      </c>
    </row>
    <row r="8" spans="1:10" x14ac:dyDescent="0.2">
      <c r="A8" s="11" t="s">
        <v>1</v>
      </c>
      <c r="B8" s="46">
        <v>292821</v>
      </c>
    </row>
    <row r="9" spans="1:10" x14ac:dyDescent="0.2">
      <c r="A9" s="11" t="s">
        <v>31</v>
      </c>
      <c r="B9" s="46">
        <v>265180</v>
      </c>
    </row>
    <row r="10" spans="1:10" x14ac:dyDescent="0.2">
      <c r="A10" s="11" t="s">
        <v>11</v>
      </c>
      <c r="B10" s="46">
        <v>191032</v>
      </c>
    </row>
    <row r="11" spans="1:10" x14ac:dyDescent="0.2">
      <c r="A11" s="11" t="s">
        <v>3</v>
      </c>
      <c r="B11" s="46">
        <v>177164</v>
      </c>
    </row>
    <row r="12" spans="1:10" x14ac:dyDescent="0.2">
      <c r="A12" s="11" t="s">
        <v>16</v>
      </c>
      <c r="B12" s="46">
        <v>153042</v>
      </c>
    </row>
    <row r="13" spans="1:10" x14ac:dyDescent="0.2">
      <c r="A13" s="11" t="s">
        <v>20</v>
      </c>
      <c r="B13" s="46">
        <v>139719</v>
      </c>
    </row>
    <row r="14" spans="1:10" x14ac:dyDescent="0.2">
      <c r="A14" s="11" t="s">
        <v>18</v>
      </c>
      <c r="B14" s="46">
        <v>135963</v>
      </c>
    </row>
    <row r="15" spans="1:10" x14ac:dyDescent="0.2">
      <c r="A15" s="11" t="s">
        <v>26</v>
      </c>
      <c r="B15" s="46">
        <v>84989</v>
      </c>
    </row>
    <row r="16" spans="1:10" x14ac:dyDescent="0.2">
      <c r="A16" s="30" t="s">
        <v>14</v>
      </c>
      <c r="B16" s="46">
        <v>81072</v>
      </c>
    </row>
    <row r="17" spans="1:3" x14ac:dyDescent="0.2">
      <c r="A17" s="30" t="s">
        <v>5</v>
      </c>
      <c r="B17" s="46">
        <v>63871</v>
      </c>
    </row>
    <row r="18" spans="1:3" x14ac:dyDescent="0.2">
      <c r="A18" s="33" t="s">
        <v>24</v>
      </c>
      <c r="B18" s="47">
        <v>37682</v>
      </c>
    </row>
    <row r="19" spans="1:3" x14ac:dyDescent="0.2">
      <c r="C19" s="39"/>
    </row>
    <row r="21" spans="1:3" x14ac:dyDescent="0.2">
      <c r="C21" s="51"/>
    </row>
    <row r="23" spans="1:3" x14ac:dyDescent="0.2">
      <c r="B23" s="2"/>
      <c r="C23" s="3"/>
    </row>
    <row r="24" spans="1:3" x14ac:dyDescent="0.2">
      <c r="C24" s="41"/>
    </row>
    <row r="25" spans="1:3" x14ac:dyDescent="0.2">
      <c r="C25" s="24"/>
    </row>
    <row r="26" spans="1:3" x14ac:dyDescent="0.2">
      <c r="C26" s="24"/>
    </row>
    <row r="27" spans="1:3" x14ac:dyDescent="0.2">
      <c r="C27" s="41"/>
    </row>
    <row r="31" spans="1:3" x14ac:dyDescent="0.2">
      <c r="B31" s="74"/>
      <c r="C31" s="74"/>
    </row>
    <row r="32" spans="1:3" x14ac:dyDescent="0.2">
      <c r="B32" s="73"/>
      <c r="C32" s="73"/>
    </row>
  </sheetData>
  <sortState ref="A3:C18">
    <sortCondition descending="1" ref="C3:C18"/>
  </sortState>
  <mergeCells count="2">
    <mergeCell ref="B32:C32"/>
    <mergeCell ref="B31:C31"/>
  </mergeCells>
  <conditionalFormatting sqref="C27 C24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20" zoomScaleNormal="120" zoomScaleSheetLayoutView="120" workbookViewId="0">
      <selection activeCell="A2" sqref="A2"/>
    </sheetView>
  </sheetViews>
  <sheetFormatPr defaultRowHeight="12.75" x14ac:dyDescent="0.2"/>
  <cols>
    <col min="1" max="1" width="19.7109375" style="1" customWidth="1"/>
    <col min="2" max="2" width="11.5703125" style="1" customWidth="1"/>
    <col min="3" max="3" width="12.85546875" style="1" customWidth="1"/>
    <col min="4" max="4" width="8.5703125" style="1" customWidth="1"/>
    <col min="5" max="16384" width="9.140625" style="1"/>
  </cols>
  <sheetData>
    <row r="1" spans="1:10" ht="15" customHeight="1" x14ac:dyDescent="0.2">
      <c r="A1" s="69" t="s">
        <v>58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.5" customHeight="1" x14ac:dyDescent="0.2">
      <c r="C2" s="9"/>
    </row>
    <row r="3" spans="1:10" x14ac:dyDescent="0.2">
      <c r="A3" s="27" t="s">
        <v>28</v>
      </c>
      <c r="B3" s="45">
        <v>940401</v>
      </c>
    </row>
    <row r="4" spans="1:10" x14ac:dyDescent="0.2">
      <c r="A4" s="30" t="s">
        <v>31</v>
      </c>
      <c r="B4" s="46">
        <v>843845</v>
      </c>
    </row>
    <row r="5" spans="1:10" x14ac:dyDescent="0.2">
      <c r="A5" s="11" t="s">
        <v>1</v>
      </c>
      <c r="B5" s="46">
        <v>766461</v>
      </c>
    </row>
    <row r="6" spans="1:10" x14ac:dyDescent="0.2">
      <c r="A6" s="30" t="s">
        <v>22</v>
      </c>
      <c r="B6" s="46">
        <v>501160</v>
      </c>
    </row>
    <row r="7" spans="1:10" x14ac:dyDescent="0.2">
      <c r="A7" s="11" t="s">
        <v>3</v>
      </c>
      <c r="B7" s="46">
        <v>488625</v>
      </c>
    </row>
    <row r="8" spans="1:10" x14ac:dyDescent="0.2">
      <c r="A8" s="11" t="s">
        <v>9</v>
      </c>
      <c r="B8" s="46">
        <v>475807</v>
      </c>
    </row>
    <row r="9" spans="1:10" x14ac:dyDescent="0.2">
      <c r="A9" s="11" t="s">
        <v>7</v>
      </c>
      <c r="B9" s="46">
        <v>328817</v>
      </c>
    </row>
    <row r="10" spans="1:10" x14ac:dyDescent="0.2">
      <c r="A10" s="11" t="s">
        <v>20</v>
      </c>
      <c r="B10" s="46">
        <v>237411</v>
      </c>
    </row>
    <row r="11" spans="1:10" x14ac:dyDescent="0.2">
      <c r="A11" s="11" t="s">
        <v>11</v>
      </c>
      <c r="B11" s="46">
        <v>184972</v>
      </c>
    </row>
    <row r="12" spans="1:10" x14ac:dyDescent="0.2">
      <c r="A12" s="11" t="s">
        <v>30</v>
      </c>
      <c r="B12" s="46">
        <v>164976</v>
      </c>
    </row>
    <row r="13" spans="1:10" x14ac:dyDescent="0.2">
      <c r="A13" s="11" t="s">
        <v>16</v>
      </c>
      <c r="B13" s="46">
        <v>120143</v>
      </c>
    </row>
    <row r="14" spans="1:10" x14ac:dyDescent="0.2">
      <c r="A14" s="11" t="s">
        <v>5</v>
      </c>
      <c r="B14" s="46">
        <v>116209</v>
      </c>
    </row>
    <row r="15" spans="1:10" x14ac:dyDescent="0.2">
      <c r="A15" s="11" t="s">
        <v>14</v>
      </c>
      <c r="B15" s="46">
        <v>95592</v>
      </c>
    </row>
    <row r="16" spans="1:10" x14ac:dyDescent="0.2">
      <c r="A16" s="30" t="s">
        <v>18</v>
      </c>
      <c r="B16" s="46">
        <v>74401</v>
      </c>
    </row>
    <row r="17" spans="1:3" x14ac:dyDescent="0.2">
      <c r="A17" s="11" t="s">
        <v>26</v>
      </c>
      <c r="B17" s="46">
        <v>57387</v>
      </c>
    </row>
    <row r="18" spans="1:3" x14ac:dyDescent="0.2">
      <c r="A18" s="33" t="s">
        <v>24</v>
      </c>
      <c r="B18" s="47">
        <v>52244</v>
      </c>
    </row>
    <row r="19" spans="1:3" x14ac:dyDescent="0.2">
      <c r="C19" s="3"/>
    </row>
    <row r="21" spans="1:3" x14ac:dyDescent="0.2">
      <c r="C21" s="51"/>
    </row>
    <row r="23" spans="1:3" x14ac:dyDescent="0.2">
      <c r="B23" s="2"/>
      <c r="C23" s="3"/>
    </row>
    <row r="24" spans="1:3" x14ac:dyDescent="0.2">
      <c r="C24" s="41"/>
    </row>
    <row r="25" spans="1:3" x14ac:dyDescent="0.2">
      <c r="C25" s="24"/>
    </row>
    <row r="26" spans="1:3" x14ac:dyDescent="0.2">
      <c r="C26" s="24"/>
    </row>
    <row r="27" spans="1:3" x14ac:dyDescent="0.2">
      <c r="C27" s="41"/>
    </row>
    <row r="31" spans="1:3" x14ac:dyDescent="0.2">
      <c r="B31" s="73"/>
      <c r="C31" s="73"/>
    </row>
    <row r="32" spans="1:3" x14ac:dyDescent="0.2">
      <c r="B32" s="73"/>
      <c r="C32" s="73"/>
    </row>
  </sheetData>
  <sortState ref="A3:C18">
    <sortCondition descending="1" ref="C3:C18"/>
  </sortState>
  <mergeCells count="2">
    <mergeCell ref="B32:C32"/>
    <mergeCell ref="B31:C31"/>
  </mergeCells>
  <conditionalFormatting sqref="C27 C24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20" zoomScaleNormal="120" zoomScaleSheetLayoutView="120" workbookViewId="0">
      <selection activeCell="A2" sqref="A2"/>
    </sheetView>
  </sheetViews>
  <sheetFormatPr defaultRowHeight="12.75" x14ac:dyDescent="0.2"/>
  <cols>
    <col min="1" max="1" width="21.7109375" style="1" customWidth="1"/>
    <col min="2" max="2" width="13.85546875" style="1" customWidth="1"/>
    <col min="3" max="3" width="12.85546875" style="1" customWidth="1"/>
    <col min="4" max="4" width="8.5703125" style="1" customWidth="1"/>
    <col min="5" max="9" width="9.140625" style="1"/>
    <col min="10" max="10" width="10.140625" style="1" customWidth="1"/>
    <col min="11" max="16384" width="9.140625" style="1"/>
  </cols>
  <sheetData>
    <row r="1" spans="1:10" ht="15" customHeight="1" x14ac:dyDescent="0.2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.5" customHeight="1" x14ac:dyDescent="0.2">
      <c r="C2" s="9"/>
    </row>
    <row r="3" spans="1:10" x14ac:dyDescent="0.2">
      <c r="A3" s="27" t="s">
        <v>28</v>
      </c>
      <c r="B3" s="45">
        <v>525073</v>
      </c>
    </row>
    <row r="4" spans="1:10" x14ac:dyDescent="0.2">
      <c r="A4" s="11" t="s">
        <v>31</v>
      </c>
      <c r="B4" s="46">
        <v>495415</v>
      </c>
    </row>
    <row r="5" spans="1:10" x14ac:dyDescent="0.2">
      <c r="A5" s="11" t="s">
        <v>18</v>
      </c>
      <c r="B5" s="46">
        <v>200417</v>
      </c>
    </row>
    <row r="6" spans="1:10" x14ac:dyDescent="0.2">
      <c r="A6" s="11" t="s">
        <v>5</v>
      </c>
      <c r="B6" s="46">
        <v>186446</v>
      </c>
    </row>
    <row r="7" spans="1:10" x14ac:dyDescent="0.2">
      <c r="A7" s="11" t="s">
        <v>9</v>
      </c>
      <c r="B7" s="46">
        <v>169019</v>
      </c>
    </row>
    <row r="8" spans="1:10" x14ac:dyDescent="0.2">
      <c r="A8" s="11" t="s">
        <v>3</v>
      </c>
      <c r="B8" s="46">
        <v>107854</v>
      </c>
    </row>
    <row r="9" spans="1:10" x14ac:dyDescent="0.2">
      <c r="A9" s="11" t="s">
        <v>26</v>
      </c>
      <c r="B9" s="46">
        <v>99082</v>
      </c>
    </row>
    <row r="10" spans="1:10" x14ac:dyDescent="0.2">
      <c r="A10" s="11" t="s">
        <v>24</v>
      </c>
      <c r="B10" s="46">
        <v>89494</v>
      </c>
    </row>
    <row r="11" spans="1:10" x14ac:dyDescent="0.2">
      <c r="A11" s="11" t="s">
        <v>11</v>
      </c>
      <c r="B11" s="46">
        <v>80759</v>
      </c>
    </row>
    <row r="12" spans="1:10" x14ac:dyDescent="0.2">
      <c r="A12" s="11" t="s">
        <v>30</v>
      </c>
      <c r="B12" s="46">
        <v>67423</v>
      </c>
    </row>
    <row r="13" spans="1:10" x14ac:dyDescent="0.2">
      <c r="A13" s="11" t="s">
        <v>20</v>
      </c>
      <c r="B13" s="46">
        <v>55481</v>
      </c>
    </row>
    <row r="14" spans="1:10" x14ac:dyDescent="0.2">
      <c r="A14" s="30" t="s">
        <v>1</v>
      </c>
      <c r="B14" s="46">
        <v>44544</v>
      </c>
    </row>
    <row r="15" spans="1:10" x14ac:dyDescent="0.2">
      <c r="A15" s="30" t="s">
        <v>16</v>
      </c>
      <c r="B15" s="46">
        <v>42227</v>
      </c>
    </row>
    <row r="16" spans="1:10" x14ac:dyDescent="0.2">
      <c r="A16" s="30" t="s">
        <v>22</v>
      </c>
      <c r="B16" s="46">
        <v>41598</v>
      </c>
    </row>
    <row r="17" spans="1:3" x14ac:dyDescent="0.2">
      <c r="A17" s="30" t="s">
        <v>7</v>
      </c>
      <c r="B17" s="46">
        <v>36143</v>
      </c>
    </row>
    <row r="18" spans="1:3" x14ac:dyDescent="0.2">
      <c r="A18" s="33" t="s">
        <v>14</v>
      </c>
      <c r="B18" s="47">
        <v>35613</v>
      </c>
    </row>
    <row r="19" spans="1:3" x14ac:dyDescent="0.2">
      <c r="C19" s="3"/>
    </row>
    <row r="21" spans="1:3" x14ac:dyDescent="0.2">
      <c r="C21" s="13"/>
    </row>
    <row r="23" spans="1:3" x14ac:dyDescent="0.2">
      <c r="B23" s="2"/>
      <c r="C23" s="3"/>
    </row>
    <row r="24" spans="1:3" x14ac:dyDescent="0.2">
      <c r="C24" s="41"/>
    </row>
    <row r="25" spans="1:3" x14ac:dyDescent="0.2">
      <c r="C25" s="24"/>
    </row>
    <row r="26" spans="1:3" x14ac:dyDescent="0.2">
      <c r="C26" s="24"/>
    </row>
    <row r="27" spans="1:3" x14ac:dyDescent="0.2">
      <c r="C27" s="41"/>
    </row>
    <row r="31" spans="1:3" x14ac:dyDescent="0.2">
      <c r="B31" s="72"/>
      <c r="C31" s="72"/>
    </row>
    <row r="32" spans="1:3" x14ac:dyDescent="0.2">
      <c r="B32" s="72"/>
      <c r="C32" s="72"/>
    </row>
  </sheetData>
  <sortState ref="A3:C18">
    <sortCondition descending="1" ref="C3:C18"/>
  </sortState>
  <mergeCells count="2">
    <mergeCell ref="B32:C32"/>
    <mergeCell ref="B31:C31"/>
  </mergeCells>
  <conditionalFormatting sqref="C27 C2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AD3641B4-23D9-4536-AF9E-7D0EADDEB824">Informacja_sygnalna_Budownictwo_w_2022_dane_do_wykresow.xlsx.xlsx</NazwaPliku>
    <Osoba xmlns="AD3641B4-23D9-4536-AF9E-7D0EADDEB824">STAT\KARWACKAI</Osoba>
    <Odbiorcy2 xmlns="AD3641B4-23D9-4536-AF9E-7D0EADDEB824" xsi:nil="true"/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</documentManagement>
</p:properties>
</file>

<file path=customXml/itemProps1.xml><?xml version="1.0" encoding="utf-8"?>
<ds:datastoreItem xmlns:ds="http://schemas.openxmlformats.org/officeDocument/2006/customXml" ds:itemID="{55E5319F-00A0-4100-ADBF-7E6DD75858CE}"/>
</file>

<file path=customXml/itemProps2.xml><?xml version="1.0" encoding="utf-8"?>
<ds:datastoreItem xmlns:ds="http://schemas.openxmlformats.org/officeDocument/2006/customXml" ds:itemID="{40539C8F-63FB-4B59-8D8E-DFF3EBE18C9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mapa1</vt:lpstr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2018-10-01T06:21:33Z</dcterms:created>
  <dcterms:modified xsi:type="dcterms:W3CDTF">2023-03-06T12:27:02Z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