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\\vmfbdg01\WOU_SHARE\PUBLIKACJE\PUBLIKACJE_2022\Informacje_sygnalne\50_plus\Ostatnie\do wysyłki_20.04\"/>
    </mc:Choice>
  </mc:AlternateContent>
  <xr:revisionPtr revIDLastSave="0" documentId="13_ncr:1_{2405D2C2-B04F-4C2E-9367-7EDB200C4148}" xr6:coauthVersionLast="36" xr6:coauthVersionMax="36" xr10:uidLastSave="{00000000-0000-0000-0000-000000000000}"/>
  <bookViews>
    <workbookView xWindow="0" yWindow="0" windowWidth="28800" windowHeight="12135" activeTab="3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8" r:id="rId4"/>
    <sheet name="Wykres 4" sheetId="6" r:id="rId5"/>
    <sheet name="Wykres 5" sheetId="3" r:id="rId6"/>
    <sheet name="Wykres 6" sheetId="5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3" l="1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4" i="3"/>
</calcChain>
</file>

<file path=xl/sharedStrings.xml><?xml version="1.0" encoding="utf-8"?>
<sst xmlns="http://schemas.openxmlformats.org/spreadsheetml/2006/main" count="120" uniqueCount="78">
  <si>
    <t>Spis wykresów</t>
  </si>
  <si>
    <t>Wykres 1.</t>
  </si>
  <si>
    <t>Wykres 2.</t>
  </si>
  <si>
    <t>Wykres 3.</t>
  </si>
  <si>
    <t>Wykres 4.</t>
  </si>
  <si>
    <t>Wykres 5.</t>
  </si>
  <si>
    <t>Rok</t>
  </si>
  <si>
    <t xml:space="preserve">Przetwórstwo przemysłowe </t>
  </si>
  <si>
    <t xml:space="preserve">Transport i gospodarka magazynowa </t>
  </si>
  <si>
    <t xml:space="preserve">Działalność profesjonalna, naukowa i techniczna </t>
  </si>
  <si>
    <t xml:space="preserve">Opieka zdrowotna i pomoc społeczna </t>
  </si>
  <si>
    <t xml:space="preserve">Edukacja </t>
  </si>
  <si>
    <t>Działalność finansowa i ubezpieczeniowa</t>
  </si>
  <si>
    <t>Pozostała działalność usługowa</t>
  </si>
  <si>
    <t>Rolnictwo, leśnictwo, łowiectwo i rybactwo</t>
  </si>
  <si>
    <t xml:space="preserve">Górnictwo i wydobywanie </t>
  </si>
  <si>
    <t>Budownictwo</t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</si>
  <si>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</si>
  <si>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</si>
  <si>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</si>
  <si>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</si>
  <si>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</si>
  <si>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Wytwarzanie i zaopatrywanie w energię elektryczną, gaz, parę wodną i gorącą wodę</t>
    </r>
    <r>
      <rPr>
        <vertAlign val="superscript"/>
        <sz val="9.5"/>
        <color theme="1"/>
        <rFont val="Fira Sans"/>
        <family val="2"/>
        <charset val="238"/>
      </rPr>
      <t>Δ</t>
    </r>
  </si>
  <si>
    <t>Administracja publiczna i obrona narodowa; obowiązkowe zabezpieczenia społeczne</t>
  </si>
  <si>
    <t>Powrót do spisu wykresów</t>
  </si>
  <si>
    <t xml:space="preserve">Osoby powyżej 50. roku życia na rynku pracy w 2020 r. </t>
  </si>
  <si>
    <t>Wykres 1. Aktywni i bierni zawodowo oraz współczynnik aktywności zawodowej osób powyżej 50. roku życia</t>
  </si>
  <si>
    <t>Aktywni zawodowo w tys.</t>
  </si>
  <si>
    <t>Bierni zawodowo w tys.</t>
  </si>
  <si>
    <t>Współczynnik aktywności zawodowej w %</t>
  </si>
  <si>
    <t>Wiek</t>
  </si>
  <si>
    <t>do 18 lat</t>
  </si>
  <si>
    <t>70 lub więcej</t>
  </si>
  <si>
    <t>Mężczyźni w wieku 50-54 lata</t>
  </si>
  <si>
    <t>Mężczyźni w wieku 55-59 lat</t>
  </si>
  <si>
    <t>Mężczyźni w wieku 60-64 lata</t>
  </si>
  <si>
    <t>Kobiety w wieku 50-54 lata</t>
  </si>
  <si>
    <t>Kobiety w wieku 55-59 lat</t>
  </si>
  <si>
    <t>Kobiety w wieku 60-64 lata</t>
  </si>
  <si>
    <t>Sekcja PKD</t>
  </si>
  <si>
    <t>Udział w %</t>
  </si>
  <si>
    <t>Informacja i komunikacja</t>
  </si>
  <si>
    <t>Działalność związana z kulturą, rozrywką i rekreacją</t>
  </si>
  <si>
    <t>Stopa bezrobocia osób w wieku 50-54 lata</t>
  </si>
  <si>
    <t>Stopa bezrobocia osób w wieku 55-59 lat</t>
  </si>
  <si>
    <t>Stopa bezrobocia osób w wieku 60-64 lata</t>
  </si>
  <si>
    <t>Aktywni i bierni zawodowo oraz współczynnik aktywności zawodowej osób powyżej 50. roku życia</t>
  </si>
  <si>
    <t>Wskaźnik zatrudnienia osób powyżej 50. roku życia według płci i grup wieku</t>
  </si>
  <si>
    <t>Udział pracujących powyżej 50. roku życia w ogólnej liczbie pracujących według sekcji PKD w 2020 r.</t>
  </si>
  <si>
    <t>Piramida wieku i płci pracujących w 2020 r.</t>
  </si>
  <si>
    <t>Różnica między liczbą pracujących kobiet a liczbą pracujących mężczyzn</t>
  </si>
  <si>
    <t>Różnica między liczbą pracujących mężczyzn a liczbą pracujących kobiet</t>
  </si>
  <si>
    <t>Liczba pracujących mężczyzn</t>
  </si>
  <si>
    <t>Liczba pracujących kobiet</t>
  </si>
  <si>
    <t>Wykres 2. Wskaźnik zatrudnienia osób powyżej 50. roku życia według płci i grup wieku</t>
  </si>
  <si>
    <t>Stopa bezrobocia osób powyżej 50. roku życia według grup wieku</t>
  </si>
  <si>
    <t>Mężczyźni w wieku 65 lat i więcej</t>
  </si>
  <si>
    <t>Kobiety w wieku 65 lat i więcej</t>
  </si>
  <si>
    <t>Wykres 6.</t>
  </si>
  <si>
    <t>Wykres 6. Udział pracujących powyżej 50. roku życia w ogólnej liczbie pracujących według sekcji PKD w 2020 r.</t>
  </si>
  <si>
    <t>Wykres 5. Piramida wieku i płci pracujących w 2020 r.</t>
  </si>
  <si>
    <t>Wykres 4. Stopa bezrobocia powyżej 50. roku życia według grup wieku</t>
  </si>
  <si>
    <t>Ogółem</t>
  </si>
  <si>
    <t xml:space="preserve">Mężczyźni </t>
  </si>
  <si>
    <t>Kobiety</t>
  </si>
  <si>
    <t>65 lat i więcej</t>
  </si>
  <si>
    <t>50-54 lata</t>
  </si>
  <si>
    <t>55-59 lat</t>
  </si>
  <si>
    <t>60-64 lata</t>
  </si>
  <si>
    <t>Przedział wiekowy</t>
  </si>
  <si>
    <t>Stan na 31 grudnia</t>
  </si>
  <si>
    <t>01-03</t>
  </si>
  <si>
    <t>04-06</t>
  </si>
  <si>
    <t>07-09</t>
  </si>
  <si>
    <t>10-12</t>
  </si>
  <si>
    <t>Kwartał</t>
  </si>
  <si>
    <t xml:space="preserve">Wykres 3. Przeciętne wynagrodzenie osób powyżej 50. roku życia według grup wieku i płci w październiku 2020 r. </t>
  </si>
  <si>
    <t>Przeciętne wynagrodzenie osób powyżej 50. roku życia według grup wieku i płci w październiku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</si>
</sst>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9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u/>
      <sz val="9.5"/>
      <color theme="10"/>
      <name val="Calibri"/>
      <family val="2"/>
      <charset val="238"/>
      <scheme val="minor"/>
    </font>
    <font>
      <u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 applyAlignment="1">
      <alignment horizontal="right"/>
    </xf>
    <xf numFmtId="0" fontId="6" fillId="0" borderId="0" xfId="1" applyFont="1" applyFill="1" applyAlignment="1"/>
    <xf numFmtId="0" fontId="4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" fontId="1" fillId="0" borderId="8" xfId="0" applyNumberFormat="1" applyFont="1" applyBorder="1" applyAlignment="1">
      <alignment horizontal="right"/>
    </xf>
    <xf numFmtId="1" fontId="1" fillId="0" borderId="2" xfId="0" applyNumberFormat="1" applyFont="1" applyBorder="1" applyAlignment="1">
      <alignment horizontal="right"/>
    </xf>
    <xf numFmtId="164" fontId="1" fillId="0" borderId="9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1" fontId="4" fillId="0" borderId="8" xfId="0" applyNumberFormat="1" applyFont="1" applyBorder="1" applyAlignment="1">
      <alignment horizontal="right"/>
    </xf>
    <xf numFmtId="1" fontId="4" fillId="0" borderId="2" xfId="0" applyNumberFormat="1" applyFont="1" applyBorder="1" applyAlignment="1">
      <alignment horizontal="right"/>
    </xf>
    <xf numFmtId="164" fontId="1" fillId="0" borderId="8" xfId="0" applyNumberFormat="1" applyFont="1" applyBorder="1" applyAlignment="1">
      <alignment horizontal="right" indent="1"/>
    </xf>
    <xf numFmtId="1" fontId="1" fillId="0" borderId="9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right" indent="1"/>
    </xf>
    <xf numFmtId="1" fontId="1" fillId="0" borderId="3" xfId="0" applyNumberFormat="1" applyFont="1" applyBorder="1" applyAlignment="1">
      <alignment horizontal="right"/>
    </xf>
    <xf numFmtId="164" fontId="1" fillId="0" borderId="8" xfId="0" applyNumberFormat="1" applyFont="1" applyBorder="1" applyAlignment="1">
      <alignment horizontal="right"/>
    </xf>
    <xf numFmtId="164" fontId="0" fillId="0" borderId="8" xfId="0" applyNumberFormat="1" applyBorder="1" applyAlignment="1"/>
    <xf numFmtId="0" fontId="0" fillId="0" borderId="8" xfId="0" applyBorder="1" applyAlignment="1"/>
    <xf numFmtId="164" fontId="0" fillId="0" borderId="9" xfId="0" applyNumberFormat="1" applyBorder="1" applyAlignment="1"/>
    <xf numFmtId="164" fontId="1" fillId="0" borderId="2" xfId="0" applyNumberFormat="1" applyFont="1" applyBorder="1" applyAlignment="1">
      <alignment horizontal="right"/>
    </xf>
    <xf numFmtId="164" fontId="0" fillId="0" borderId="2" xfId="0" applyNumberFormat="1" applyBorder="1" applyAlignment="1"/>
    <xf numFmtId="0" fontId="0" fillId="0" borderId="2" xfId="0" applyBorder="1" applyAlignment="1"/>
    <xf numFmtId="164" fontId="0" fillId="0" borderId="3" xfId="0" applyNumberFormat="1" applyBorder="1" applyAlignment="1"/>
    <xf numFmtId="164" fontId="1" fillId="0" borderId="8" xfId="0" applyNumberFormat="1" applyFont="1" applyBorder="1" applyAlignment="1"/>
    <xf numFmtId="164" fontId="1" fillId="0" borderId="2" xfId="0" applyNumberFormat="1" applyFont="1" applyBorder="1" applyAlignment="1"/>
    <xf numFmtId="2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right"/>
    </xf>
    <xf numFmtId="164" fontId="1" fillId="0" borderId="0" xfId="0" applyNumberFormat="1" applyFont="1" applyBorder="1" applyAlignment="1">
      <alignment horizontal="right"/>
    </xf>
    <xf numFmtId="2" fontId="1" fillId="0" borderId="3" xfId="0" applyNumberFormat="1" applyFont="1" applyBorder="1" applyAlignment="1">
      <alignment horizontal="righ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" fontId="1" fillId="0" borderId="0" xfId="0" applyNumberFormat="1" applyFont="1" applyBorder="1" applyAlignment="1">
      <alignment horizontal="right"/>
    </xf>
    <xf numFmtId="0" fontId="8" fillId="0" borderId="0" xfId="1" applyFont="1" applyFill="1" applyAlignment="1"/>
    <xf numFmtId="164" fontId="1" fillId="0" borderId="3" xfId="0" applyNumberFormat="1" applyFont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49" fontId="1" fillId="0" borderId="8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showGridLines="0" workbookViewId="0">
      <selection activeCell="N5" sqref="N5"/>
    </sheetView>
  </sheetViews>
  <sheetFormatPr defaultColWidth="9.140625" defaultRowHeight="12.75" x14ac:dyDescent="0.2"/>
  <cols>
    <col min="1" max="16384" width="9.140625" style="1"/>
  </cols>
  <sheetData>
    <row r="1" spans="1:12" ht="15" customHeight="1" x14ac:dyDescent="0.2">
      <c r="A1" s="7" t="s">
        <v>25</v>
      </c>
    </row>
    <row r="2" spans="1:12" ht="30" customHeight="1" x14ac:dyDescent="0.2">
      <c r="A2" s="7" t="s">
        <v>0</v>
      </c>
    </row>
    <row r="3" spans="1:12" s="4" customFormat="1" ht="20.100000000000001" customHeight="1" x14ac:dyDescent="0.2">
      <c r="A3" s="4" t="s">
        <v>1</v>
      </c>
      <c r="B3" s="10" t="s">
        <v>46</v>
      </c>
      <c r="C3" s="11"/>
      <c r="D3" s="11"/>
      <c r="E3" s="11"/>
      <c r="F3" s="11"/>
      <c r="G3" s="11"/>
    </row>
    <row r="4" spans="1:12" s="4" customFormat="1" ht="20.100000000000001" customHeight="1" x14ac:dyDescent="0.2">
      <c r="A4" s="4" t="s">
        <v>2</v>
      </c>
      <c r="B4" s="10" t="s">
        <v>47</v>
      </c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2" s="4" customFormat="1" ht="20.100000000000001" customHeight="1" x14ac:dyDescent="0.2">
      <c r="A5" s="4" t="s">
        <v>3</v>
      </c>
      <c r="B5" s="10" t="s">
        <v>77</v>
      </c>
      <c r="C5" s="11"/>
      <c r="D5" s="11"/>
      <c r="E5" s="11"/>
      <c r="F5" s="11"/>
      <c r="G5" s="11"/>
      <c r="H5" s="11"/>
      <c r="I5" s="11"/>
      <c r="J5" s="11"/>
    </row>
    <row r="6" spans="1:12" s="4" customFormat="1" ht="20.100000000000001" customHeight="1" x14ac:dyDescent="0.2">
      <c r="A6" s="4" t="s">
        <v>4</v>
      </c>
      <c r="B6" s="10" t="s">
        <v>55</v>
      </c>
      <c r="C6" s="11"/>
      <c r="D6" s="11"/>
      <c r="E6" s="11"/>
      <c r="F6" s="11"/>
      <c r="G6" s="11"/>
      <c r="H6" s="11"/>
    </row>
    <row r="7" spans="1:12" s="4" customFormat="1" ht="20.100000000000001" customHeight="1" x14ac:dyDescent="0.2">
      <c r="A7" s="4" t="s">
        <v>5</v>
      </c>
      <c r="B7" s="10" t="s">
        <v>49</v>
      </c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x14ac:dyDescent="0.2">
      <c r="A8" s="4" t="s">
        <v>58</v>
      </c>
      <c r="B8" s="10" t="s">
        <v>48</v>
      </c>
    </row>
  </sheetData>
  <hyperlinks>
    <hyperlink ref="B3:G3" location="'Wykres 1'!A1" display="Wskaźnik wolnych miejsc pracy w Polsce według kwartałów " xr:uid="{00000000-0004-0000-0000-000000000000}"/>
    <hyperlink ref="C4:L4" location="'Wykres 2'!A1" display="Wolne miejsca pracy i wskaźnik wolnych miejsc pracy w Polsce według wybranych sekcji PKD w czwartym kwartale 2021 r." xr:uid="{00000000-0004-0000-0000-000001000000}"/>
    <hyperlink ref="C5:J5" location="'Wykres 3'!A1" display="Nowo utworzone i zlikwidowane miejsca pracy w Polsce według kwartałów" xr:uid="{00000000-0004-0000-0000-000002000000}"/>
    <hyperlink ref="C6:H6" location="'Wykres 4'!A1" display="Relacja nowo utworzonych do zlikwidowanych miejsc pracy" xr:uid="{00000000-0004-0000-0000-000003000000}"/>
    <hyperlink ref="C7:L7" location="'Wykres 5'!A1" display="Nowo utworzone i zlikwidowane miejsca pracy w Polsce według wybranych sekcji PKD w czwartym kwartale 2021 r." xr:uid="{00000000-0004-0000-0000-000004000000}"/>
    <hyperlink ref="B3" location="'Wykres 1'!A1" display="Aktywni i bierni zawodowo oraz współczynnik aktywności zawodowej osób powyżej 50. roku życia" xr:uid="{00000000-0004-0000-0000-000005000000}"/>
    <hyperlink ref="B7" location="'Wykres 5'!A1" display="Piramida wieku i płci pracujących w 2020 r." xr:uid="{00000000-0004-0000-0000-000006000000}"/>
    <hyperlink ref="B4" location="'Wykres 2'!A1" display="Wskaźnik zatrudnienia osób powyżej 50. roku życia według płci i grup wieku" xr:uid="{00000000-0004-0000-0000-000007000000}"/>
    <hyperlink ref="B8" location="'Wykres 6'!A1" display="Udział pracujących powyżej 50. roku życia w ogólnej liczbie pracujących według sekcji PKD w 2020 r." xr:uid="{00000000-0004-0000-0000-000008000000}"/>
    <hyperlink ref="B6" location="'Wykres 4'!A1" display="Stopa bezrobocia osób powyżej 50. roku życia według grup wieku" xr:uid="{00000000-0004-0000-0000-000009000000}"/>
    <hyperlink ref="B5" location="'Wykres 3'!A1" display="Przeciętne wynagrodzenie osób powyżej 50. roku życia w październiku 2020 r. według grup wieku i płci" xr:uid="{00000000-0004-0000-0000-00000A000000}"/>
  </hyperlinks>
  <pageMargins left="0.7" right="0.7" top="0.75" bottom="0.75" header="0.3" footer="0.3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5"/>
  <sheetViews>
    <sheetView workbookViewId="0">
      <selection activeCell="D21" sqref="D21"/>
    </sheetView>
  </sheetViews>
  <sheetFormatPr defaultColWidth="9.140625" defaultRowHeight="12.75" x14ac:dyDescent="0.2"/>
  <cols>
    <col min="1" max="2" width="13" style="1" customWidth="1"/>
    <col min="3" max="5" width="15.7109375" style="1" customWidth="1"/>
    <col min="6" max="16384" width="9.140625" style="1"/>
  </cols>
  <sheetData>
    <row r="1" spans="1:21" ht="15" customHeight="1" x14ac:dyDescent="0.2">
      <c r="A1" s="3" t="s">
        <v>26</v>
      </c>
    </row>
    <row r="2" spans="1:21" ht="15" customHeight="1" x14ac:dyDescent="0.2">
      <c r="A2" s="4"/>
    </row>
    <row r="3" spans="1:21" ht="51" customHeight="1" x14ac:dyDescent="0.2">
      <c r="A3" s="12" t="s">
        <v>6</v>
      </c>
      <c r="B3" s="13" t="s">
        <v>75</v>
      </c>
      <c r="C3" s="14" t="s">
        <v>27</v>
      </c>
      <c r="D3" s="14" t="s">
        <v>28</v>
      </c>
      <c r="E3" s="14" t="s">
        <v>29</v>
      </c>
      <c r="F3" s="9" t="s">
        <v>24</v>
      </c>
    </row>
    <row r="4" spans="1:21" x14ac:dyDescent="0.2">
      <c r="A4" s="18">
        <v>2018</v>
      </c>
      <c r="B4" s="54" t="s">
        <v>71</v>
      </c>
      <c r="C4" s="24">
        <v>4560</v>
      </c>
      <c r="D4" s="24">
        <v>9141</v>
      </c>
      <c r="E4" s="26">
        <v>33.299999999999997</v>
      </c>
      <c r="J4"/>
      <c r="K4"/>
      <c r="L4"/>
      <c r="M4"/>
      <c r="N4"/>
      <c r="O4"/>
      <c r="P4"/>
      <c r="Q4"/>
      <c r="R4"/>
      <c r="S4"/>
      <c r="T4"/>
      <c r="U4"/>
    </row>
    <row r="5" spans="1:21" x14ac:dyDescent="0.2">
      <c r="A5" s="2"/>
      <c r="B5" s="55" t="s">
        <v>72</v>
      </c>
      <c r="C5" s="25">
        <v>4662</v>
      </c>
      <c r="D5" s="25">
        <v>9043</v>
      </c>
      <c r="E5" s="27">
        <v>34</v>
      </c>
      <c r="J5"/>
      <c r="K5"/>
      <c r="L5"/>
      <c r="M5"/>
      <c r="N5"/>
      <c r="O5"/>
      <c r="P5"/>
      <c r="Q5"/>
      <c r="R5"/>
      <c r="S5"/>
      <c r="T5"/>
      <c r="U5"/>
    </row>
    <row r="6" spans="1:21" x14ac:dyDescent="0.2">
      <c r="A6" s="2"/>
      <c r="B6" s="55" t="s">
        <v>73</v>
      </c>
      <c r="C6" s="25">
        <v>4705</v>
      </c>
      <c r="D6" s="25">
        <v>9023</v>
      </c>
      <c r="E6" s="27">
        <v>34.299999999999997</v>
      </c>
    </row>
    <row r="7" spans="1:21" x14ac:dyDescent="0.2">
      <c r="A7" s="2"/>
      <c r="B7" s="55" t="s">
        <v>74</v>
      </c>
      <c r="C7" s="25">
        <v>4604</v>
      </c>
      <c r="D7" s="25">
        <v>9150</v>
      </c>
      <c r="E7" s="27">
        <v>33.5</v>
      </c>
    </row>
    <row r="8" spans="1:21" x14ac:dyDescent="0.2">
      <c r="A8" s="2">
        <v>2019</v>
      </c>
      <c r="B8" s="55" t="s">
        <v>71</v>
      </c>
      <c r="C8" s="25">
        <v>4540</v>
      </c>
      <c r="D8" s="25">
        <v>9187</v>
      </c>
      <c r="E8" s="27">
        <v>33.1</v>
      </c>
    </row>
    <row r="9" spans="1:21" x14ac:dyDescent="0.2">
      <c r="A9" s="2"/>
      <c r="B9" s="55" t="s">
        <v>72</v>
      </c>
      <c r="C9" s="25">
        <v>4599</v>
      </c>
      <c r="D9" s="25">
        <v>9140</v>
      </c>
      <c r="E9" s="27">
        <v>33.5</v>
      </c>
    </row>
    <row r="10" spans="1:21" x14ac:dyDescent="0.2">
      <c r="A10" s="2"/>
      <c r="B10" s="55" t="s">
        <v>73</v>
      </c>
      <c r="C10" s="25">
        <v>4655</v>
      </c>
      <c r="D10" s="25">
        <v>9108</v>
      </c>
      <c r="E10" s="27">
        <v>33.799999999999997</v>
      </c>
    </row>
    <row r="11" spans="1:21" x14ac:dyDescent="0.2">
      <c r="A11" s="2"/>
      <c r="B11" s="55" t="s">
        <v>74</v>
      </c>
      <c r="C11" s="25">
        <v>4553</v>
      </c>
      <c r="D11" s="25">
        <v>9234</v>
      </c>
      <c r="E11" s="27">
        <v>33</v>
      </c>
    </row>
    <row r="12" spans="1:21" x14ac:dyDescent="0.2">
      <c r="A12" s="2">
        <v>2020</v>
      </c>
      <c r="B12" s="55" t="s">
        <v>71</v>
      </c>
      <c r="C12" s="25">
        <v>4562</v>
      </c>
      <c r="D12" s="25">
        <v>9236</v>
      </c>
      <c r="E12" s="27">
        <v>33.1</v>
      </c>
    </row>
    <row r="13" spans="1:21" x14ac:dyDescent="0.2">
      <c r="A13" s="2"/>
      <c r="B13" s="55" t="s">
        <v>72</v>
      </c>
      <c r="C13" s="25">
        <v>4591</v>
      </c>
      <c r="D13" s="25">
        <v>9225</v>
      </c>
      <c r="E13" s="27">
        <v>33.200000000000003</v>
      </c>
    </row>
    <row r="14" spans="1:21" x14ac:dyDescent="0.2">
      <c r="A14" s="2"/>
      <c r="B14" s="55" t="s">
        <v>73</v>
      </c>
      <c r="C14" s="25">
        <v>4724</v>
      </c>
      <c r="D14" s="25">
        <v>9119</v>
      </c>
      <c r="E14" s="27">
        <v>34.1</v>
      </c>
    </row>
    <row r="15" spans="1:21" x14ac:dyDescent="0.2">
      <c r="A15" s="2"/>
      <c r="B15" s="55" t="s">
        <v>74</v>
      </c>
      <c r="C15" s="25">
        <v>4793</v>
      </c>
      <c r="D15" s="25">
        <v>9075</v>
      </c>
      <c r="E15" s="27">
        <v>34.6</v>
      </c>
    </row>
  </sheetData>
  <hyperlinks>
    <hyperlink ref="F3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1"/>
  <sheetViews>
    <sheetView workbookViewId="0">
      <selection activeCell="D17" sqref="D17"/>
    </sheetView>
  </sheetViews>
  <sheetFormatPr defaultRowHeight="12" x14ac:dyDescent="0.2"/>
  <cols>
    <col min="1" max="4" width="15.5703125" customWidth="1"/>
    <col min="5" max="5" width="15.140625" customWidth="1"/>
    <col min="6" max="6" width="15.5703125" customWidth="1"/>
    <col min="7" max="7" width="14.5703125" customWidth="1"/>
    <col min="8" max="8" width="15" customWidth="1"/>
    <col min="9" max="9" width="17.85546875" customWidth="1"/>
    <col min="10" max="10" width="16.7109375" customWidth="1"/>
  </cols>
  <sheetData>
    <row r="1" spans="1:11" ht="15" customHeight="1" x14ac:dyDescent="0.2">
      <c r="A1" s="3" t="s">
        <v>54</v>
      </c>
      <c r="B1" s="4"/>
      <c r="C1" s="4"/>
      <c r="D1" s="4"/>
    </row>
    <row r="2" spans="1:11" ht="15" customHeight="1" x14ac:dyDescent="0.2">
      <c r="A2" s="4"/>
      <c r="B2" s="4"/>
      <c r="C2" s="4"/>
      <c r="D2" s="4"/>
    </row>
    <row r="3" spans="1:11" ht="38.25" x14ac:dyDescent="0.2">
      <c r="A3" s="17" t="s">
        <v>6</v>
      </c>
      <c r="B3" s="15" t="s">
        <v>75</v>
      </c>
      <c r="C3" s="15" t="s">
        <v>33</v>
      </c>
      <c r="D3" s="16" t="s">
        <v>36</v>
      </c>
      <c r="E3" s="16" t="s">
        <v>34</v>
      </c>
      <c r="F3" s="16" t="s">
        <v>37</v>
      </c>
      <c r="G3" s="16" t="s">
        <v>35</v>
      </c>
      <c r="H3" s="16" t="s">
        <v>38</v>
      </c>
      <c r="I3" s="16" t="s">
        <v>56</v>
      </c>
      <c r="J3" s="16" t="s">
        <v>57</v>
      </c>
      <c r="K3" s="9" t="s">
        <v>24</v>
      </c>
    </row>
    <row r="4" spans="1:11" ht="15" customHeight="1" x14ac:dyDescent="0.2">
      <c r="A4" s="19">
        <v>2018</v>
      </c>
      <c r="B4" s="54" t="s">
        <v>71</v>
      </c>
      <c r="C4" s="42">
        <v>78.900000000000006</v>
      </c>
      <c r="D4" s="35">
        <v>73.7</v>
      </c>
      <c r="E4" s="42">
        <v>70.2</v>
      </c>
      <c r="F4" s="35">
        <v>58.4</v>
      </c>
      <c r="G4" s="36">
        <v>46.1</v>
      </c>
      <c r="H4" s="37">
        <v>20.5</v>
      </c>
      <c r="I4" s="35">
        <v>8.4</v>
      </c>
      <c r="J4" s="37">
        <v>3.2</v>
      </c>
    </row>
    <row r="5" spans="1:11" ht="15" customHeight="1" x14ac:dyDescent="0.2">
      <c r="A5" s="5"/>
      <c r="B5" s="55" t="s">
        <v>72</v>
      </c>
      <c r="C5" s="43">
        <v>80</v>
      </c>
      <c r="D5" s="39">
        <v>77.400000000000006</v>
      </c>
      <c r="E5" s="43">
        <v>72</v>
      </c>
      <c r="F5" s="39">
        <v>59.8</v>
      </c>
      <c r="G5" s="40">
        <v>48.1</v>
      </c>
      <c r="H5" s="41">
        <v>22.7</v>
      </c>
      <c r="I5" s="39">
        <v>8.6</v>
      </c>
      <c r="J5" s="41">
        <v>3.1</v>
      </c>
    </row>
    <row r="6" spans="1:11" ht="15" customHeight="1" x14ac:dyDescent="0.2">
      <c r="A6" s="5"/>
      <c r="B6" s="55" t="s">
        <v>73</v>
      </c>
      <c r="C6" s="43">
        <v>81.5</v>
      </c>
      <c r="D6" s="39">
        <v>78.2</v>
      </c>
      <c r="E6" s="43">
        <v>73</v>
      </c>
      <c r="F6" s="39">
        <v>61.8</v>
      </c>
      <c r="G6" s="40">
        <v>50.2</v>
      </c>
      <c r="H6" s="41">
        <v>20</v>
      </c>
      <c r="I6" s="39">
        <v>9.1</v>
      </c>
      <c r="J6" s="41">
        <v>3.3</v>
      </c>
    </row>
    <row r="7" spans="1:11" ht="15" customHeight="1" x14ac:dyDescent="0.2">
      <c r="A7" s="5"/>
      <c r="B7" s="55" t="s">
        <v>74</v>
      </c>
      <c r="C7" s="43">
        <v>78.599999999999994</v>
      </c>
      <c r="D7" s="39">
        <v>75</v>
      </c>
      <c r="E7" s="43">
        <v>72.5</v>
      </c>
      <c r="F7" s="39">
        <v>60.4</v>
      </c>
      <c r="G7" s="40">
        <v>49.6</v>
      </c>
      <c r="H7" s="41">
        <v>19.600000000000001</v>
      </c>
      <c r="I7" s="39">
        <v>8.9</v>
      </c>
      <c r="J7" s="41">
        <v>3.3</v>
      </c>
    </row>
    <row r="8" spans="1:11" ht="15" customHeight="1" x14ac:dyDescent="0.2">
      <c r="A8" s="5">
        <v>2019</v>
      </c>
      <c r="B8" s="55" t="s">
        <v>71</v>
      </c>
      <c r="C8" s="43">
        <v>79.2</v>
      </c>
      <c r="D8" s="39">
        <v>75.7</v>
      </c>
      <c r="E8" s="43">
        <v>70.7</v>
      </c>
      <c r="F8" s="39">
        <v>60.6</v>
      </c>
      <c r="G8" s="40">
        <v>48.2</v>
      </c>
      <c r="H8" s="41">
        <v>21</v>
      </c>
      <c r="I8" s="39">
        <v>8.5</v>
      </c>
      <c r="J8" s="41">
        <v>3.2</v>
      </c>
    </row>
    <row r="9" spans="1:11" ht="15" customHeight="1" x14ac:dyDescent="0.2">
      <c r="A9" s="5"/>
      <c r="B9" s="55" t="s">
        <v>72</v>
      </c>
      <c r="C9" s="43">
        <v>81.7</v>
      </c>
      <c r="D9" s="39">
        <v>78.599999999999994</v>
      </c>
      <c r="E9" s="43">
        <v>72.3</v>
      </c>
      <c r="F9" s="39">
        <v>61.9</v>
      </c>
      <c r="G9" s="40">
        <v>49.6</v>
      </c>
      <c r="H9" s="41">
        <v>19.7</v>
      </c>
      <c r="I9" s="39">
        <v>8.4</v>
      </c>
      <c r="J9" s="41">
        <v>3.4</v>
      </c>
    </row>
    <row r="10" spans="1:11" ht="15" customHeight="1" x14ac:dyDescent="0.2">
      <c r="A10" s="5"/>
      <c r="B10" s="55" t="s">
        <v>73</v>
      </c>
      <c r="C10" s="43">
        <v>82</v>
      </c>
      <c r="D10" s="39">
        <v>77.2</v>
      </c>
      <c r="E10" s="43">
        <v>74</v>
      </c>
      <c r="F10" s="39">
        <v>63.2</v>
      </c>
      <c r="G10" s="40">
        <v>52.4</v>
      </c>
      <c r="H10" s="41">
        <v>19.7</v>
      </c>
      <c r="I10" s="39">
        <v>9.1999999999999993</v>
      </c>
      <c r="J10" s="41">
        <v>3.7</v>
      </c>
    </row>
    <row r="11" spans="1:11" ht="15" customHeight="1" x14ac:dyDescent="0.2">
      <c r="A11" s="5"/>
      <c r="B11" s="55" t="s">
        <v>74</v>
      </c>
      <c r="C11" s="43">
        <v>81.599999999999994</v>
      </c>
      <c r="D11" s="39">
        <v>73.8</v>
      </c>
      <c r="E11" s="43">
        <v>72.8</v>
      </c>
      <c r="F11" s="39">
        <v>62.3</v>
      </c>
      <c r="G11" s="40">
        <v>52.8</v>
      </c>
      <c r="H11" s="41">
        <v>19.100000000000001</v>
      </c>
      <c r="I11" s="39">
        <v>8.5</v>
      </c>
      <c r="J11" s="41">
        <v>3.4</v>
      </c>
    </row>
    <row r="12" spans="1:11" ht="15" customHeight="1" x14ac:dyDescent="0.2">
      <c r="A12" s="5">
        <v>2020</v>
      </c>
      <c r="B12" s="55" t="s">
        <v>71</v>
      </c>
      <c r="C12" s="43">
        <v>82.2</v>
      </c>
      <c r="D12" s="39">
        <v>75.599999999999994</v>
      </c>
      <c r="E12" s="43">
        <v>72.400000000000006</v>
      </c>
      <c r="F12" s="39">
        <v>61.6</v>
      </c>
      <c r="G12" s="40">
        <v>52.2</v>
      </c>
      <c r="H12" s="41">
        <v>20</v>
      </c>
      <c r="I12" s="39">
        <v>8.3000000000000007</v>
      </c>
      <c r="J12" s="41">
        <v>3.5</v>
      </c>
    </row>
    <row r="13" spans="1:11" ht="15" customHeight="1" x14ac:dyDescent="0.2">
      <c r="A13" s="5"/>
      <c r="B13" s="55" t="s">
        <v>72</v>
      </c>
      <c r="C13" s="43">
        <v>81.5</v>
      </c>
      <c r="D13" s="39">
        <v>76</v>
      </c>
      <c r="E13" s="43">
        <v>73</v>
      </c>
      <c r="F13" s="39">
        <v>62.4</v>
      </c>
      <c r="G13" s="40">
        <v>53.3</v>
      </c>
      <c r="H13" s="41">
        <v>21.2</v>
      </c>
      <c r="I13" s="39">
        <v>9</v>
      </c>
      <c r="J13" s="41">
        <v>3.4</v>
      </c>
    </row>
    <row r="14" spans="1:11" ht="15" customHeight="1" x14ac:dyDescent="0.2">
      <c r="A14" s="5"/>
      <c r="B14" s="55" t="s">
        <v>73</v>
      </c>
      <c r="C14" s="43">
        <v>82</v>
      </c>
      <c r="D14" s="39">
        <v>77.099999999999994</v>
      </c>
      <c r="E14" s="43">
        <v>75.3</v>
      </c>
      <c r="F14" s="39">
        <v>66.400000000000006</v>
      </c>
      <c r="G14" s="40">
        <v>55.4</v>
      </c>
      <c r="H14" s="41">
        <v>22.7</v>
      </c>
      <c r="I14" s="39">
        <v>9.1</v>
      </c>
      <c r="J14" s="41">
        <v>3.7</v>
      </c>
    </row>
    <row r="15" spans="1:11" ht="15" customHeight="1" x14ac:dyDescent="0.2">
      <c r="A15" s="5"/>
      <c r="B15" s="55" t="s">
        <v>74</v>
      </c>
      <c r="C15" s="43">
        <v>83.2</v>
      </c>
      <c r="D15" s="39">
        <v>78.900000000000006</v>
      </c>
      <c r="E15" s="43">
        <v>76.5</v>
      </c>
      <c r="F15" s="39">
        <v>67</v>
      </c>
      <c r="G15" s="40">
        <v>56.4</v>
      </c>
      <c r="H15" s="41">
        <v>23.4</v>
      </c>
      <c r="I15" s="39">
        <v>8.9</v>
      </c>
      <c r="J15" s="41">
        <v>3.8</v>
      </c>
    </row>
    <row r="16" spans="1:11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</sheetData>
  <hyperlinks>
    <hyperlink ref="K3" location="'Spis wykresów'!A1" display="Powrót do spisu wykresów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4"/>
  <sheetViews>
    <sheetView tabSelected="1" workbookViewId="0">
      <selection activeCell="L5" sqref="L5"/>
    </sheetView>
  </sheetViews>
  <sheetFormatPr defaultRowHeight="12" x14ac:dyDescent="0.2"/>
  <cols>
    <col min="1" max="1" width="17" customWidth="1"/>
  </cols>
  <sheetData>
    <row r="1" spans="1:5" ht="12.75" x14ac:dyDescent="0.2">
      <c r="A1" s="3" t="s">
        <v>76</v>
      </c>
      <c r="B1" s="1"/>
      <c r="C1" s="1"/>
      <c r="D1" s="1"/>
      <c r="E1" s="1"/>
    </row>
    <row r="2" spans="1:5" ht="12.75" x14ac:dyDescent="0.2">
      <c r="A2" s="4"/>
      <c r="B2" s="1"/>
      <c r="C2" s="1"/>
      <c r="D2" s="1"/>
      <c r="E2" s="1"/>
    </row>
    <row r="3" spans="1:5" ht="25.5" x14ac:dyDescent="0.2">
      <c r="A3" s="12" t="s">
        <v>69</v>
      </c>
      <c r="B3" s="13" t="s">
        <v>62</v>
      </c>
      <c r="C3" s="14" t="s">
        <v>63</v>
      </c>
      <c r="D3" s="14" t="s">
        <v>64</v>
      </c>
      <c r="E3" s="51" t="s">
        <v>24</v>
      </c>
    </row>
    <row r="4" spans="1:5" ht="12.75" x14ac:dyDescent="0.2">
      <c r="A4" s="2" t="s">
        <v>66</v>
      </c>
      <c r="B4" s="44">
        <v>5783.93</v>
      </c>
      <c r="C4" s="45">
        <v>6212.75</v>
      </c>
      <c r="D4" s="47">
        <v>5429.53</v>
      </c>
      <c r="E4" s="46"/>
    </row>
    <row r="5" spans="1:5" ht="12.75" x14ac:dyDescent="0.2">
      <c r="A5" s="2" t="s">
        <v>67</v>
      </c>
      <c r="B5" s="44">
        <v>5551.22</v>
      </c>
      <c r="C5" s="45">
        <v>5803.69</v>
      </c>
      <c r="D5" s="47">
        <v>5331.56</v>
      </c>
      <c r="E5" s="46"/>
    </row>
    <row r="6" spans="1:5" ht="12.75" x14ac:dyDescent="0.2">
      <c r="A6" s="2" t="s">
        <v>68</v>
      </c>
      <c r="B6" s="44">
        <v>5708.35</v>
      </c>
      <c r="C6" s="45">
        <v>5583.57</v>
      </c>
      <c r="D6" s="47">
        <v>6209.34</v>
      </c>
      <c r="E6" s="46"/>
    </row>
    <row r="7" spans="1:5" ht="12.75" x14ac:dyDescent="0.2">
      <c r="A7" s="2" t="s">
        <v>65</v>
      </c>
      <c r="B7" s="44">
        <v>7687.82</v>
      </c>
      <c r="C7" s="45">
        <v>7943.25</v>
      </c>
      <c r="D7" s="47">
        <v>6897.9</v>
      </c>
      <c r="E7" s="46"/>
    </row>
    <row r="8" spans="1:5" ht="12.75" x14ac:dyDescent="0.2">
      <c r="A8" s="48"/>
      <c r="B8" s="49"/>
      <c r="C8" s="50"/>
      <c r="D8" s="50"/>
      <c r="E8" s="46"/>
    </row>
    <row r="9" spans="1:5" ht="12.75" x14ac:dyDescent="0.2">
      <c r="A9" s="48"/>
      <c r="B9" s="49"/>
      <c r="C9" s="50"/>
      <c r="D9" s="50"/>
      <c r="E9" s="46"/>
    </row>
    <row r="10" spans="1:5" ht="12.75" x14ac:dyDescent="0.2">
      <c r="A10" s="48"/>
      <c r="B10" s="49"/>
      <c r="C10" s="50"/>
      <c r="D10" s="50"/>
      <c r="E10" s="46"/>
    </row>
    <row r="11" spans="1:5" ht="12.75" x14ac:dyDescent="0.2">
      <c r="A11" s="48"/>
      <c r="B11" s="49"/>
      <c r="C11" s="50"/>
      <c r="D11" s="50"/>
      <c r="E11" s="46"/>
    </row>
    <row r="12" spans="1:5" ht="12.75" x14ac:dyDescent="0.2">
      <c r="A12" s="48"/>
      <c r="B12" s="49"/>
      <c r="C12" s="50"/>
      <c r="D12" s="50"/>
      <c r="E12" s="46"/>
    </row>
    <row r="13" spans="1:5" ht="12.75" x14ac:dyDescent="0.2">
      <c r="A13" s="48"/>
      <c r="B13" s="49"/>
      <c r="C13" s="50"/>
      <c r="D13" s="50"/>
      <c r="E13" s="46"/>
    </row>
    <row r="14" spans="1:5" ht="12.75" x14ac:dyDescent="0.2">
      <c r="A14" s="48"/>
      <c r="B14" s="49"/>
      <c r="C14" s="50"/>
      <c r="D14" s="50"/>
      <c r="E14" s="46"/>
    </row>
  </sheetData>
  <hyperlinks>
    <hyperlink ref="E3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2"/>
  <sheetViews>
    <sheetView workbookViewId="0">
      <selection activeCell="D18" sqref="D18"/>
    </sheetView>
  </sheetViews>
  <sheetFormatPr defaultColWidth="9.140625" defaultRowHeight="12.75" x14ac:dyDescent="0.2"/>
  <cols>
    <col min="1" max="1" width="16.28515625" style="1" customWidth="1"/>
    <col min="2" max="2" width="13.7109375" style="1" customWidth="1"/>
    <col min="3" max="5" width="13.42578125" style="1" customWidth="1"/>
    <col min="6" max="16384" width="9.140625" style="1"/>
  </cols>
  <sheetData>
    <row r="1" spans="1:6" s="3" customFormat="1" ht="15" customHeight="1" x14ac:dyDescent="0.2">
      <c r="A1" s="3" t="s">
        <v>61</v>
      </c>
    </row>
    <row r="2" spans="1:6" s="3" customFormat="1" ht="15" customHeight="1" x14ac:dyDescent="0.2">
      <c r="A2" s="4"/>
    </row>
    <row r="3" spans="1:6" s="4" customFormat="1" ht="70.5" customHeight="1" x14ac:dyDescent="0.2">
      <c r="A3" s="17" t="s">
        <v>6</v>
      </c>
      <c r="B3" s="15" t="s">
        <v>75</v>
      </c>
      <c r="C3" s="15" t="s">
        <v>43</v>
      </c>
      <c r="D3" s="16" t="s">
        <v>44</v>
      </c>
      <c r="E3" s="16" t="s">
        <v>45</v>
      </c>
      <c r="F3" s="9" t="s">
        <v>24</v>
      </c>
    </row>
    <row r="4" spans="1:6" s="4" customFormat="1" ht="15" customHeight="1" x14ac:dyDescent="0.2">
      <c r="A4" s="19">
        <v>2018</v>
      </c>
      <c r="B4" s="54" t="s">
        <v>71</v>
      </c>
      <c r="C4" s="38">
        <v>2.8</v>
      </c>
      <c r="D4" s="34">
        <v>3.3</v>
      </c>
      <c r="E4" s="26">
        <v>3.4</v>
      </c>
    </row>
    <row r="5" spans="1:6" s="4" customFormat="1" ht="15" customHeight="1" x14ac:dyDescent="0.2">
      <c r="A5" s="5"/>
      <c r="B5" s="55" t="s">
        <v>72</v>
      </c>
      <c r="C5" s="38">
        <v>2.8</v>
      </c>
      <c r="D5" s="38">
        <v>2.2999999999999998</v>
      </c>
      <c r="E5" s="27">
        <v>2.6</v>
      </c>
    </row>
    <row r="6" spans="1:6" s="4" customFormat="1" ht="15" customHeight="1" x14ac:dyDescent="0.2">
      <c r="A6" s="5"/>
      <c r="B6" s="55" t="s">
        <v>73</v>
      </c>
      <c r="C6" s="38">
        <v>2.1</v>
      </c>
      <c r="D6" s="38">
        <v>2.5</v>
      </c>
      <c r="E6" s="27">
        <v>2.5</v>
      </c>
    </row>
    <row r="7" spans="1:6" s="4" customFormat="1" ht="15" customHeight="1" x14ac:dyDescent="0.2">
      <c r="A7" s="5"/>
      <c r="B7" s="55" t="s">
        <v>74</v>
      </c>
      <c r="C7" s="38">
        <v>3.3</v>
      </c>
      <c r="D7" s="38">
        <v>2.5</v>
      </c>
      <c r="E7" s="27">
        <v>3.6</v>
      </c>
    </row>
    <row r="8" spans="1:6" s="4" customFormat="1" ht="15" customHeight="1" x14ac:dyDescent="0.2">
      <c r="A8" s="5">
        <v>2019</v>
      </c>
      <c r="B8" s="55" t="s">
        <v>71</v>
      </c>
      <c r="C8" s="38">
        <v>2.9</v>
      </c>
      <c r="D8" s="38">
        <v>2.9</v>
      </c>
      <c r="E8" s="27">
        <v>2.7</v>
      </c>
    </row>
    <row r="9" spans="1:6" s="4" customFormat="1" ht="15" customHeight="1" x14ac:dyDescent="0.2">
      <c r="A9" s="5"/>
      <c r="B9" s="55" t="s">
        <v>72</v>
      </c>
      <c r="C9" s="38">
        <v>2.2000000000000002</v>
      </c>
      <c r="D9" s="38">
        <v>2.2999999999999998</v>
      </c>
      <c r="E9" s="27">
        <v>2.6</v>
      </c>
    </row>
    <row r="10" spans="1:6" s="4" customFormat="1" ht="15" customHeight="1" x14ac:dyDescent="0.2">
      <c r="A10" s="5"/>
      <c r="B10" s="55" t="s">
        <v>73</v>
      </c>
      <c r="C10" s="38">
        <v>2</v>
      </c>
      <c r="D10" s="38">
        <v>2.2000000000000002</v>
      </c>
      <c r="E10" s="27">
        <v>1.7</v>
      </c>
    </row>
    <row r="11" spans="1:6" s="4" customFormat="1" ht="15" customHeight="1" x14ac:dyDescent="0.2">
      <c r="A11" s="5"/>
      <c r="B11" s="55" t="s">
        <v>74</v>
      </c>
      <c r="C11" s="38">
        <v>2.4</v>
      </c>
      <c r="D11" s="38">
        <v>2.2999999999999998</v>
      </c>
      <c r="E11" s="27">
        <v>2.2000000000000002</v>
      </c>
    </row>
    <row r="12" spans="1:6" s="4" customFormat="1" ht="15" customHeight="1" x14ac:dyDescent="0.2">
      <c r="A12" s="5">
        <v>2020</v>
      </c>
      <c r="B12" s="55" t="s">
        <v>71</v>
      </c>
      <c r="C12" s="38">
        <v>2.5</v>
      </c>
      <c r="D12" s="38">
        <v>2.6</v>
      </c>
      <c r="E12" s="27">
        <v>2.1</v>
      </c>
    </row>
    <row r="13" spans="1:6" s="4" customFormat="1" ht="15" customHeight="1" x14ac:dyDescent="0.2">
      <c r="A13" s="5"/>
      <c r="B13" s="55" t="s">
        <v>72</v>
      </c>
      <c r="C13" s="38">
        <v>2.2999999999999998</v>
      </c>
      <c r="D13" s="38">
        <v>2.1</v>
      </c>
      <c r="E13" s="27">
        <v>1.9</v>
      </c>
    </row>
    <row r="14" spans="1:6" s="4" customFormat="1" ht="15" customHeight="1" x14ac:dyDescent="0.2">
      <c r="A14" s="5"/>
      <c r="B14" s="55" t="s">
        <v>73</v>
      </c>
      <c r="C14" s="38">
        <v>2.2000000000000002</v>
      </c>
      <c r="D14" s="38">
        <v>2.1</v>
      </c>
      <c r="E14" s="27">
        <v>1.4</v>
      </c>
    </row>
    <row r="15" spans="1:6" s="4" customFormat="1" ht="15" customHeight="1" x14ac:dyDescent="0.2">
      <c r="A15" s="5"/>
      <c r="B15" s="55" t="s">
        <v>74</v>
      </c>
      <c r="C15" s="38">
        <v>2</v>
      </c>
      <c r="D15" s="38">
        <v>2.4</v>
      </c>
      <c r="E15" s="27">
        <v>1.9</v>
      </c>
    </row>
    <row r="16" spans="1:6" s="4" customFormat="1" ht="30" customHeight="1" x14ac:dyDescent="0.2"/>
    <row r="17" s="4" customFormat="1" ht="15" customHeight="1" x14ac:dyDescent="0.2"/>
    <row r="18" s="4" customFormat="1" ht="30" customHeight="1" x14ac:dyDescent="0.2"/>
    <row r="19" s="4" customFormat="1" ht="15" customHeight="1" x14ac:dyDescent="0.2"/>
    <row r="20" s="4" customFormat="1" ht="15" customHeight="1" x14ac:dyDescent="0.2"/>
    <row r="21" s="4" customFormat="1" ht="30" customHeight="1" x14ac:dyDescent="0.2"/>
    <row r="22" s="4" customFormat="1" ht="15" customHeight="1" x14ac:dyDescent="0.2"/>
  </sheetData>
  <hyperlinks>
    <hyperlink ref="F3" location="'Spis wykresów'!A1" display="Powrót do spisu wykresów" xr:uid="{00000000-0004-0000-0400-000000000000}"/>
  </hyperlink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6"/>
  <sheetViews>
    <sheetView workbookViewId="0">
      <selection activeCell="A3" sqref="A3"/>
    </sheetView>
  </sheetViews>
  <sheetFormatPr defaultColWidth="9.140625" defaultRowHeight="12.75" x14ac:dyDescent="0.2"/>
  <cols>
    <col min="1" max="1" width="26.42578125" style="1" customWidth="1"/>
    <col min="2" max="5" width="19.7109375" style="1" customWidth="1"/>
    <col min="6" max="16384" width="9.140625" style="1"/>
  </cols>
  <sheetData>
    <row r="1" spans="1:6" s="3" customFormat="1" ht="15" customHeight="1" x14ac:dyDescent="0.2">
      <c r="A1" s="3" t="s">
        <v>60</v>
      </c>
    </row>
    <row r="2" spans="1:6" s="3" customFormat="1" ht="15" customHeight="1" x14ac:dyDescent="0.2">
      <c r="A2" s="4" t="s">
        <v>70</v>
      </c>
    </row>
    <row r="3" spans="1:6" s="4" customFormat="1" ht="60.75" customHeight="1" x14ac:dyDescent="0.2">
      <c r="A3" s="12" t="s">
        <v>30</v>
      </c>
      <c r="B3" s="15" t="s">
        <v>52</v>
      </c>
      <c r="C3" s="15" t="s">
        <v>50</v>
      </c>
      <c r="D3" s="16" t="s">
        <v>53</v>
      </c>
      <c r="E3" s="16" t="s">
        <v>51</v>
      </c>
      <c r="F3" s="9" t="s">
        <v>24</v>
      </c>
    </row>
    <row r="4" spans="1:6" s="4" customFormat="1" ht="12.75" customHeight="1" x14ac:dyDescent="0.2">
      <c r="A4" s="20" t="s">
        <v>31</v>
      </c>
      <c r="B4" s="28">
        <v>4142</v>
      </c>
      <c r="C4" s="30">
        <f>D4-B4</f>
        <v>-1502</v>
      </c>
      <c r="D4" s="28">
        <v>2640</v>
      </c>
      <c r="E4" s="31">
        <f>B4-D4</f>
        <v>1502</v>
      </c>
    </row>
    <row r="5" spans="1:6" s="4" customFormat="1" ht="12.75" customHeight="1" x14ac:dyDescent="0.2">
      <c r="A5" s="21">
        <v>19</v>
      </c>
      <c r="B5" s="29">
        <v>22483</v>
      </c>
      <c r="C5" s="32">
        <f t="shared" ref="C5:C56" si="0">D5-B5</f>
        <v>-7698</v>
      </c>
      <c r="D5" s="29">
        <v>14785</v>
      </c>
      <c r="E5" s="33">
        <f t="shared" ref="E5:E56" si="1">B5-D5</f>
        <v>7698</v>
      </c>
    </row>
    <row r="6" spans="1:6" s="4" customFormat="1" ht="12.75" customHeight="1" x14ac:dyDescent="0.2">
      <c r="A6" s="21">
        <v>20</v>
      </c>
      <c r="B6" s="29">
        <v>55747</v>
      </c>
      <c r="C6" s="32">
        <f t="shared" si="0"/>
        <v>-20025</v>
      </c>
      <c r="D6" s="29">
        <v>35722</v>
      </c>
      <c r="E6" s="33">
        <f t="shared" si="1"/>
        <v>20025</v>
      </c>
    </row>
    <row r="7" spans="1:6" s="4" customFormat="1" ht="12.75" customHeight="1" x14ac:dyDescent="0.2">
      <c r="A7" s="21">
        <v>21</v>
      </c>
      <c r="B7" s="29">
        <v>75045</v>
      </c>
      <c r="C7" s="32">
        <f t="shared" si="0"/>
        <v>-25965</v>
      </c>
      <c r="D7" s="29">
        <v>49080</v>
      </c>
      <c r="E7" s="33">
        <f t="shared" si="1"/>
        <v>25965</v>
      </c>
    </row>
    <row r="8" spans="1:6" s="4" customFormat="1" ht="12.75" customHeight="1" x14ac:dyDescent="0.2">
      <c r="A8" s="21">
        <v>22</v>
      </c>
      <c r="B8" s="29">
        <v>89054</v>
      </c>
      <c r="C8" s="32">
        <f t="shared" si="0"/>
        <v>-25619</v>
      </c>
      <c r="D8" s="29">
        <v>63435</v>
      </c>
      <c r="E8" s="33">
        <f t="shared" si="1"/>
        <v>25619</v>
      </c>
    </row>
    <row r="9" spans="1:6" s="4" customFormat="1" ht="12.75" customHeight="1" x14ac:dyDescent="0.2">
      <c r="A9" s="21">
        <v>23</v>
      </c>
      <c r="B9" s="29">
        <v>104764</v>
      </c>
      <c r="C9" s="32">
        <f t="shared" si="0"/>
        <v>-25670</v>
      </c>
      <c r="D9" s="29">
        <v>79094</v>
      </c>
      <c r="E9" s="33">
        <f t="shared" si="1"/>
        <v>25670</v>
      </c>
    </row>
    <row r="10" spans="1:6" s="4" customFormat="1" ht="12.75" customHeight="1" x14ac:dyDescent="0.2">
      <c r="A10" s="21">
        <v>24</v>
      </c>
      <c r="B10" s="29">
        <v>123254</v>
      </c>
      <c r="C10" s="32">
        <f t="shared" si="0"/>
        <v>-22524</v>
      </c>
      <c r="D10" s="29">
        <v>100730</v>
      </c>
      <c r="E10" s="33">
        <f t="shared" si="1"/>
        <v>22524</v>
      </c>
    </row>
    <row r="11" spans="1:6" s="4" customFormat="1" ht="12.75" customHeight="1" x14ac:dyDescent="0.2">
      <c r="A11" s="22">
        <v>25</v>
      </c>
      <c r="B11" s="29">
        <v>140352</v>
      </c>
      <c r="C11" s="32">
        <f t="shared" si="0"/>
        <v>-18400</v>
      </c>
      <c r="D11" s="29">
        <v>121952</v>
      </c>
      <c r="E11" s="33">
        <f t="shared" si="1"/>
        <v>18400</v>
      </c>
    </row>
    <row r="12" spans="1:6" s="4" customFormat="1" ht="12.75" customHeight="1" x14ac:dyDescent="0.2">
      <c r="A12" s="21">
        <v>26</v>
      </c>
      <c r="B12" s="29">
        <v>159260</v>
      </c>
      <c r="C12" s="32">
        <f t="shared" si="0"/>
        <v>-20465</v>
      </c>
      <c r="D12" s="29">
        <v>138795</v>
      </c>
      <c r="E12" s="33">
        <f t="shared" si="1"/>
        <v>20465</v>
      </c>
    </row>
    <row r="13" spans="1:6" s="4" customFormat="1" ht="12.75" customHeight="1" x14ac:dyDescent="0.2">
      <c r="A13" s="21">
        <v>27</v>
      </c>
      <c r="B13" s="29">
        <v>170867</v>
      </c>
      <c r="C13" s="32">
        <f t="shared" si="0"/>
        <v>-23787</v>
      </c>
      <c r="D13" s="29">
        <v>147080</v>
      </c>
      <c r="E13" s="33">
        <f t="shared" si="1"/>
        <v>23787</v>
      </c>
    </row>
    <row r="14" spans="1:6" s="4" customFormat="1" ht="12.75" customHeight="1" x14ac:dyDescent="0.2">
      <c r="A14" s="21">
        <v>28</v>
      </c>
      <c r="B14" s="29">
        <v>181005</v>
      </c>
      <c r="C14" s="32">
        <f t="shared" si="0"/>
        <v>-27695</v>
      </c>
      <c r="D14" s="29">
        <v>153310</v>
      </c>
      <c r="E14" s="33">
        <f t="shared" si="1"/>
        <v>27695</v>
      </c>
    </row>
    <row r="15" spans="1:6" s="4" customFormat="1" ht="12.75" customHeight="1" x14ac:dyDescent="0.2">
      <c r="A15" s="21">
        <v>29</v>
      </c>
      <c r="B15" s="29">
        <v>193652</v>
      </c>
      <c r="C15" s="32">
        <f t="shared" si="0"/>
        <v>-30580</v>
      </c>
      <c r="D15" s="29">
        <v>163072</v>
      </c>
      <c r="E15" s="33">
        <f t="shared" si="1"/>
        <v>30580</v>
      </c>
    </row>
    <row r="16" spans="1:6" s="4" customFormat="1" ht="12.75" customHeight="1" x14ac:dyDescent="0.2">
      <c r="A16" s="21">
        <v>30</v>
      </c>
      <c r="B16" s="29">
        <v>199140</v>
      </c>
      <c r="C16" s="32">
        <f t="shared" si="0"/>
        <v>-32792</v>
      </c>
      <c r="D16" s="29">
        <v>166348</v>
      </c>
      <c r="E16" s="33">
        <f t="shared" si="1"/>
        <v>32792</v>
      </c>
    </row>
    <row r="17" spans="1:5" s="4" customFormat="1" ht="12.75" customHeight="1" x14ac:dyDescent="0.2">
      <c r="A17" s="21">
        <v>31</v>
      </c>
      <c r="B17" s="29">
        <v>200419</v>
      </c>
      <c r="C17" s="32">
        <f t="shared" si="0"/>
        <v>-33697</v>
      </c>
      <c r="D17" s="29">
        <v>166722</v>
      </c>
      <c r="E17" s="33">
        <f t="shared" si="1"/>
        <v>33697</v>
      </c>
    </row>
    <row r="18" spans="1:5" s="4" customFormat="1" ht="12.75" customHeight="1" x14ac:dyDescent="0.2">
      <c r="A18" s="22">
        <v>32</v>
      </c>
      <c r="B18" s="29">
        <v>205946</v>
      </c>
      <c r="C18" s="32">
        <f t="shared" si="0"/>
        <v>-34817</v>
      </c>
      <c r="D18" s="29">
        <v>171129</v>
      </c>
      <c r="E18" s="33">
        <f t="shared" si="1"/>
        <v>34817</v>
      </c>
    </row>
    <row r="19" spans="1:5" s="4" customFormat="1" ht="12.75" customHeight="1" x14ac:dyDescent="0.2">
      <c r="A19" s="21">
        <v>33</v>
      </c>
      <c r="B19" s="29">
        <v>209076</v>
      </c>
      <c r="C19" s="32">
        <f t="shared" si="0"/>
        <v>-35657</v>
      </c>
      <c r="D19" s="29">
        <v>173419</v>
      </c>
      <c r="E19" s="33">
        <f t="shared" si="1"/>
        <v>35657</v>
      </c>
    </row>
    <row r="20" spans="1:5" s="4" customFormat="1" ht="12.75" customHeight="1" x14ac:dyDescent="0.2">
      <c r="A20" s="22">
        <v>34</v>
      </c>
      <c r="B20" s="29">
        <v>217482</v>
      </c>
      <c r="C20" s="32">
        <f t="shared" si="0"/>
        <v>-34813</v>
      </c>
      <c r="D20" s="29">
        <v>182669</v>
      </c>
      <c r="E20" s="33">
        <f t="shared" si="1"/>
        <v>34813</v>
      </c>
    </row>
    <row r="21" spans="1:5" s="4" customFormat="1" ht="12.75" customHeight="1" x14ac:dyDescent="0.2">
      <c r="A21" s="21">
        <v>35</v>
      </c>
      <c r="B21" s="29">
        <v>229069</v>
      </c>
      <c r="C21" s="32">
        <f t="shared" si="0"/>
        <v>-35245</v>
      </c>
      <c r="D21" s="29">
        <v>193824</v>
      </c>
      <c r="E21" s="33">
        <f t="shared" si="1"/>
        <v>35245</v>
      </c>
    </row>
    <row r="22" spans="1:5" s="4" customFormat="1" ht="12.75" customHeight="1" x14ac:dyDescent="0.2">
      <c r="A22" s="21">
        <v>36</v>
      </c>
      <c r="B22" s="29">
        <v>235128</v>
      </c>
      <c r="C22" s="32">
        <f t="shared" si="0"/>
        <v>-34171</v>
      </c>
      <c r="D22" s="29">
        <v>200957</v>
      </c>
      <c r="E22" s="33">
        <f t="shared" si="1"/>
        <v>34171</v>
      </c>
    </row>
    <row r="23" spans="1:5" ht="12.75" customHeight="1" x14ac:dyDescent="0.2">
      <c r="A23" s="23">
        <v>37</v>
      </c>
      <c r="B23" s="29">
        <v>240852</v>
      </c>
      <c r="C23" s="32">
        <f t="shared" si="0"/>
        <v>-32671</v>
      </c>
      <c r="D23" s="29">
        <v>208181</v>
      </c>
      <c r="E23" s="33">
        <f t="shared" si="1"/>
        <v>32671</v>
      </c>
    </row>
    <row r="24" spans="1:5" ht="12.75" customHeight="1" x14ac:dyDescent="0.2">
      <c r="A24" s="23">
        <v>38</v>
      </c>
      <c r="B24" s="29">
        <v>232022</v>
      </c>
      <c r="C24" s="32">
        <f t="shared" si="0"/>
        <v>-28927</v>
      </c>
      <c r="D24" s="29">
        <v>203095</v>
      </c>
      <c r="E24" s="33">
        <f t="shared" si="1"/>
        <v>28927</v>
      </c>
    </row>
    <row r="25" spans="1:5" ht="12.75" customHeight="1" x14ac:dyDescent="0.2">
      <c r="A25" s="23">
        <v>39</v>
      </c>
      <c r="B25" s="29">
        <v>221740</v>
      </c>
      <c r="C25" s="32">
        <f t="shared" si="0"/>
        <v>-24601</v>
      </c>
      <c r="D25" s="29">
        <v>197139</v>
      </c>
      <c r="E25" s="33">
        <f t="shared" si="1"/>
        <v>24601</v>
      </c>
    </row>
    <row r="26" spans="1:5" ht="12.75" customHeight="1" x14ac:dyDescent="0.2">
      <c r="A26" s="23">
        <v>40</v>
      </c>
      <c r="B26" s="29">
        <v>224264</v>
      </c>
      <c r="C26" s="32">
        <f t="shared" si="0"/>
        <v>-20859</v>
      </c>
      <c r="D26" s="29">
        <v>203405</v>
      </c>
      <c r="E26" s="33">
        <f t="shared" si="1"/>
        <v>20859</v>
      </c>
    </row>
    <row r="27" spans="1:5" ht="12.75" customHeight="1" x14ac:dyDescent="0.2">
      <c r="A27" s="23">
        <v>41</v>
      </c>
      <c r="B27" s="29">
        <v>223630</v>
      </c>
      <c r="C27" s="32">
        <f t="shared" si="0"/>
        <v>-18779</v>
      </c>
      <c r="D27" s="29">
        <v>204851</v>
      </c>
      <c r="E27" s="33">
        <f t="shared" si="1"/>
        <v>18779</v>
      </c>
    </row>
    <row r="28" spans="1:5" ht="12.75" customHeight="1" x14ac:dyDescent="0.2">
      <c r="A28" s="23">
        <v>42</v>
      </c>
      <c r="B28" s="29">
        <v>216873</v>
      </c>
      <c r="C28" s="32">
        <f t="shared" si="0"/>
        <v>-14159</v>
      </c>
      <c r="D28" s="29">
        <v>202714</v>
      </c>
      <c r="E28" s="33">
        <f t="shared" si="1"/>
        <v>14159</v>
      </c>
    </row>
    <row r="29" spans="1:5" ht="12.75" customHeight="1" x14ac:dyDescent="0.2">
      <c r="A29" s="23">
        <v>43</v>
      </c>
      <c r="B29" s="29">
        <v>215926</v>
      </c>
      <c r="C29" s="32">
        <f t="shared" si="0"/>
        <v>-12332</v>
      </c>
      <c r="D29" s="29">
        <v>203594</v>
      </c>
      <c r="E29" s="33">
        <f t="shared" si="1"/>
        <v>12332</v>
      </c>
    </row>
    <row r="30" spans="1:5" ht="12.75" customHeight="1" x14ac:dyDescent="0.2">
      <c r="A30" s="23">
        <v>44</v>
      </c>
      <c r="B30" s="29">
        <v>215039</v>
      </c>
      <c r="C30" s="32">
        <f t="shared" si="0"/>
        <v>-8598</v>
      </c>
      <c r="D30" s="29">
        <v>206441</v>
      </c>
      <c r="E30" s="33">
        <f t="shared" si="1"/>
        <v>8598</v>
      </c>
    </row>
    <row r="31" spans="1:5" ht="12.75" customHeight="1" x14ac:dyDescent="0.2">
      <c r="A31" s="23">
        <v>45</v>
      </c>
      <c r="B31" s="29">
        <v>206475</v>
      </c>
      <c r="C31" s="32">
        <f t="shared" si="0"/>
        <v>-6342</v>
      </c>
      <c r="D31" s="29">
        <v>200133</v>
      </c>
      <c r="E31" s="33">
        <f t="shared" si="1"/>
        <v>6342</v>
      </c>
    </row>
    <row r="32" spans="1:5" ht="12.75" customHeight="1" x14ac:dyDescent="0.2">
      <c r="A32" s="23">
        <v>46</v>
      </c>
      <c r="B32" s="29">
        <v>198414</v>
      </c>
      <c r="C32" s="32">
        <f t="shared" si="0"/>
        <v>-5173</v>
      </c>
      <c r="D32" s="29">
        <v>193241</v>
      </c>
      <c r="E32" s="33">
        <f t="shared" si="1"/>
        <v>5173</v>
      </c>
    </row>
    <row r="33" spans="1:5" ht="12.75" customHeight="1" x14ac:dyDescent="0.2">
      <c r="A33" s="23">
        <v>47</v>
      </c>
      <c r="B33" s="29">
        <v>188782</v>
      </c>
      <c r="C33" s="32">
        <f t="shared" si="0"/>
        <v>-2610</v>
      </c>
      <c r="D33" s="29">
        <v>186172</v>
      </c>
      <c r="E33" s="33">
        <f t="shared" si="1"/>
        <v>2610</v>
      </c>
    </row>
    <row r="34" spans="1:5" ht="12.75" customHeight="1" x14ac:dyDescent="0.2">
      <c r="A34" s="23">
        <v>48</v>
      </c>
      <c r="B34" s="29">
        <v>180237</v>
      </c>
      <c r="C34" s="32">
        <f t="shared" si="0"/>
        <v>-835</v>
      </c>
      <c r="D34" s="29">
        <v>179402</v>
      </c>
      <c r="E34" s="33">
        <f t="shared" si="1"/>
        <v>835</v>
      </c>
    </row>
    <row r="35" spans="1:5" ht="12.75" customHeight="1" x14ac:dyDescent="0.2">
      <c r="A35" s="23">
        <v>49</v>
      </c>
      <c r="B35" s="29">
        <v>170399</v>
      </c>
      <c r="C35" s="32">
        <f t="shared" si="0"/>
        <v>2564</v>
      </c>
      <c r="D35" s="29">
        <v>172963</v>
      </c>
      <c r="E35" s="33">
        <f t="shared" si="1"/>
        <v>-2564</v>
      </c>
    </row>
    <row r="36" spans="1:5" ht="12.75" customHeight="1" x14ac:dyDescent="0.2">
      <c r="A36" s="23">
        <v>50</v>
      </c>
      <c r="B36" s="29">
        <v>162746</v>
      </c>
      <c r="C36" s="32">
        <f t="shared" si="0"/>
        <v>2752</v>
      </c>
      <c r="D36" s="29">
        <v>165498</v>
      </c>
      <c r="E36" s="33">
        <f t="shared" si="1"/>
        <v>-2752</v>
      </c>
    </row>
    <row r="37" spans="1:5" ht="12.75" customHeight="1" x14ac:dyDescent="0.2">
      <c r="A37" s="23">
        <v>51</v>
      </c>
      <c r="B37" s="29">
        <v>153158</v>
      </c>
      <c r="C37" s="32">
        <f t="shared" si="0"/>
        <v>5356</v>
      </c>
      <c r="D37" s="29">
        <v>158514</v>
      </c>
      <c r="E37" s="33">
        <f t="shared" si="1"/>
        <v>-5356</v>
      </c>
    </row>
    <row r="38" spans="1:5" ht="12.75" customHeight="1" x14ac:dyDescent="0.2">
      <c r="A38" s="23">
        <v>52</v>
      </c>
      <c r="B38" s="29">
        <v>148908</v>
      </c>
      <c r="C38" s="32">
        <f t="shared" si="0"/>
        <v>4428</v>
      </c>
      <c r="D38" s="29">
        <v>153336</v>
      </c>
      <c r="E38" s="33">
        <f t="shared" si="1"/>
        <v>-4428</v>
      </c>
    </row>
    <row r="39" spans="1:5" ht="12.75" customHeight="1" x14ac:dyDescent="0.2">
      <c r="A39" s="23">
        <v>53</v>
      </c>
      <c r="B39" s="29">
        <v>144811</v>
      </c>
      <c r="C39" s="32">
        <f t="shared" si="0"/>
        <v>4759</v>
      </c>
      <c r="D39" s="29">
        <v>149570</v>
      </c>
      <c r="E39" s="33">
        <f t="shared" si="1"/>
        <v>-4759</v>
      </c>
    </row>
    <row r="40" spans="1:5" ht="12.75" customHeight="1" x14ac:dyDescent="0.2">
      <c r="A40" s="23">
        <v>54</v>
      </c>
      <c r="B40" s="29">
        <v>143218</v>
      </c>
      <c r="C40" s="32">
        <f t="shared" si="0"/>
        <v>5460</v>
      </c>
      <c r="D40" s="29">
        <v>148678</v>
      </c>
      <c r="E40" s="33">
        <f t="shared" si="1"/>
        <v>-5460</v>
      </c>
    </row>
    <row r="41" spans="1:5" ht="12.75" customHeight="1" x14ac:dyDescent="0.2">
      <c r="A41" s="23">
        <v>55</v>
      </c>
      <c r="B41" s="29">
        <v>142183</v>
      </c>
      <c r="C41" s="32">
        <f t="shared" si="0"/>
        <v>2970</v>
      </c>
      <c r="D41" s="29">
        <v>145153</v>
      </c>
      <c r="E41" s="33">
        <f t="shared" si="1"/>
        <v>-2970</v>
      </c>
    </row>
    <row r="42" spans="1:5" ht="12.75" customHeight="1" x14ac:dyDescent="0.2">
      <c r="A42" s="23">
        <v>56</v>
      </c>
      <c r="B42" s="29">
        <v>141779</v>
      </c>
      <c r="C42" s="32">
        <f t="shared" si="0"/>
        <v>1277</v>
      </c>
      <c r="D42" s="29">
        <v>143056</v>
      </c>
      <c r="E42" s="33">
        <f t="shared" si="1"/>
        <v>-1277</v>
      </c>
    </row>
    <row r="43" spans="1:5" ht="12.75" customHeight="1" x14ac:dyDescent="0.2">
      <c r="A43" s="23">
        <v>57</v>
      </c>
      <c r="B43" s="29">
        <v>140364</v>
      </c>
      <c r="C43" s="32">
        <f t="shared" si="0"/>
        <v>646</v>
      </c>
      <c r="D43" s="29">
        <v>141010</v>
      </c>
      <c r="E43" s="33">
        <f t="shared" si="1"/>
        <v>-646</v>
      </c>
    </row>
    <row r="44" spans="1:5" ht="12.75" customHeight="1" x14ac:dyDescent="0.2">
      <c r="A44" s="23">
        <v>58</v>
      </c>
      <c r="B44" s="29">
        <v>136873</v>
      </c>
      <c r="C44" s="32">
        <f t="shared" si="0"/>
        <v>-5228</v>
      </c>
      <c r="D44" s="29">
        <v>131645</v>
      </c>
      <c r="E44" s="33">
        <f t="shared" si="1"/>
        <v>5228</v>
      </c>
    </row>
    <row r="45" spans="1:5" ht="12.75" customHeight="1" x14ac:dyDescent="0.2">
      <c r="A45" s="23">
        <v>59</v>
      </c>
      <c r="B45" s="29">
        <v>136430</v>
      </c>
      <c r="C45" s="32">
        <f t="shared" si="0"/>
        <v>-7995</v>
      </c>
      <c r="D45" s="29">
        <v>128435</v>
      </c>
      <c r="E45" s="33">
        <f t="shared" si="1"/>
        <v>7995</v>
      </c>
    </row>
    <row r="46" spans="1:5" ht="12.75" customHeight="1" x14ac:dyDescent="0.2">
      <c r="A46" s="23">
        <v>60</v>
      </c>
      <c r="B46" s="29">
        <v>134154</v>
      </c>
      <c r="C46" s="32">
        <f t="shared" si="0"/>
        <v>-53619</v>
      </c>
      <c r="D46" s="29">
        <v>80535</v>
      </c>
      <c r="E46" s="33">
        <f t="shared" si="1"/>
        <v>53619</v>
      </c>
    </row>
    <row r="47" spans="1:5" ht="12.75" customHeight="1" x14ac:dyDescent="0.2">
      <c r="A47" s="23">
        <v>61</v>
      </c>
      <c r="B47" s="29">
        <v>132046</v>
      </c>
      <c r="C47" s="32">
        <f t="shared" si="0"/>
        <v>-68328</v>
      </c>
      <c r="D47" s="29">
        <v>63718</v>
      </c>
      <c r="E47" s="33">
        <f t="shared" si="1"/>
        <v>68328</v>
      </c>
    </row>
    <row r="48" spans="1:5" ht="12.75" customHeight="1" x14ac:dyDescent="0.2">
      <c r="A48" s="23">
        <v>62</v>
      </c>
      <c r="B48" s="29">
        <v>127206</v>
      </c>
      <c r="C48" s="32">
        <f t="shared" si="0"/>
        <v>-72415</v>
      </c>
      <c r="D48" s="29">
        <v>54791</v>
      </c>
      <c r="E48" s="33">
        <f t="shared" si="1"/>
        <v>72415</v>
      </c>
    </row>
    <row r="49" spans="1:5" ht="12.75" customHeight="1" x14ac:dyDescent="0.2">
      <c r="A49" s="23">
        <v>63</v>
      </c>
      <c r="B49" s="29">
        <v>111584</v>
      </c>
      <c r="C49" s="32">
        <f t="shared" si="0"/>
        <v>-65411</v>
      </c>
      <c r="D49" s="29">
        <v>46173</v>
      </c>
      <c r="E49" s="33">
        <f t="shared" si="1"/>
        <v>65411</v>
      </c>
    </row>
    <row r="50" spans="1:5" ht="12.75" customHeight="1" x14ac:dyDescent="0.2">
      <c r="A50" s="23">
        <v>64</v>
      </c>
      <c r="B50" s="29">
        <v>100086</v>
      </c>
      <c r="C50" s="32">
        <f t="shared" si="0"/>
        <v>-62476</v>
      </c>
      <c r="D50" s="29">
        <v>37610</v>
      </c>
      <c r="E50" s="33">
        <f t="shared" si="1"/>
        <v>62476</v>
      </c>
    </row>
    <row r="51" spans="1:5" ht="12.75" customHeight="1" x14ac:dyDescent="0.2">
      <c r="A51" s="23">
        <v>65</v>
      </c>
      <c r="B51" s="29">
        <v>53808</v>
      </c>
      <c r="C51" s="32">
        <f t="shared" si="0"/>
        <v>-22657</v>
      </c>
      <c r="D51" s="29">
        <v>31151</v>
      </c>
      <c r="E51" s="33">
        <f t="shared" si="1"/>
        <v>22657</v>
      </c>
    </row>
    <row r="52" spans="1:5" ht="12.75" customHeight="1" x14ac:dyDescent="0.2">
      <c r="A52" s="23">
        <v>66</v>
      </c>
      <c r="B52" s="29">
        <v>39012</v>
      </c>
      <c r="C52" s="32">
        <f t="shared" si="0"/>
        <v>-14059</v>
      </c>
      <c r="D52" s="29">
        <v>24953</v>
      </c>
      <c r="E52" s="33">
        <f t="shared" si="1"/>
        <v>14059</v>
      </c>
    </row>
    <row r="53" spans="1:5" ht="12.75" customHeight="1" x14ac:dyDescent="0.2">
      <c r="A53" s="23">
        <v>67</v>
      </c>
      <c r="B53" s="29">
        <v>32227</v>
      </c>
      <c r="C53" s="32">
        <f t="shared" si="0"/>
        <v>-11140</v>
      </c>
      <c r="D53" s="29">
        <v>21087</v>
      </c>
      <c r="E53" s="33">
        <f t="shared" si="1"/>
        <v>11140</v>
      </c>
    </row>
    <row r="54" spans="1:5" ht="12.75" customHeight="1" x14ac:dyDescent="0.2">
      <c r="A54" s="23">
        <v>68</v>
      </c>
      <c r="B54" s="29">
        <v>26417</v>
      </c>
      <c r="C54" s="32">
        <f t="shared" si="0"/>
        <v>-8861</v>
      </c>
      <c r="D54" s="29">
        <v>17556</v>
      </c>
      <c r="E54" s="33">
        <f t="shared" si="1"/>
        <v>8861</v>
      </c>
    </row>
    <row r="55" spans="1:5" ht="12.75" customHeight="1" x14ac:dyDescent="0.2">
      <c r="A55" s="23">
        <v>69</v>
      </c>
      <c r="B55" s="29">
        <v>21993</v>
      </c>
      <c r="C55" s="32">
        <f t="shared" si="0"/>
        <v>-7680</v>
      </c>
      <c r="D55" s="29">
        <v>14313</v>
      </c>
      <c r="E55" s="33">
        <f t="shared" si="1"/>
        <v>7680</v>
      </c>
    </row>
    <row r="56" spans="1:5" ht="12.75" customHeight="1" x14ac:dyDescent="0.2">
      <c r="A56" s="23" t="s">
        <v>32</v>
      </c>
      <c r="B56" s="29">
        <v>86115</v>
      </c>
      <c r="C56" s="32">
        <f t="shared" si="0"/>
        <v>-27608</v>
      </c>
      <c r="D56" s="29">
        <v>58507</v>
      </c>
      <c r="E56" s="33">
        <f t="shared" si="1"/>
        <v>27608</v>
      </c>
    </row>
  </sheetData>
  <hyperlinks>
    <hyperlink ref="F3" location="'Spis wykresów'!A1" display="Powrót do spisu wykresów" xr:uid="{00000000-0004-0000-0500-000000000000}"/>
  </hyperlink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1"/>
  <sheetViews>
    <sheetView workbookViewId="0">
      <selection activeCell="L18" sqref="L18"/>
    </sheetView>
  </sheetViews>
  <sheetFormatPr defaultRowHeight="12" x14ac:dyDescent="0.2"/>
  <cols>
    <col min="1" max="1" width="44.85546875" customWidth="1"/>
    <col min="2" max="2" width="14.140625" customWidth="1"/>
    <col min="3" max="3" width="16.42578125" customWidth="1"/>
  </cols>
  <sheetData>
    <row r="1" spans="1:3" ht="15" customHeight="1" x14ac:dyDescent="0.2">
      <c r="A1" s="7" t="s">
        <v>59</v>
      </c>
      <c r="B1" s="1"/>
      <c r="C1" s="8"/>
    </row>
    <row r="2" spans="1:3" ht="15" customHeight="1" x14ac:dyDescent="0.2">
      <c r="A2" s="1" t="s">
        <v>70</v>
      </c>
      <c r="B2" s="1"/>
      <c r="C2" s="8"/>
    </row>
    <row r="3" spans="1:3" ht="71.25" customHeight="1" x14ac:dyDescent="0.2">
      <c r="A3" s="17" t="s">
        <v>39</v>
      </c>
      <c r="B3" s="16" t="s">
        <v>40</v>
      </c>
      <c r="C3" s="9" t="s">
        <v>24</v>
      </c>
    </row>
    <row r="4" spans="1:3" ht="17.100000000000001" customHeight="1" x14ac:dyDescent="0.2">
      <c r="A4" s="4" t="s">
        <v>41</v>
      </c>
      <c r="B4" s="52">
        <v>9.9</v>
      </c>
    </row>
    <row r="5" spans="1:3" ht="17.100000000000001" customHeight="1" x14ac:dyDescent="0.2">
      <c r="A5" s="4" t="s">
        <v>12</v>
      </c>
      <c r="B5" s="52">
        <v>19.5</v>
      </c>
    </row>
    <row r="6" spans="1:3" ht="17.100000000000001" customHeight="1" x14ac:dyDescent="0.2">
      <c r="A6" s="5" t="s">
        <v>9</v>
      </c>
      <c r="B6" s="52">
        <v>20.7</v>
      </c>
    </row>
    <row r="7" spans="1:3" ht="17.100000000000001" customHeight="1" x14ac:dyDescent="0.2">
      <c r="A7" s="5" t="s">
        <v>17</v>
      </c>
      <c r="B7" s="52">
        <v>21.2</v>
      </c>
    </row>
    <row r="8" spans="1:3" ht="17.100000000000001" customHeight="1" x14ac:dyDescent="0.2">
      <c r="A8" s="5" t="s">
        <v>19</v>
      </c>
      <c r="B8" s="52">
        <v>21.3</v>
      </c>
    </row>
    <row r="9" spans="1:3" ht="17.100000000000001" customHeight="1" x14ac:dyDescent="0.2">
      <c r="A9" s="5" t="s">
        <v>15</v>
      </c>
      <c r="B9" s="52">
        <v>23</v>
      </c>
    </row>
    <row r="10" spans="1:3" ht="33.950000000000003" customHeight="1" x14ac:dyDescent="0.2">
      <c r="A10" s="6" t="s">
        <v>23</v>
      </c>
      <c r="B10" s="52">
        <v>24.5</v>
      </c>
    </row>
    <row r="11" spans="1:3" ht="17.100000000000001" customHeight="1" x14ac:dyDescent="0.2">
      <c r="A11" s="5" t="s">
        <v>13</v>
      </c>
      <c r="B11" s="52">
        <v>24.8</v>
      </c>
    </row>
    <row r="12" spans="1:3" ht="17.100000000000001" customHeight="1" x14ac:dyDescent="0.2">
      <c r="A12" s="5" t="s">
        <v>16</v>
      </c>
      <c r="B12" s="52">
        <v>25.6</v>
      </c>
    </row>
    <row r="13" spans="1:3" ht="17.100000000000001" customHeight="1" x14ac:dyDescent="0.2">
      <c r="A13" s="5" t="s">
        <v>7</v>
      </c>
      <c r="B13" s="52">
        <v>26.8</v>
      </c>
    </row>
    <row r="14" spans="1:3" ht="17.100000000000001" customHeight="1" x14ac:dyDescent="0.2">
      <c r="A14" s="5" t="s">
        <v>8</v>
      </c>
      <c r="B14" s="52">
        <v>30.8</v>
      </c>
    </row>
    <row r="15" spans="1:3" ht="17.100000000000001" customHeight="1" x14ac:dyDescent="0.2">
      <c r="A15" s="5" t="s">
        <v>18</v>
      </c>
      <c r="B15" s="52">
        <v>31.9</v>
      </c>
    </row>
    <row r="16" spans="1:3" ht="17.100000000000001" customHeight="1" x14ac:dyDescent="0.2">
      <c r="A16" s="5" t="s">
        <v>42</v>
      </c>
      <c r="B16" s="53">
        <v>35</v>
      </c>
    </row>
    <row r="17" spans="1:2" ht="17.100000000000001" customHeight="1" x14ac:dyDescent="0.2">
      <c r="A17" s="5" t="s">
        <v>11</v>
      </c>
      <c r="B17" s="53">
        <v>39.299999999999997</v>
      </c>
    </row>
    <row r="18" spans="1:2" ht="27.75" customHeight="1" x14ac:dyDescent="0.2">
      <c r="A18" s="6" t="s">
        <v>21</v>
      </c>
      <c r="B18" s="53">
        <v>39.9</v>
      </c>
    </row>
    <row r="19" spans="1:2" ht="17.100000000000001" customHeight="1" x14ac:dyDescent="0.2">
      <c r="A19" s="5" t="s">
        <v>10</v>
      </c>
      <c r="B19" s="53">
        <v>40.299999999999997</v>
      </c>
    </row>
    <row r="20" spans="1:2" ht="17.100000000000001" customHeight="1" x14ac:dyDescent="0.2">
      <c r="A20" s="5" t="s">
        <v>14</v>
      </c>
      <c r="B20" s="53">
        <v>42.5</v>
      </c>
    </row>
    <row r="21" spans="1:2" ht="17.100000000000001" customHeight="1" x14ac:dyDescent="0.2">
      <c r="A21" s="5" t="s">
        <v>20</v>
      </c>
      <c r="B21" s="53">
        <v>44.4</v>
      </c>
    </row>
    <row r="22" spans="1:2" ht="28.5" customHeight="1" x14ac:dyDescent="0.2">
      <c r="A22" s="6" t="s">
        <v>22</v>
      </c>
      <c r="B22" s="53">
        <v>47.6</v>
      </c>
    </row>
    <row r="23" spans="1:2" ht="15" customHeight="1" x14ac:dyDescent="0.2"/>
    <row r="24" spans="1:2" ht="15" customHeight="1" x14ac:dyDescent="0.2"/>
    <row r="25" spans="1:2" ht="15" customHeight="1" x14ac:dyDescent="0.2"/>
    <row r="26" spans="1:2" ht="15" customHeight="1" x14ac:dyDescent="0.2"/>
    <row r="27" spans="1:2" ht="15" customHeight="1" x14ac:dyDescent="0.2"/>
    <row r="28" spans="1:2" ht="15" customHeight="1" x14ac:dyDescent="0.2"/>
    <row r="29" spans="1:2" ht="15" customHeight="1" x14ac:dyDescent="0.2"/>
    <row r="30" spans="1:2" ht="15" customHeight="1" x14ac:dyDescent="0.2"/>
    <row r="31" spans="1:2" ht="15" customHeight="1" x14ac:dyDescent="0.2"/>
  </sheetData>
  <hyperlinks>
    <hyperlink ref="C3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Informacja sygnalna_Osoby powyzej 50_roku zycia na rynku pracy w 2020 roku_dane do wykresów.xlsx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STAT\OLSZEWSKAK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F4B30F-3C0B-4525-870A-CB067C61E81D}"/>
</file>

<file path=customXml/itemProps2.xml><?xml version="1.0" encoding="utf-8"?>
<ds:datastoreItem xmlns:ds="http://schemas.openxmlformats.org/officeDocument/2006/customXml" ds:itemID="{1196168B-C533-4F89-A0E3-0D2AAB7757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Popyt na pracę w czwartym kwartale 2021 r.</dc:title>
  <dc:subject>Popyt na pracę</dc:subject>
  <cp:keywords>popyt na pracę; wolne miejsca pracy; odsetek niewykorzystania wolnych miejsc pracy; wskaźnik wakatów; nowo utworzone miejsca pracy; zlikwidowane miejsca pracyD</cp:keywords>
  <cp:lastPrinted>2022-03-07T12:47:04Z</cp:lastPrinted>
  <dcterms:created xsi:type="dcterms:W3CDTF">2022-03-02T19:39:33Z</dcterms:created>
  <dcterms:modified xsi:type="dcterms:W3CDTF">2022-04-20T05:20:39Z</dcterms:modified>
  <cp:category>Popyt na pracę</cp:category>
</cp:coreProperties>
</file>