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\\intranet\DavWWWRoot\projekty\wydzialeis\Shared Documents\G_EKONOMICZNE aspekty\MATERIAŁY informacyjne notatki\2022\informacja sygnalna\do DK\"/>
    </mc:Choice>
  </mc:AlternateContent>
  <xr:revisionPtr revIDLastSave="0" documentId="13_ncr:1_{B5EA67A9-1061-49C3-A165-F86584DD06C5}" xr6:coauthVersionLast="36" xr6:coauthVersionMax="36" xr10:uidLastSave="{00000000-0000-0000-0000-000000000000}"/>
  <bookViews>
    <workbookView xWindow="96" yWindow="132" windowWidth="15180" windowHeight="9468" activeTab="3" xr2:uid="{00000000-000D-0000-FFFF-FFFF00000000}"/>
  </bookViews>
  <sheets>
    <sheet name="1" sheetId="11" r:id="rId1"/>
    <sheet name="2" sheetId="4" r:id="rId2"/>
    <sheet name="3" sheetId="7" r:id="rId3"/>
    <sheet name="4" sheetId="5" r:id="rId4"/>
    <sheet name="5" sheetId="9" r:id="rId5"/>
    <sheet name="6" sheetId="10" r:id="rId6"/>
  </sheets>
  <definedNames>
    <definedName name="_xlnm._FilterDatabase" localSheetId="1" hidden="1">'2'!$A$6:$E$21</definedName>
    <definedName name="_xlnm._FilterDatabase" localSheetId="3" hidden="1">'4'!$A$6:$D$21</definedName>
    <definedName name="_xlnm._FilterDatabase" localSheetId="4" hidden="1">'5'!$A$17:$C$23</definedName>
  </definedNames>
  <calcPr calcId="191029"/>
</workbook>
</file>

<file path=xl/calcChain.xml><?xml version="1.0" encoding="utf-8"?>
<calcChain xmlns="http://schemas.openxmlformats.org/spreadsheetml/2006/main">
  <c r="D6" i="4" l="1"/>
  <c r="E6" i="4"/>
  <c r="D7" i="4"/>
  <c r="E7" i="4"/>
  <c r="D8" i="4"/>
  <c r="E8" i="4"/>
  <c r="D9" i="4"/>
  <c r="E9" i="4"/>
  <c r="D10" i="4"/>
  <c r="E10" i="4"/>
  <c r="D11" i="4"/>
  <c r="E11" i="4"/>
  <c r="D12" i="4"/>
  <c r="E12" i="4"/>
  <c r="D13" i="4"/>
  <c r="E13" i="4"/>
  <c r="D14" i="4"/>
  <c r="E14" i="4"/>
  <c r="D15" i="4"/>
  <c r="E15" i="4"/>
  <c r="D16" i="4"/>
  <c r="E16" i="4"/>
  <c r="D17" i="4"/>
  <c r="E17" i="4"/>
  <c r="D18" i="4"/>
  <c r="E18" i="4"/>
  <c r="D19" i="4"/>
  <c r="E19" i="4"/>
  <c r="D20" i="4"/>
  <c r="E20" i="4"/>
  <c r="D21" i="4"/>
  <c r="E21" i="4"/>
</calcChain>
</file>

<file path=xl/sharedStrings.xml><?xml version="1.0" encoding="utf-8"?>
<sst xmlns="http://schemas.openxmlformats.org/spreadsheetml/2006/main" count="128" uniqueCount="50">
  <si>
    <t>Ochrona środowiska</t>
  </si>
  <si>
    <t>Gospodarka wodna</t>
  </si>
  <si>
    <t>w %</t>
  </si>
  <si>
    <t>w mln zł</t>
  </si>
  <si>
    <t>Mazowieckie</t>
  </si>
  <si>
    <t>Śląskie</t>
  </si>
  <si>
    <t>Wielkopolskie</t>
  </si>
  <si>
    <t>Łódzkie</t>
  </si>
  <si>
    <t>Dolnośląskie</t>
  </si>
  <si>
    <t>Małopolskie</t>
  </si>
  <si>
    <t>Pomorskie</t>
  </si>
  <si>
    <t>Lubelskie</t>
  </si>
  <si>
    <t>Kujawsko-pomorskie</t>
  </si>
  <si>
    <t>Podkarpackie</t>
  </si>
  <si>
    <t>Opolskie</t>
  </si>
  <si>
    <t>Warmińsko-mazurskie</t>
  </si>
  <si>
    <t>Zachodniopomorskie</t>
  </si>
  <si>
    <t>Lubuskie</t>
  </si>
  <si>
    <t>Świętokrzyskie</t>
  </si>
  <si>
    <t>Podlaskie</t>
  </si>
  <si>
    <t xml:space="preserve">Wykres 2.  Nakłady na środki trwałe na ochronę środowiska i gospodarkę wodną według województw w 2021 r. </t>
  </si>
  <si>
    <t>POLSKA</t>
  </si>
  <si>
    <t>Pozostałe nakłady</t>
  </si>
  <si>
    <t>Ślaskie</t>
  </si>
  <si>
    <t>Wyszczególnienie</t>
  </si>
  <si>
    <t>Kanalizacja odprowadzająca</t>
  </si>
  <si>
    <t>Oczyszczanie ścieków</t>
  </si>
  <si>
    <t>Ujęcia i doprowadzenia wody</t>
  </si>
  <si>
    <t>Budowa i modernizacja stacji uzdatniania wody</t>
  </si>
  <si>
    <t>Obwałowania przeciwpowodziowe</t>
  </si>
  <si>
    <t>Stacje pomp na zawalach i obszarach depresyjnych</t>
  </si>
  <si>
    <t>Ujęcia 
i doprowadzenia wody</t>
  </si>
  <si>
    <t>Zbiorniki i stopnie wodne</t>
  </si>
  <si>
    <t>Budowa 
i modernizacja stacji uzdatniania wody</t>
  </si>
  <si>
    <t>Regulacja 
i zabudowa rzek 
i potoków górskich</t>
  </si>
  <si>
    <t>Stacje pomp na zawalach 
i obszarach depresyjnych</t>
  </si>
  <si>
    <t>OGÓŁEM</t>
  </si>
  <si>
    <t xml:space="preserve"> Wyszczególnienie</t>
  </si>
  <si>
    <t>Wykres 3.  Nakłady na środki trwałe służące gospodarce ściekowej i ochronie wód według wielkości nakładów i województw w 2021 r.</t>
  </si>
  <si>
    <t>Wykres 4.  Nakłady na środki trwałe służące ochronie powietrza i klimatu według województw w 2021 r.</t>
  </si>
  <si>
    <t>–</t>
  </si>
  <si>
    <t>Zbiorniki i stopnie wodne oraz obwałowania przeciwpowodziowe</t>
  </si>
  <si>
    <t>Przedsiębiorstwa</t>
  </si>
  <si>
    <t>Gminy</t>
  </si>
  <si>
    <t>Jednostki budżetowe</t>
  </si>
  <si>
    <t>Wykres 1. Struktura nakładów na środki trwałe służące ochronie środowiska i gospodarce wodnej według grup inwestorów</t>
  </si>
  <si>
    <t>Wykres 5. Struktura nakładów na środki trwałe służące gospodarce wodnej</t>
  </si>
  <si>
    <t xml:space="preserve">Wykres 6.  Nakłady na środki trwałe służące gospodarce wodnej  według kierunków inwestowania i województw w 2021 r. </t>
  </si>
  <si>
    <t xml:space="preserve">Zapobieganie zanieczyszczeniom </t>
  </si>
  <si>
    <t>Pozostałe nakłady  (w tym nakłady na urządzenia do redukcji zanieczyszczeń, pomiary, kontrola, działalność laboratoriów)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</si>
</sst>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;\-0.0;\-"/>
    <numFmt numFmtId="165" formatCode="0.0"/>
    <numFmt numFmtId="166" formatCode="0;\-0;\-"/>
  </numFmts>
  <fonts count="1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rgb="FF00B050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7" fillId="0" borderId="0"/>
    <xf numFmtId="0" fontId="1" fillId="0" borderId="0"/>
    <xf numFmtId="0" fontId="8" fillId="0" borderId="0"/>
  </cellStyleXfs>
  <cellXfs count="121">
    <xf numFmtId="0" fontId="0" fillId="0" borderId="0" xfId="0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0" xfId="4"/>
    <xf numFmtId="2" fontId="7" fillId="0" borderId="0" xfId="4" applyNumberFormat="1"/>
    <xf numFmtId="0" fontId="4" fillId="0" borderId="0" xfId="0" applyFont="1"/>
    <xf numFmtId="0" fontId="8" fillId="0" borderId="1" xfId="5" applyFont="1" applyFill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wrapText="1"/>
    </xf>
    <xf numFmtId="0" fontId="4" fillId="0" borderId="0" xfId="0" applyFont="1" applyAlignment="1"/>
    <xf numFmtId="0" fontId="8" fillId="0" borderId="0" xfId="5" applyFont="1" applyAlignment="1"/>
    <xf numFmtId="0" fontId="8" fillId="0" borderId="0" xfId="5" applyFont="1" applyAlignment="1">
      <alignment vertical="center"/>
    </xf>
    <xf numFmtId="165" fontId="6" fillId="0" borderId="0" xfId="5" applyNumberFormat="1" applyFont="1" applyAlignment="1">
      <alignment vertical="center"/>
    </xf>
    <xf numFmtId="165" fontId="11" fillId="0" borderId="3" xfId="5" applyNumberFormat="1" applyFont="1" applyBorder="1" applyAlignment="1">
      <alignment horizontal="right" vertical="center"/>
    </xf>
    <xf numFmtId="0" fontId="8" fillId="0" borderId="4" xfId="5" applyFont="1" applyBorder="1" applyAlignment="1">
      <alignment vertical="center"/>
    </xf>
    <xf numFmtId="0" fontId="8" fillId="0" borderId="0" xfId="5" applyFont="1" applyBorder="1" applyAlignment="1">
      <alignment vertical="center"/>
    </xf>
    <xf numFmtId="0" fontId="8" fillId="0" borderId="0" xfId="5" applyFont="1" applyFill="1" applyBorder="1" applyAlignment="1">
      <alignment vertical="center"/>
    </xf>
    <xf numFmtId="0" fontId="5" fillId="0" borderId="0" xfId="0" applyFont="1" applyAlignment="1"/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/>
    <xf numFmtId="0" fontId="1" fillId="0" borderId="0" xfId="5" applyAlignment="1"/>
    <xf numFmtId="0" fontId="1" fillId="0" borderId="0" xfId="5" applyFill="1" applyAlignment="1"/>
    <xf numFmtId="165" fontId="1" fillId="0" borderId="0" xfId="5" applyNumberFormat="1" applyAlignment="1"/>
    <xf numFmtId="0" fontId="6" fillId="0" borderId="0" xfId="5" applyFont="1" applyBorder="1" applyAlignment="1">
      <alignment vertical="center"/>
    </xf>
    <xf numFmtId="1" fontId="4" fillId="0" borderId="3" xfId="3" applyNumberFormat="1" applyFont="1" applyBorder="1" applyAlignment="1"/>
    <xf numFmtId="1" fontId="5" fillId="0" borderId="3" xfId="3" applyNumberFormat="1" applyFont="1" applyBorder="1" applyAlignment="1"/>
    <xf numFmtId="165" fontId="5" fillId="0" borderId="3" xfId="1" applyNumberFormat="1" applyFont="1" applyBorder="1" applyAlignment="1"/>
    <xf numFmtId="1" fontId="4" fillId="0" borderId="3" xfId="5" applyNumberFormat="1" applyFont="1" applyFill="1" applyBorder="1" applyAlignment="1"/>
    <xf numFmtId="1" fontId="4" fillId="0" borderId="3" xfId="5" applyNumberFormat="1" applyFont="1" applyFill="1" applyBorder="1" applyAlignment="1">
      <alignment wrapText="1"/>
    </xf>
    <xf numFmtId="1" fontId="5" fillId="0" borderId="3" xfId="5" applyNumberFormat="1" applyFont="1" applyFill="1" applyBorder="1" applyAlignment="1">
      <alignment wrapText="1"/>
    </xf>
    <xf numFmtId="1" fontId="5" fillId="0" borderId="3" xfId="5" applyNumberFormat="1" applyFont="1" applyFill="1" applyBorder="1" applyAlignment="1"/>
    <xf numFmtId="1" fontId="4" fillId="0" borderId="3" xfId="6" applyNumberFormat="1" applyFont="1" applyFill="1" applyBorder="1" applyAlignment="1" applyProtection="1">
      <alignment horizontal="right" vertical="center"/>
    </xf>
    <xf numFmtId="1" fontId="5" fillId="0" borderId="3" xfId="6" applyNumberFormat="1" applyFont="1" applyFill="1" applyBorder="1" applyAlignment="1" applyProtection="1">
      <alignment horizontal="right" vertical="center"/>
    </xf>
    <xf numFmtId="165" fontId="8" fillId="0" borderId="0" xfId="5" applyNumberFormat="1" applyFont="1" applyAlignment="1">
      <alignment vertical="center"/>
    </xf>
    <xf numFmtId="165" fontId="5" fillId="0" borderId="3" xfId="5" applyNumberFormat="1" applyFont="1" applyBorder="1" applyAlignment="1">
      <alignment horizontal="right" vertical="center"/>
    </xf>
    <xf numFmtId="165" fontId="5" fillId="0" borderId="3" xfId="5" applyNumberFormat="1" applyFont="1" applyBorder="1" applyAlignment="1">
      <alignment vertical="center"/>
    </xf>
    <xf numFmtId="1" fontId="4" fillId="0" borderId="5" xfId="0" applyNumberFormat="1" applyFont="1" applyBorder="1"/>
    <xf numFmtId="1" fontId="5" fillId="0" borderId="3" xfId="0" applyNumberFormat="1" applyFont="1" applyBorder="1"/>
    <xf numFmtId="0" fontId="8" fillId="0" borderId="2" xfId="5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wrapText="1"/>
    </xf>
    <xf numFmtId="165" fontId="4" fillId="0" borderId="4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left"/>
    </xf>
    <xf numFmtId="165" fontId="5" fillId="0" borderId="4" xfId="1" applyNumberFormat="1" applyFont="1" applyBorder="1" applyAlignment="1"/>
    <xf numFmtId="49" fontId="5" fillId="0" borderId="0" xfId="0" applyNumberFormat="1" applyFont="1" applyBorder="1" applyAlignment="1">
      <alignment horizontal="left" wrapText="1"/>
    </xf>
    <xf numFmtId="0" fontId="8" fillId="0" borderId="2" xfId="5" applyFont="1" applyFill="1" applyBorder="1" applyAlignment="1">
      <alignment horizontal="center" vertical="center"/>
    </xf>
    <xf numFmtId="1" fontId="4" fillId="0" borderId="4" xfId="5" applyNumberFormat="1" applyFont="1" applyFill="1" applyBorder="1" applyAlignment="1"/>
    <xf numFmtId="0" fontId="5" fillId="0" borderId="10" xfId="5" applyFont="1" applyFill="1" applyBorder="1" applyAlignment="1"/>
    <xf numFmtId="1" fontId="5" fillId="0" borderId="4" xfId="5" applyNumberFormat="1" applyFont="1" applyFill="1" applyBorder="1" applyAlignment="1"/>
    <xf numFmtId="0" fontId="8" fillId="0" borderId="2" xfId="4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1" fontId="4" fillId="0" borderId="11" xfId="4" applyNumberFormat="1" applyFont="1" applyBorder="1"/>
    <xf numFmtId="1" fontId="5" fillId="0" borderId="4" xfId="4" applyNumberFormat="1" applyFont="1" applyBorder="1"/>
    <xf numFmtId="49" fontId="11" fillId="0" borderId="10" xfId="6" applyNumberFormat="1" applyFont="1" applyFill="1" applyBorder="1" applyAlignment="1" applyProtection="1">
      <alignment horizontal="left" vertical="center"/>
    </xf>
    <xf numFmtId="166" fontId="4" fillId="0" borderId="4" xfId="6" applyNumberFormat="1" applyFont="1" applyFill="1" applyBorder="1" applyAlignment="1" applyProtection="1">
      <alignment horizontal="right" vertical="center"/>
    </xf>
    <xf numFmtId="49" fontId="10" fillId="0" borderId="10" xfId="6" applyNumberFormat="1" applyFont="1" applyFill="1" applyBorder="1" applyAlignment="1" applyProtection="1">
      <alignment horizontal="left" vertical="center"/>
    </xf>
    <xf numFmtId="166" fontId="5" fillId="0" borderId="4" xfId="6" applyNumberFormat="1" applyFont="1" applyFill="1" applyBorder="1" applyAlignment="1" applyProtection="1">
      <alignment horizontal="right" vertical="center"/>
    </xf>
    <xf numFmtId="0" fontId="9" fillId="0" borderId="10" xfId="5" applyFont="1" applyBorder="1" applyAlignment="1">
      <alignment vertical="center"/>
    </xf>
    <xf numFmtId="165" fontId="11" fillId="0" borderId="4" xfId="5" applyNumberFormat="1" applyFont="1" applyBorder="1" applyAlignment="1">
      <alignment horizontal="right" vertical="center"/>
    </xf>
    <xf numFmtId="0" fontId="10" fillId="0" borderId="10" xfId="5" applyFont="1" applyBorder="1" applyAlignment="1">
      <alignment vertical="center"/>
    </xf>
    <xf numFmtId="165" fontId="5" fillId="0" borderId="4" xfId="5" applyNumberFormat="1" applyFont="1" applyBorder="1" applyAlignment="1">
      <alignment vertical="center"/>
    </xf>
    <xf numFmtId="165" fontId="5" fillId="0" borderId="4" xfId="5" applyNumberFormat="1" applyFont="1" applyFill="1" applyBorder="1" applyAlignment="1">
      <alignment vertical="center"/>
    </xf>
    <xf numFmtId="0" fontId="8" fillId="0" borderId="10" xfId="5" applyFont="1" applyBorder="1" applyAlignment="1">
      <alignment vertical="center"/>
    </xf>
    <xf numFmtId="165" fontId="5" fillId="0" borderId="4" xfId="5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8" xfId="0" applyFont="1" applyBorder="1"/>
    <xf numFmtId="1" fontId="4" fillId="0" borderId="11" xfId="0" applyNumberFormat="1" applyFont="1" applyBorder="1"/>
    <xf numFmtId="0" fontId="5" fillId="0" borderId="10" xfId="0" applyFont="1" applyBorder="1"/>
    <xf numFmtId="1" fontId="5" fillId="0" borderId="4" xfId="0" applyNumberFormat="1" applyFont="1" applyBorder="1"/>
    <xf numFmtId="1" fontId="4" fillId="0" borderId="4" xfId="5" applyNumberFormat="1" applyFont="1" applyFill="1" applyBorder="1" applyAlignment="1">
      <alignment horizontal="right"/>
    </xf>
    <xf numFmtId="1" fontId="5" fillId="0" borderId="4" xfId="5" applyNumberFormat="1" applyFont="1" applyFill="1" applyBorder="1" applyAlignment="1">
      <alignment wrapText="1"/>
    </xf>
    <xf numFmtId="165" fontId="5" fillId="0" borderId="4" xfId="0" applyNumberFormat="1" applyFont="1" applyBorder="1"/>
    <xf numFmtId="165" fontId="5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Fill="1"/>
    <xf numFmtId="0" fontId="4" fillId="0" borderId="0" xfId="0" applyFont="1" applyFill="1"/>
    <xf numFmtId="0" fontId="5" fillId="0" borderId="5" xfId="0" applyFont="1" applyFill="1" applyBorder="1"/>
    <xf numFmtId="0" fontId="5" fillId="0" borderId="11" xfId="0" applyFont="1" applyFill="1" applyBorder="1"/>
    <xf numFmtId="0" fontId="4" fillId="0" borderId="10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3" xfId="1" applyNumberFormat="1" applyFont="1" applyFill="1" applyBorder="1"/>
    <xf numFmtId="0" fontId="5" fillId="0" borderId="4" xfId="1" applyNumberFormat="1" applyFont="1" applyFill="1" applyBorder="1"/>
    <xf numFmtId="165" fontId="5" fillId="0" borderId="3" xfId="0" applyNumberFormat="1" applyFont="1" applyBorder="1"/>
    <xf numFmtId="165" fontId="5" fillId="0" borderId="3" xfId="1" applyNumberFormat="1" applyFont="1" applyFill="1" applyBorder="1"/>
    <xf numFmtId="165" fontId="5" fillId="0" borderId="4" xfId="1" applyNumberFormat="1" applyFont="1" applyFill="1" applyBorder="1"/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6" fontId="8" fillId="0" borderId="0" xfId="0" applyNumberFormat="1" applyFont="1" applyBorder="1" applyAlignment="1"/>
    <xf numFmtId="166" fontId="8" fillId="0" borderId="3" xfId="0" applyNumberFormat="1" applyFont="1" applyBorder="1" applyAlignment="1"/>
    <xf numFmtId="0" fontId="8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/>
    </xf>
    <xf numFmtId="0" fontId="8" fillId="0" borderId="9" xfId="5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 wrapText="1"/>
    </xf>
    <xf numFmtId="0" fontId="8" fillId="0" borderId="6" xfId="5" applyFont="1" applyFill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/>
    </xf>
    <xf numFmtId="0" fontId="8" fillId="0" borderId="9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wrapText="1"/>
    </xf>
    <xf numFmtId="0" fontId="8" fillId="0" borderId="6" xfId="4" applyFont="1" applyBorder="1" applyAlignment="1">
      <alignment horizontal="center" wrapText="1"/>
    </xf>
    <xf numFmtId="0" fontId="8" fillId="0" borderId="5" xfId="5" applyFont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8" fillId="0" borderId="12" xfId="5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0" fontId="8" fillId="0" borderId="8" xfId="5" applyFont="1" applyBorder="1" applyAlignment="1">
      <alignment horizontal="center" vertical="center"/>
    </xf>
    <xf numFmtId="0" fontId="8" fillId="0" borderId="10" xfId="5" applyFont="1" applyBorder="1" applyAlignment="1">
      <alignment horizontal="center" vertical="center"/>
    </xf>
    <xf numFmtId="0" fontId="8" fillId="0" borderId="9" xfId="5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7">
    <cellStyle name="Normalny" xfId="0" builtinId="0"/>
    <cellStyle name="Normalny 2" xfId="2" xr:uid="{00000000-0005-0000-0000-000001000000}"/>
    <cellStyle name="Normalny 3" xfId="3" xr:uid="{00000000-0005-0000-0000-000002000000}"/>
    <cellStyle name="Normalny 3 2" xfId="6" xr:uid="{1DE73672-D8CD-42D8-A4B5-2E3959CA30F6}"/>
    <cellStyle name="Normalny 4" xfId="4" xr:uid="{06F13534-4E97-4747-8548-02F38A806604}"/>
    <cellStyle name="Normalny 5" xfId="5" xr:uid="{97807583-DFA1-44A2-982B-57434DFA890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A1123-DA3D-456D-9199-0DA3C5D36908}">
  <dimension ref="A1:D12"/>
  <sheetViews>
    <sheetView workbookViewId="0">
      <selection activeCell="C19" sqref="C19"/>
    </sheetView>
  </sheetViews>
  <sheetFormatPr defaultColWidth="18.88671875" defaultRowHeight="12" x14ac:dyDescent="0.25"/>
  <cols>
    <col min="1" max="16384" width="18.88671875" style="1"/>
  </cols>
  <sheetData>
    <row r="1" spans="1:4" x14ac:dyDescent="0.25">
      <c r="A1" s="75" t="s">
        <v>45</v>
      </c>
    </row>
    <row r="3" spans="1:4" ht="24.75" customHeight="1" x14ac:dyDescent="0.25">
      <c r="A3" s="90" t="s">
        <v>24</v>
      </c>
      <c r="B3" s="88" t="s">
        <v>42</v>
      </c>
      <c r="C3" s="88" t="s">
        <v>43</v>
      </c>
      <c r="D3" s="89" t="s">
        <v>44</v>
      </c>
    </row>
    <row r="4" spans="1:4" ht="15" customHeight="1" x14ac:dyDescent="0.25">
      <c r="A4" s="77" t="s">
        <v>0</v>
      </c>
      <c r="B4" s="78"/>
      <c r="C4" s="78"/>
      <c r="D4" s="79"/>
    </row>
    <row r="5" spans="1:4" ht="15" customHeight="1" x14ac:dyDescent="0.25">
      <c r="A5" s="76">
        <v>2020</v>
      </c>
      <c r="B5" s="83">
        <v>63.8</v>
      </c>
      <c r="C5" s="83">
        <v>28.2</v>
      </c>
      <c r="D5" s="84">
        <v>7.9</v>
      </c>
    </row>
    <row r="6" spans="1:4" ht="15" customHeight="1" x14ac:dyDescent="0.25">
      <c r="A6" s="76">
        <v>2021</v>
      </c>
      <c r="B6" s="85">
        <v>67.637223278398153</v>
      </c>
      <c r="C6" s="86">
        <v>25.544712996812098</v>
      </c>
      <c r="D6" s="87">
        <v>6.8180637247897513</v>
      </c>
    </row>
    <row r="7" spans="1:4" ht="15" customHeight="1" x14ac:dyDescent="0.25"/>
    <row r="8" spans="1:4" ht="15" customHeight="1" x14ac:dyDescent="0.25"/>
    <row r="9" spans="1:4" ht="24.75" customHeight="1" x14ac:dyDescent="0.25">
      <c r="A9" s="90" t="s">
        <v>24</v>
      </c>
      <c r="B9" s="91" t="s">
        <v>44</v>
      </c>
      <c r="C9" s="91" t="s">
        <v>42</v>
      </c>
      <c r="D9" s="92" t="s">
        <v>43</v>
      </c>
    </row>
    <row r="10" spans="1:4" ht="15" customHeight="1" x14ac:dyDescent="0.25">
      <c r="A10" s="80" t="s">
        <v>1</v>
      </c>
      <c r="B10" s="81"/>
      <c r="C10" s="81"/>
      <c r="D10" s="82"/>
    </row>
    <row r="11" spans="1:4" ht="15" customHeight="1" x14ac:dyDescent="0.25">
      <c r="A11" s="69">
        <v>2020</v>
      </c>
      <c r="B11" s="85">
        <v>38.198890143468432</v>
      </c>
      <c r="C11" s="85">
        <v>41.053288672602072</v>
      </c>
      <c r="D11" s="73">
        <v>20.747821183929489</v>
      </c>
    </row>
    <row r="12" spans="1:4" ht="15" customHeight="1" x14ac:dyDescent="0.25">
      <c r="A12" s="69">
        <v>2021</v>
      </c>
      <c r="B12" s="85">
        <v>42.122966487463188</v>
      </c>
      <c r="C12" s="85">
        <v>35.512140335233347</v>
      </c>
      <c r="D12" s="73">
        <v>22.364893177303472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zoomScaleNormal="100" workbookViewId="0">
      <selection activeCell="D31" sqref="D31"/>
    </sheetView>
  </sheetViews>
  <sheetFormatPr defaultColWidth="8.88671875" defaultRowHeight="12" x14ac:dyDescent="0.25"/>
  <cols>
    <col min="1" max="1" width="22.109375" style="2" customWidth="1"/>
    <col min="2" max="5" width="15" style="1" customWidth="1"/>
    <col min="6" max="16384" width="8.88671875" style="1"/>
  </cols>
  <sheetData>
    <row r="1" spans="1:5" s="17" customFormat="1" ht="15" customHeight="1" x14ac:dyDescent="0.25">
      <c r="A1" s="19" t="s">
        <v>20</v>
      </c>
    </row>
    <row r="2" spans="1:5" s="17" customFormat="1" x14ac:dyDescent="0.25">
      <c r="A2" s="19"/>
    </row>
    <row r="3" spans="1:5" s="20" customFormat="1" ht="66" customHeight="1" x14ac:dyDescent="0.25">
      <c r="A3" s="98" t="s">
        <v>24</v>
      </c>
      <c r="B3" s="3" t="s">
        <v>0</v>
      </c>
      <c r="C3" s="3" t="s">
        <v>1</v>
      </c>
      <c r="D3" s="3" t="s">
        <v>0</v>
      </c>
      <c r="E3" s="41" t="s">
        <v>1</v>
      </c>
    </row>
    <row r="4" spans="1:5" s="20" customFormat="1" ht="15" customHeight="1" x14ac:dyDescent="0.25">
      <c r="A4" s="99"/>
      <c r="B4" s="96" t="s">
        <v>3</v>
      </c>
      <c r="C4" s="96"/>
      <c r="D4" s="96" t="s">
        <v>2</v>
      </c>
      <c r="E4" s="97"/>
    </row>
    <row r="5" spans="1:5" s="20" customFormat="1" ht="15" customHeight="1" x14ac:dyDescent="0.25">
      <c r="A5" s="42" t="s">
        <v>21</v>
      </c>
      <c r="B5" s="26">
        <v>12376.5681</v>
      </c>
      <c r="C5" s="26">
        <v>3269.2631000000001</v>
      </c>
      <c r="D5" s="8">
        <v>100</v>
      </c>
      <c r="E5" s="43">
        <v>100</v>
      </c>
    </row>
    <row r="6" spans="1:5" s="17" customFormat="1" ht="15" customHeight="1" x14ac:dyDescent="0.25">
      <c r="A6" s="44" t="s">
        <v>4</v>
      </c>
      <c r="B6" s="27">
        <v>2343.7694000000001</v>
      </c>
      <c r="C6" s="27">
        <v>455.8</v>
      </c>
      <c r="D6" s="28">
        <f>B6/$B$5*100</f>
        <v>18.937151083101949</v>
      </c>
      <c r="E6" s="45">
        <f>C6/$C$5*100</f>
        <v>13.941979769080071</v>
      </c>
    </row>
    <row r="7" spans="1:5" s="17" customFormat="1" ht="15" customHeight="1" x14ac:dyDescent="0.25">
      <c r="A7" s="44" t="s">
        <v>5</v>
      </c>
      <c r="B7" s="27">
        <v>1584.1913999999999</v>
      </c>
      <c r="C7" s="27">
        <v>264.3</v>
      </c>
      <c r="D7" s="28">
        <f t="shared" ref="D7:D21" si="0">B7/$B$5*100</f>
        <v>12.799924722266102</v>
      </c>
      <c r="E7" s="45">
        <f t="shared" ref="E7:E21" si="1">C7/$C$5*100</f>
        <v>8.0843906383674042</v>
      </c>
    </row>
    <row r="8" spans="1:5" s="17" customFormat="1" ht="15" customHeight="1" x14ac:dyDescent="0.25">
      <c r="A8" s="44" t="s">
        <v>6</v>
      </c>
      <c r="B8" s="27">
        <v>1142.0454</v>
      </c>
      <c r="C8" s="27">
        <v>215.2</v>
      </c>
      <c r="D8" s="28">
        <f t="shared" si="0"/>
        <v>9.2274804353882232</v>
      </c>
      <c r="E8" s="45">
        <f t="shared" si="1"/>
        <v>6.5825231380123546</v>
      </c>
    </row>
    <row r="9" spans="1:5" s="17" customFormat="1" ht="15" customHeight="1" x14ac:dyDescent="0.25">
      <c r="A9" s="44" t="s">
        <v>7</v>
      </c>
      <c r="B9" s="27">
        <v>977.40740000000005</v>
      </c>
      <c r="C9" s="27">
        <v>147.19999999999999</v>
      </c>
      <c r="D9" s="28">
        <f t="shared" si="0"/>
        <v>7.8972409160823833</v>
      </c>
      <c r="E9" s="45">
        <f t="shared" si="1"/>
        <v>4.502543707785402</v>
      </c>
    </row>
    <row r="10" spans="1:5" s="17" customFormat="1" ht="15" customHeight="1" x14ac:dyDescent="0.25">
      <c r="A10" s="44" t="s">
        <v>8</v>
      </c>
      <c r="B10" s="27">
        <v>929.24369999999999</v>
      </c>
      <c r="C10" s="27">
        <v>658.6</v>
      </c>
      <c r="D10" s="28">
        <f t="shared" si="0"/>
        <v>7.5080886114140153</v>
      </c>
      <c r="E10" s="45">
        <f t="shared" si="1"/>
        <v>20.145212540403985</v>
      </c>
    </row>
    <row r="11" spans="1:5" s="17" customFormat="1" ht="15" customHeight="1" x14ac:dyDescent="0.25">
      <c r="A11" s="46" t="s">
        <v>9</v>
      </c>
      <c r="B11" s="27">
        <v>819.64959999999996</v>
      </c>
      <c r="C11" s="27">
        <v>264.39999999999998</v>
      </c>
      <c r="D11" s="28">
        <f t="shared" si="0"/>
        <v>6.6225919283714836</v>
      </c>
      <c r="E11" s="45">
        <f t="shared" si="1"/>
        <v>8.0874494316471495</v>
      </c>
    </row>
    <row r="12" spans="1:5" s="17" customFormat="1" ht="15" customHeight="1" x14ac:dyDescent="0.25">
      <c r="A12" s="44" t="s">
        <v>10</v>
      </c>
      <c r="B12" s="27">
        <v>696.67610000000002</v>
      </c>
      <c r="C12" s="27">
        <v>183.4</v>
      </c>
      <c r="D12" s="28">
        <f t="shared" si="0"/>
        <v>5.6289925799382141</v>
      </c>
      <c r="E12" s="45">
        <f t="shared" si="1"/>
        <v>5.6098268750532805</v>
      </c>
    </row>
    <row r="13" spans="1:5" s="17" customFormat="1" ht="15" customHeight="1" x14ac:dyDescent="0.25">
      <c r="A13" s="44" t="s">
        <v>11</v>
      </c>
      <c r="B13" s="27">
        <v>681.91859999999997</v>
      </c>
      <c r="C13" s="27">
        <v>117.1</v>
      </c>
      <c r="D13" s="28">
        <f t="shared" si="0"/>
        <v>5.5097551638729314</v>
      </c>
      <c r="E13" s="45">
        <f t="shared" si="1"/>
        <v>3.5818469305820013</v>
      </c>
    </row>
    <row r="14" spans="1:5" s="17" customFormat="1" ht="15" customHeight="1" x14ac:dyDescent="0.25">
      <c r="A14" s="44" t="s">
        <v>12</v>
      </c>
      <c r="B14" s="27">
        <v>482.19380000000001</v>
      </c>
      <c r="C14" s="27">
        <v>101.2</v>
      </c>
      <c r="D14" s="28">
        <f t="shared" si="0"/>
        <v>3.896021870553922</v>
      </c>
      <c r="E14" s="45">
        <f t="shared" si="1"/>
        <v>3.0954987991024643</v>
      </c>
    </row>
    <row r="15" spans="1:5" s="17" customFormat="1" ht="15" customHeight="1" x14ac:dyDescent="0.25">
      <c r="A15" s="44" t="s">
        <v>13</v>
      </c>
      <c r="B15" s="27">
        <v>443.58580000000001</v>
      </c>
      <c r="C15" s="27">
        <v>238.5</v>
      </c>
      <c r="D15" s="28">
        <f t="shared" si="0"/>
        <v>3.5840775602406292</v>
      </c>
      <c r="E15" s="45">
        <f t="shared" si="1"/>
        <v>7.2952219721930609</v>
      </c>
    </row>
    <row r="16" spans="1:5" s="17" customFormat="1" ht="15" customHeight="1" x14ac:dyDescent="0.25">
      <c r="A16" s="44" t="s">
        <v>14</v>
      </c>
      <c r="B16" s="27">
        <v>442.1551</v>
      </c>
      <c r="C16" s="27">
        <v>180.2</v>
      </c>
      <c r="D16" s="28">
        <f t="shared" si="0"/>
        <v>3.5725178129145512</v>
      </c>
      <c r="E16" s="45">
        <f t="shared" si="1"/>
        <v>5.5119454901014233</v>
      </c>
    </row>
    <row r="17" spans="1:5" s="17" customFormat="1" ht="15" customHeight="1" x14ac:dyDescent="0.25">
      <c r="A17" s="44" t="s">
        <v>15</v>
      </c>
      <c r="B17" s="27">
        <v>418.95709999999997</v>
      </c>
      <c r="C17" s="27">
        <v>63.1</v>
      </c>
      <c r="D17" s="28">
        <f t="shared" si="0"/>
        <v>3.3850829778894842</v>
      </c>
      <c r="E17" s="45">
        <f t="shared" si="1"/>
        <v>1.930098559519422</v>
      </c>
    </row>
    <row r="18" spans="1:5" s="17" customFormat="1" ht="15" customHeight="1" x14ac:dyDescent="0.25">
      <c r="A18" s="44" t="s">
        <v>16</v>
      </c>
      <c r="B18" s="27">
        <v>395.40449999999998</v>
      </c>
      <c r="C18" s="27">
        <v>83.7</v>
      </c>
      <c r="D18" s="28">
        <f t="shared" si="0"/>
        <v>3.1947830513694662</v>
      </c>
      <c r="E18" s="45">
        <f t="shared" si="1"/>
        <v>2.5602099751469987</v>
      </c>
    </row>
    <row r="19" spans="1:5" s="17" customFormat="1" ht="15" customHeight="1" x14ac:dyDescent="0.25">
      <c r="A19" s="44" t="s">
        <v>17</v>
      </c>
      <c r="B19" s="27">
        <v>368.41570000000002</v>
      </c>
      <c r="C19" s="27">
        <v>131.30000000000001</v>
      </c>
      <c r="D19" s="28">
        <f t="shared" si="0"/>
        <v>2.9767193702105512</v>
      </c>
      <c r="E19" s="45">
        <f t="shared" si="1"/>
        <v>4.0161955763058659</v>
      </c>
    </row>
    <row r="20" spans="1:5" s="17" customFormat="1" ht="15" customHeight="1" x14ac:dyDescent="0.25">
      <c r="A20" s="44" t="s">
        <v>18</v>
      </c>
      <c r="B20" s="27">
        <v>361.86959999999999</v>
      </c>
      <c r="C20" s="27">
        <v>83.4</v>
      </c>
      <c r="D20" s="28">
        <f t="shared" si="0"/>
        <v>2.9238282945334415</v>
      </c>
      <c r="E20" s="45">
        <f t="shared" si="1"/>
        <v>2.5510335953077621</v>
      </c>
    </row>
    <row r="21" spans="1:5" s="17" customFormat="1" ht="15" customHeight="1" x14ac:dyDescent="0.25">
      <c r="A21" s="44" t="s">
        <v>19</v>
      </c>
      <c r="B21" s="27">
        <v>289.0849</v>
      </c>
      <c r="C21" s="27">
        <v>81.900000000000006</v>
      </c>
      <c r="D21" s="28">
        <f t="shared" si="0"/>
        <v>2.3357436218526524</v>
      </c>
      <c r="E21" s="45">
        <f t="shared" si="1"/>
        <v>2.5051516961115796</v>
      </c>
    </row>
    <row r="22" spans="1:5" s="17" customFormat="1" x14ac:dyDescent="0.25">
      <c r="A22" s="2"/>
      <c r="B22" s="21"/>
    </row>
    <row r="23" spans="1:5" s="17" customFormat="1" x14ac:dyDescent="0.25">
      <c r="A23" s="2"/>
    </row>
    <row r="24" spans="1:5" s="17" customFormat="1" x14ac:dyDescent="0.25">
      <c r="A24" s="2"/>
    </row>
  </sheetData>
  <sortState ref="A6:E21">
    <sortCondition descending="1" ref="B6:B21"/>
  </sortState>
  <mergeCells count="3">
    <mergeCell ref="B4:C4"/>
    <mergeCell ref="D4:E4"/>
    <mergeCell ref="A3:A4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F9F1B-9A1D-4665-9540-D2C2FB8540E7}">
  <dimension ref="A1:R21"/>
  <sheetViews>
    <sheetView workbookViewId="0">
      <selection activeCell="H16" sqref="H16"/>
    </sheetView>
  </sheetViews>
  <sheetFormatPr defaultColWidth="9.109375" defaultRowHeight="14.4" x14ac:dyDescent="0.3"/>
  <cols>
    <col min="1" max="1" width="22.109375" style="22" customWidth="1"/>
    <col min="2" max="5" width="16.33203125" style="22" customWidth="1"/>
    <col min="6" max="16384" width="9.109375" style="22"/>
  </cols>
  <sheetData>
    <row r="1" spans="1:18" x14ac:dyDescent="0.3">
      <c r="A1" s="9" t="s">
        <v>38</v>
      </c>
      <c r="H1" s="23"/>
    </row>
    <row r="3" spans="1:18" ht="66" customHeight="1" x14ac:dyDescent="0.3">
      <c r="A3" s="100" t="s">
        <v>24</v>
      </c>
      <c r="B3" s="47" t="s">
        <v>36</v>
      </c>
      <c r="C3" s="7" t="s">
        <v>25</v>
      </c>
      <c r="D3" s="7" t="s">
        <v>26</v>
      </c>
      <c r="E3" s="40" t="s">
        <v>22</v>
      </c>
    </row>
    <row r="4" spans="1:18" ht="15.75" customHeight="1" x14ac:dyDescent="0.3">
      <c r="A4" s="101"/>
      <c r="B4" s="102" t="s">
        <v>3</v>
      </c>
      <c r="C4" s="103"/>
      <c r="D4" s="103"/>
      <c r="E4" s="103"/>
    </row>
    <row r="5" spans="1:18" x14ac:dyDescent="0.3">
      <c r="A5" s="42" t="s">
        <v>21</v>
      </c>
      <c r="B5" s="48">
        <v>5696.9034000000001</v>
      </c>
      <c r="C5" s="29">
        <v>4073.1295</v>
      </c>
      <c r="D5" s="30">
        <v>1554.1305</v>
      </c>
      <c r="E5" s="71">
        <v>69.6434</v>
      </c>
    </row>
    <row r="6" spans="1:18" x14ac:dyDescent="0.3">
      <c r="A6" s="49" t="s">
        <v>4</v>
      </c>
      <c r="B6" s="50">
        <v>975.4</v>
      </c>
      <c r="C6" s="32">
        <v>773.9</v>
      </c>
      <c r="D6" s="31">
        <v>184</v>
      </c>
      <c r="E6" s="72">
        <v>17.5</v>
      </c>
      <c r="F6" s="24"/>
      <c r="R6" s="24"/>
    </row>
    <row r="7" spans="1:18" x14ac:dyDescent="0.3">
      <c r="A7" s="49" t="s">
        <v>6</v>
      </c>
      <c r="B7" s="50">
        <v>575.70000000000005</v>
      </c>
      <c r="C7" s="32">
        <v>447.2</v>
      </c>
      <c r="D7" s="31">
        <v>115.7</v>
      </c>
      <c r="E7" s="72">
        <v>12.8</v>
      </c>
      <c r="F7" s="24"/>
    </row>
    <row r="8" spans="1:18" x14ac:dyDescent="0.3">
      <c r="A8" s="49" t="s">
        <v>5</v>
      </c>
      <c r="B8" s="50">
        <v>562.5</v>
      </c>
      <c r="C8" s="32">
        <v>474.4</v>
      </c>
      <c r="D8" s="31">
        <v>86.9</v>
      </c>
      <c r="E8" s="72">
        <v>1.2</v>
      </c>
      <c r="F8" s="24"/>
    </row>
    <row r="9" spans="1:18" x14ac:dyDescent="0.3">
      <c r="A9" s="49" t="s">
        <v>8</v>
      </c>
      <c r="B9" s="50">
        <v>545.6</v>
      </c>
      <c r="C9" s="32">
        <v>426.3</v>
      </c>
      <c r="D9" s="31">
        <v>117.5</v>
      </c>
      <c r="E9" s="72">
        <v>1.8</v>
      </c>
      <c r="F9" s="24"/>
    </row>
    <row r="10" spans="1:18" x14ac:dyDescent="0.3">
      <c r="A10" s="49" t="s">
        <v>10</v>
      </c>
      <c r="B10" s="50">
        <v>458.2</v>
      </c>
      <c r="C10" s="32">
        <v>335</v>
      </c>
      <c r="D10" s="31">
        <v>116.1</v>
      </c>
      <c r="E10" s="72">
        <v>7.1</v>
      </c>
      <c r="F10" s="24"/>
    </row>
    <row r="11" spans="1:18" x14ac:dyDescent="0.3">
      <c r="A11" s="49" t="s">
        <v>9</v>
      </c>
      <c r="B11" s="50">
        <v>406.6</v>
      </c>
      <c r="C11" s="32">
        <v>289.10000000000002</v>
      </c>
      <c r="D11" s="31">
        <v>104.3</v>
      </c>
      <c r="E11" s="72">
        <v>13.2</v>
      </c>
      <c r="F11" s="24"/>
    </row>
    <row r="12" spans="1:18" x14ac:dyDescent="0.3">
      <c r="A12" s="49" t="s">
        <v>7</v>
      </c>
      <c r="B12" s="50">
        <v>342.5</v>
      </c>
      <c r="C12" s="32">
        <v>226.6</v>
      </c>
      <c r="D12" s="31">
        <v>115.7</v>
      </c>
      <c r="E12" s="72">
        <v>0.2</v>
      </c>
      <c r="F12" s="24"/>
    </row>
    <row r="13" spans="1:18" x14ac:dyDescent="0.3">
      <c r="A13" s="49" t="s">
        <v>12</v>
      </c>
      <c r="B13" s="50">
        <v>278.5</v>
      </c>
      <c r="C13" s="32">
        <v>152.69999999999999</v>
      </c>
      <c r="D13" s="31">
        <v>125.7</v>
      </c>
      <c r="E13" s="72">
        <v>0.1</v>
      </c>
      <c r="F13" s="24"/>
    </row>
    <row r="14" spans="1:18" x14ac:dyDescent="0.3">
      <c r="A14" s="49" t="s">
        <v>11</v>
      </c>
      <c r="B14" s="50">
        <v>270.89999999999998</v>
      </c>
      <c r="C14" s="32">
        <v>155.9</v>
      </c>
      <c r="D14" s="31">
        <v>114.5</v>
      </c>
      <c r="E14" s="72">
        <v>0.5</v>
      </c>
      <c r="F14" s="24"/>
    </row>
    <row r="15" spans="1:18" x14ac:dyDescent="0.3">
      <c r="A15" s="49" t="s">
        <v>13</v>
      </c>
      <c r="B15" s="50">
        <v>269.8</v>
      </c>
      <c r="C15" s="32">
        <v>218.8</v>
      </c>
      <c r="D15" s="31">
        <v>48.3</v>
      </c>
      <c r="E15" s="72">
        <v>2.7</v>
      </c>
      <c r="F15" s="24"/>
    </row>
    <row r="16" spans="1:18" x14ac:dyDescent="0.3">
      <c r="A16" s="49" t="s">
        <v>18</v>
      </c>
      <c r="B16" s="50">
        <v>211.9</v>
      </c>
      <c r="C16" s="32">
        <v>156.80000000000001</v>
      </c>
      <c r="D16" s="31">
        <v>52.3</v>
      </c>
      <c r="E16" s="72">
        <v>2.8</v>
      </c>
      <c r="F16" s="24"/>
    </row>
    <row r="17" spans="1:6" x14ac:dyDescent="0.3">
      <c r="A17" s="49" t="s">
        <v>16</v>
      </c>
      <c r="B17" s="50">
        <v>191.4</v>
      </c>
      <c r="C17" s="32">
        <v>122.4</v>
      </c>
      <c r="D17" s="31">
        <v>67.8</v>
      </c>
      <c r="E17" s="72">
        <v>1.2</v>
      </c>
      <c r="F17" s="24"/>
    </row>
    <row r="18" spans="1:6" x14ac:dyDescent="0.3">
      <c r="A18" s="49" t="s">
        <v>15</v>
      </c>
      <c r="B18" s="50">
        <v>167.9</v>
      </c>
      <c r="C18" s="32">
        <v>66.900000000000006</v>
      </c>
      <c r="D18" s="31">
        <v>100.6</v>
      </c>
      <c r="E18" s="72">
        <v>0.4</v>
      </c>
      <c r="F18" s="24"/>
    </row>
    <row r="19" spans="1:6" x14ac:dyDescent="0.3">
      <c r="A19" s="49" t="s">
        <v>17</v>
      </c>
      <c r="B19" s="50">
        <v>150</v>
      </c>
      <c r="C19" s="32">
        <v>84.9</v>
      </c>
      <c r="D19" s="31">
        <v>65.099999999999994</v>
      </c>
      <c r="E19" s="72">
        <v>2.5000000000000001E-2</v>
      </c>
      <c r="F19" s="24"/>
    </row>
    <row r="20" spans="1:6" x14ac:dyDescent="0.3">
      <c r="A20" s="49" t="s">
        <v>14</v>
      </c>
      <c r="B20" s="50">
        <v>147.19999999999999</v>
      </c>
      <c r="C20" s="32">
        <v>87.9</v>
      </c>
      <c r="D20" s="31">
        <v>51.5</v>
      </c>
      <c r="E20" s="72">
        <v>7.8</v>
      </c>
      <c r="F20" s="24"/>
    </row>
    <row r="21" spans="1:6" x14ac:dyDescent="0.3">
      <c r="A21" s="49" t="s">
        <v>19</v>
      </c>
      <c r="B21" s="50">
        <v>142.69999999999999</v>
      </c>
      <c r="C21" s="32">
        <v>54.4</v>
      </c>
      <c r="D21" s="31">
        <v>87.9</v>
      </c>
      <c r="E21" s="72">
        <v>0.4</v>
      </c>
      <c r="F21" s="24"/>
    </row>
  </sheetData>
  <mergeCells count="2">
    <mergeCell ref="A3:A4"/>
    <mergeCell ref="B4:E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E3C26-B755-42D4-BF06-9A4448ADB2D1}">
  <dimension ref="A1:E21"/>
  <sheetViews>
    <sheetView tabSelected="1" workbookViewId="0">
      <selection activeCell="E1" sqref="E1"/>
    </sheetView>
  </sheetViews>
  <sheetFormatPr defaultColWidth="9.109375" defaultRowHeight="14.4" x14ac:dyDescent="0.3"/>
  <cols>
    <col min="1" max="1" width="22.109375" style="4" customWidth="1"/>
    <col min="2" max="3" width="17.6640625" style="4" customWidth="1"/>
    <col min="4" max="4" width="20.109375" style="4" customWidth="1"/>
    <col min="5" max="16384" width="9.109375" style="4"/>
  </cols>
  <sheetData>
    <row r="1" spans="1:5" x14ac:dyDescent="0.3">
      <c r="A1" s="6" t="s">
        <v>39</v>
      </c>
    </row>
    <row r="2" spans="1:5" x14ac:dyDescent="0.3">
      <c r="A2" s="6"/>
    </row>
    <row r="3" spans="1:5" ht="111" customHeight="1" x14ac:dyDescent="0.3">
      <c r="A3" s="104" t="s">
        <v>24</v>
      </c>
      <c r="B3" s="51" t="s">
        <v>36</v>
      </c>
      <c r="C3" s="95" t="s">
        <v>48</v>
      </c>
      <c r="D3" s="51" t="s">
        <v>49</v>
      </c>
    </row>
    <row r="4" spans="1:5" x14ac:dyDescent="0.3">
      <c r="A4" s="105"/>
      <c r="B4" s="106" t="s">
        <v>3</v>
      </c>
      <c r="C4" s="107"/>
      <c r="D4" s="107"/>
    </row>
    <row r="5" spans="1:5" x14ac:dyDescent="0.3">
      <c r="A5" s="52" t="s">
        <v>21</v>
      </c>
      <c r="B5" s="53">
        <v>4399.5288</v>
      </c>
      <c r="C5" s="53">
        <v>2521</v>
      </c>
      <c r="D5" s="53">
        <v>1878</v>
      </c>
      <c r="E5" s="5"/>
    </row>
    <row r="6" spans="1:5" x14ac:dyDescent="0.3">
      <c r="A6" s="44" t="s">
        <v>4</v>
      </c>
      <c r="B6" s="54">
        <v>1037.6214</v>
      </c>
      <c r="C6" s="94">
        <v>912.53539999999998</v>
      </c>
      <c r="D6" s="93">
        <v>125.086</v>
      </c>
      <c r="E6" s="5"/>
    </row>
    <row r="7" spans="1:5" x14ac:dyDescent="0.3">
      <c r="A7" s="44" t="s">
        <v>23</v>
      </c>
      <c r="B7" s="54">
        <v>608.21190000000001</v>
      </c>
      <c r="C7" s="94">
        <v>215.06110000000001</v>
      </c>
      <c r="D7" s="93">
        <v>393.15080000000006</v>
      </c>
      <c r="E7" s="5"/>
    </row>
    <row r="8" spans="1:5" x14ac:dyDescent="0.3">
      <c r="A8" s="44" t="s">
        <v>6</v>
      </c>
      <c r="B8" s="54">
        <v>467.30349999999999</v>
      </c>
      <c r="C8" s="94">
        <v>172.16370000000001</v>
      </c>
      <c r="D8" s="93">
        <v>295.13979999999998</v>
      </c>
      <c r="E8" s="5"/>
    </row>
    <row r="9" spans="1:5" x14ac:dyDescent="0.3">
      <c r="A9" s="44" t="s">
        <v>7</v>
      </c>
      <c r="B9" s="54">
        <v>312.80459999999999</v>
      </c>
      <c r="C9" s="94">
        <v>81.012100000000004</v>
      </c>
      <c r="D9" s="93">
        <v>231.79249999999996</v>
      </c>
      <c r="E9" s="5"/>
    </row>
    <row r="10" spans="1:5" x14ac:dyDescent="0.3">
      <c r="A10" s="44" t="s">
        <v>11</v>
      </c>
      <c r="B10" s="54">
        <v>257.72660000000002</v>
      </c>
      <c r="C10" s="94">
        <v>213.6189</v>
      </c>
      <c r="D10" s="93">
        <v>44.107700000000008</v>
      </c>
      <c r="E10" s="5"/>
    </row>
    <row r="11" spans="1:5" x14ac:dyDescent="0.3">
      <c r="A11" s="44" t="s">
        <v>8</v>
      </c>
      <c r="B11" s="54">
        <v>241.79060000000001</v>
      </c>
      <c r="C11" s="94">
        <v>69.405899999999988</v>
      </c>
      <c r="D11" s="93">
        <v>172.38470000000001</v>
      </c>
      <c r="E11" s="5"/>
    </row>
    <row r="12" spans="1:5" x14ac:dyDescent="0.3">
      <c r="A12" s="44" t="s">
        <v>14</v>
      </c>
      <c r="B12" s="54">
        <v>222.04329999999999</v>
      </c>
      <c r="C12" s="94">
        <v>98.466100000000012</v>
      </c>
      <c r="D12" s="93">
        <v>123.57719999999998</v>
      </c>
      <c r="E12" s="5"/>
    </row>
    <row r="13" spans="1:5" x14ac:dyDescent="0.3">
      <c r="A13" s="44" t="s">
        <v>9</v>
      </c>
      <c r="B13" s="54">
        <v>207.29170000000002</v>
      </c>
      <c r="C13" s="94">
        <v>121.97</v>
      </c>
      <c r="D13" s="93">
        <v>85.321700000000007</v>
      </c>
      <c r="E13" s="5"/>
    </row>
    <row r="14" spans="1:5" x14ac:dyDescent="0.3">
      <c r="A14" s="44" t="s">
        <v>15</v>
      </c>
      <c r="B14" s="54">
        <v>204.3382</v>
      </c>
      <c r="C14" s="94">
        <v>176.03560000000002</v>
      </c>
      <c r="D14" s="93">
        <v>28.302600000000005</v>
      </c>
      <c r="E14" s="5"/>
    </row>
    <row r="15" spans="1:5" x14ac:dyDescent="0.3">
      <c r="A15" s="44" t="s">
        <v>10</v>
      </c>
      <c r="B15" s="54">
        <v>177.41039999999998</v>
      </c>
      <c r="C15" s="94">
        <v>157.67920000000001</v>
      </c>
      <c r="D15" s="93">
        <v>19.731199999999983</v>
      </c>
      <c r="E15" s="5"/>
    </row>
    <row r="16" spans="1:5" x14ac:dyDescent="0.3">
      <c r="A16" s="44" t="s">
        <v>17</v>
      </c>
      <c r="B16" s="54">
        <v>143.20620000000002</v>
      </c>
      <c r="C16" s="94">
        <v>54.1785</v>
      </c>
      <c r="D16" s="93">
        <v>89.02770000000001</v>
      </c>
      <c r="E16" s="5"/>
    </row>
    <row r="17" spans="1:5" x14ac:dyDescent="0.3">
      <c r="A17" s="44" t="s">
        <v>16</v>
      </c>
      <c r="B17" s="54">
        <v>132.84620000000001</v>
      </c>
      <c r="C17" s="94">
        <v>28.1783</v>
      </c>
      <c r="D17" s="93">
        <v>104.6679</v>
      </c>
      <c r="E17" s="5"/>
    </row>
    <row r="18" spans="1:5" x14ac:dyDescent="0.3">
      <c r="A18" s="44" t="s">
        <v>18</v>
      </c>
      <c r="B18" s="54">
        <v>111.44789999999999</v>
      </c>
      <c r="C18" s="94">
        <v>16.2333</v>
      </c>
      <c r="D18" s="93">
        <v>95.21459999999999</v>
      </c>
      <c r="E18" s="5"/>
    </row>
    <row r="19" spans="1:5" x14ac:dyDescent="0.3">
      <c r="A19" s="44" t="s">
        <v>12</v>
      </c>
      <c r="B19" s="54">
        <v>100.7329</v>
      </c>
      <c r="C19" s="94">
        <v>56.603300000000004</v>
      </c>
      <c r="D19" s="93">
        <v>44.129599999999989</v>
      </c>
      <c r="E19" s="5"/>
    </row>
    <row r="20" spans="1:5" x14ac:dyDescent="0.3">
      <c r="A20" s="44" t="s">
        <v>13</v>
      </c>
      <c r="B20" s="54">
        <v>97.703299999999999</v>
      </c>
      <c r="C20" s="94">
        <v>75.957100000000011</v>
      </c>
      <c r="D20" s="93">
        <v>21.746199999999998</v>
      </c>
      <c r="E20" s="5"/>
    </row>
    <row r="21" spans="1:5" x14ac:dyDescent="0.3">
      <c r="A21" s="44" t="s">
        <v>19</v>
      </c>
      <c r="B21" s="54">
        <v>77.0501</v>
      </c>
      <c r="C21" s="94">
        <v>72.290899999999993</v>
      </c>
      <c r="D21" s="93">
        <v>4.7592000000000114</v>
      </c>
      <c r="E21" s="5"/>
    </row>
  </sheetData>
  <mergeCells count="2">
    <mergeCell ref="A3:A4"/>
    <mergeCell ref="B4:D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6C32-EC1C-410E-A54F-4145D3F96AD6}">
  <dimension ref="A1:E24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45.33203125" style="10" customWidth="1"/>
    <col min="2" max="3" width="16.44140625" style="10" customWidth="1"/>
    <col min="4" max="4" width="14" style="10" customWidth="1"/>
    <col min="5" max="16384" width="9.109375" style="10"/>
  </cols>
  <sheetData>
    <row r="1" spans="1:5" ht="15" customHeight="1" x14ac:dyDescent="0.25">
      <c r="A1" s="9" t="s">
        <v>46</v>
      </c>
    </row>
    <row r="2" spans="1:5" ht="15" customHeight="1" x14ac:dyDescent="0.25">
      <c r="A2" s="9"/>
    </row>
    <row r="3" spans="1:5" s="11" customFormat="1" ht="15" customHeight="1" x14ac:dyDescent="0.25">
      <c r="A3" s="114" t="s">
        <v>24</v>
      </c>
      <c r="B3" s="108">
        <v>2020</v>
      </c>
      <c r="C3" s="110">
        <v>2021</v>
      </c>
    </row>
    <row r="4" spans="1:5" s="11" customFormat="1" ht="15" customHeight="1" x14ac:dyDescent="0.25">
      <c r="A4" s="115"/>
      <c r="B4" s="109"/>
      <c r="C4" s="111"/>
    </row>
    <row r="5" spans="1:5" s="11" customFormat="1" ht="15" customHeight="1" x14ac:dyDescent="0.25">
      <c r="A5" s="116"/>
      <c r="B5" s="112" t="s">
        <v>3</v>
      </c>
      <c r="C5" s="113"/>
    </row>
    <row r="6" spans="1:5" s="11" customFormat="1" ht="15" customHeight="1" x14ac:dyDescent="0.25">
      <c r="A6" s="55" t="s">
        <v>36</v>
      </c>
      <c r="B6" s="33">
        <v>2665.9662000000003</v>
      </c>
      <c r="C6" s="56">
        <v>3269.2631000000001</v>
      </c>
    </row>
    <row r="7" spans="1:5" s="11" customFormat="1" ht="15" customHeight="1" x14ac:dyDescent="0.25">
      <c r="A7" s="57" t="s">
        <v>27</v>
      </c>
      <c r="B7" s="34">
        <v>1271.5579</v>
      </c>
      <c r="C7" s="58">
        <v>1440.3746999999998</v>
      </c>
      <c r="D7" s="35"/>
      <c r="E7" s="12"/>
    </row>
    <row r="8" spans="1:5" s="11" customFormat="1" ht="15" customHeight="1" x14ac:dyDescent="0.25">
      <c r="A8" s="57" t="s">
        <v>32</v>
      </c>
      <c r="B8" s="34">
        <v>515.99040000000002</v>
      </c>
      <c r="C8" s="58">
        <v>814.93430000000001</v>
      </c>
      <c r="D8" s="35"/>
      <c r="E8" s="12"/>
    </row>
    <row r="9" spans="1:5" s="11" customFormat="1" ht="15" customHeight="1" x14ac:dyDescent="0.25">
      <c r="A9" s="57" t="s">
        <v>28</v>
      </c>
      <c r="B9" s="34">
        <v>382.51749999999998</v>
      </c>
      <c r="C9" s="58">
        <v>451.29970000000003</v>
      </c>
      <c r="D9" s="35"/>
      <c r="E9" s="12"/>
    </row>
    <row r="10" spans="1:5" s="11" customFormat="1" ht="15" customHeight="1" x14ac:dyDescent="0.25">
      <c r="A10" s="57" t="s">
        <v>29</v>
      </c>
      <c r="B10" s="34">
        <v>247.24470000000002</v>
      </c>
      <c r="C10" s="58">
        <v>387.56059999999997</v>
      </c>
      <c r="D10" s="35"/>
      <c r="E10" s="12"/>
    </row>
    <row r="11" spans="1:5" s="11" customFormat="1" ht="15" customHeight="1" x14ac:dyDescent="0.25">
      <c r="A11" s="57" t="s">
        <v>34</v>
      </c>
      <c r="B11" s="34">
        <v>217.75110000000001</v>
      </c>
      <c r="C11" s="58">
        <v>152.6927</v>
      </c>
      <c r="D11" s="35"/>
      <c r="E11" s="12"/>
    </row>
    <row r="12" spans="1:5" s="11" customFormat="1" ht="15" customHeight="1" x14ac:dyDescent="0.25">
      <c r="A12" s="57" t="s">
        <v>30</v>
      </c>
      <c r="B12" s="34">
        <v>30.904599999999999</v>
      </c>
      <c r="C12" s="58">
        <v>22.4011</v>
      </c>
      <c r="D12" s="35"/>
      <c r="E12" s="12"/>
    </row>
    <row r="13" spans="1:5" s="11" customFormat="1" ht="15" customHeight="1" x14ac:dyDescent="0.25">
      <c r="A13" s="15"/>
      <c r="B13" s="25"/>
      <c r="C13" s="15"/>
    </row>
    <row r="14" spans="1:5" s="11" customFormat="1" ht="15" customHeight="1" x14ac:dyDescent="0.25">
      <c r="A14" s="114" t="s">
        <v>24</v>
      </c>
      <c r="B14" s="108">
        <v>2020</v>
      </c>
      <c r="C14" s="110">
        <v>2021</v>
      </c>
    </row>
    <row r="15" spans="1:5" s="11" customFormat="1" ht="15" customHeight="1" x14ac:dyDescent="0.25">
      <c r="A15" s="115"/>
      <c r="B15" s="109"/>
      <c r="C15" s="111"/>
    </row>
    <row r="16" spans="1:5" s="11" customFormat="1" ht="15" customHeight="1" x14ac:dyDescent="0.25">
      <c r="A16" s="116"/>
      <c r="B16" s="112" t="s">
        <v>2</v>
      </c>
      <c r="C16" s="113"/>
    </row>
    <row r="17" spans="1:3" s="11" customFormat="1" ht="15" customHeight="1" x14ac:dyDescent="0.25">
      <c r="A17" s="59" t="s">
        <v>36</v>
      </c>
      <c r="B17" s="13">
        <v>100</v>
      </c>
      <c r="C17" s="60">
        <v>100</v>
      </c>
    </row>
    <row r="18" spans="1:3" s="11" customFormat="1" ht="15" customHeight="1" x14ac:dyDescent="0.25">
      <c r="A18" s="61" t="s">
        <v>31</v>
      </c>
      <c r="B18" s="36">
        <v>47.695949783609407</v>
      </c>
      <c r="C18" s="62">
        <v>44.058084526754662</v>
      </c>
    </row>
    <row r="19" spans="1:3" s="11" customFormat="1" ht="15" customHeight="1" x14ac:dyDescent="0.25">
      <c r="A19" s="61" t="s">
        <v>32</v>
      </c>
      <c r="B19" s="37">
        <v>19.354724002127259</v>
      </c>
      <c r="C19" s="63">
        <v>24.92715560274118</v>
      </c>
    </row>
    <row r="20" spans="1:3" s="11" customFormat="1" ht="15" customHeight="1" x14ac:dyDescent="0.25">
      <c r="A20" s="64" t="s">
        <v>33</v>
      </c>
      <c r="B20" s="36">
        <v>14.34817515690934</v>
      </c>
      <c r="C20" s="65">
        <v>13.804324895111684</v>
      </c>
    </row>
    <row r="21" spans="1:3" s="11" customFormat="1" ht="15" customHeight="1" x14ac:dyDescent="0.25">
      <c r="A21" s="61" t="s">
        <v>29</v>
      </c>
      <c r="B21" s="37">
        <v>9.2741123274556134</v>
      </c>
      <c r="C21" s="63">
        <v>11.854677587741408</v>
      </c>
    </row>
    <row r="22" spans="1:3" s="11" customFormat="1" ht="15" customHeight="1" x14ac:dyDescent="0.25">
      <c r="A22" s="61" t="s">
        <v>34</v>
      </c>
      <c r="B22" s="36">
        <v>8.1678117299461626</v>
      </c>
      <c r="C22" s="65">
        <v>4.6705540462619846</v>
      </c>
    </row>
    <row r="23" spans="1:3" s="11" customFormat="1" ht="15" customHeight="1" x14ac:dyDescent="0.25">
      <c r="A23" s="61" t="s">
        <v>35</v>
      </c>
      <c r="B23" s="37">
        <v>1.1592269999522125</v>
      </c>
      <c r="C23" s="63">
        <v>0.68520334138907324</v>
      </c>
    </row>
    <row r="24" spans="1:3" s="11" customFormat="1" ht="15" customHeight="1" x14ac:dyDescent="0.25">
      <c r="A24" s="14"/>
      <c r="B24" s="15"/>
      <c r="C24" s="16"/>
    </row>
  </sheetData>
  <mergeCells count="8">
    <mergeCell ref="B3:B4"/>
    <mergeCell ref="C3:C4"/>
    <mergeCell ref="B5:C5"/>
    <mergeCell ref="A3:A5"/>
    <mergeCell ref="A14:A16"/>
    <mergeCell ref="B14:B15"/>
    <mergeCell ref="C14:C15"/>
    <mergeCell ref="B16:C1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D54B9-E49D-48BB-9504-5C1B0246AA6D}">
  <dimension ref="A1:F21"/>
  <sheetViews>
    <sheetView workbookViewId="0">
      <selection activeCell="A2" sqref="A2"/>
    </sheetView>
  </sheetViews>
  <sheetFormatPr defaultRowHeight="13.2" x14ac:dyDescent="0.25"/>
  <cols>
    <col min="1" max="1" width="22.44140625" customWidth="1"/>
    <col min="2" max="6" width="16.5546875" customWidth="1"/>
  </cols>
  <sheetData>
    <row r="1" spans="1:6" ht="15" customHeight="1" x14ac:dyDescent="0.25">
      <c r="A1" s="6" t="s">
        <v>47</v>
      </c>
    </row>
    <row r="2" spans="1:6" ht="15" customHeight="1" x14ac:dyDescent="0.25"/>
    <row r="3" spans="1:6" ht="66" customHeight="1" x14ac:dyDescent="0.25">
      <c r="A3" s="117" t="s">
        <v>37</v>
      </c>
      <c r="B3" s="66" t="s">
        <v>36</v>
      </c>
      <c r="C3" s="18" t="s">
        <v>27</v>
      </c>
      <c r="D3" s="18" t="s">
        <v>41</v>
      </c>
      <c r="E3" s="18" t="s">
        <v>28</v>
      </c>
      <c r="F3" s="66" t="s">
        <v>22</v>
      </c>
    </row>
    <row r="4" spans="1:6" ht="15" customHeight="1" x14ac:dyDescent="0.25">
      <c r="A4" s="118"/>
      <c r="B4" s="119" t="s">
        <v>3</v>
      </c>
      <c r="C4" s="120"/>
      <c r="D4" s="120"/>
      <c r="E4" s="120"/>
      <c r="F4" s="120"/>
    </row>
    <row r="5" spans="1:6" ht="15" customHeight="1" x14ac:dyDescent="0.25">
      <c r="A5" s="67" t="s">
        <v>21</v>
      </c>
      <c r="B5" s="68">
        <v>3269.2630999999997</v>
      </c>
      <c r="C5" s="38">
        <v>1440.3746999999998</v>
      </c>
      <c r="D5" s="38">
        <v>1202.4948999999999</v>
      </c>
      <c r="E5" s="38">
        <v>451.29970000000003</v>
      </c>
      <c r="F5" s="68">
        <v>175.09379999999999</v>
      </c>
    </row>
    <row r="6" spans="1:6" ht="15" customHeight="1" x14ac:dyDescent="0.25">
      <c r="A6" s="69" t="s">
        <v>8</v>
      </c>
      <c r="B6" s="70">
        <v>658.55430000000001</v>
      </c>
      <c r="C6" s="39">
        <v>88.292699999999996</v>
      </c>
      <c r="D6" s="39">
        <v>547.47250000000008</v>
      </c>
      <c r="E6" s="39">
        <v>21.6402</v>
      </c>
      <c r="F6" s="73">
        <v>1.1489</v>
      </c>
    </row>
    <row r="7" spans="1:6" ht="15" customHeight="1" x14ac:dyDescent="0.25">
      <c r="A7" s="69" t="s">
        <v>4</v>
      </c>
      <c r="B7" s="70">
        <v>455.77729999999997</v>
      </c>
      <c r="C7" s="39">
        <v>262.82490000000001</v>
      </c>
      <c r="D7" s="39">
        <v>37.336799999999997</v>
      </c>
      <c r="E7" s="39">
        <v>152.64660000000001</v>
      </c>
      <c r="F7" s="73">
        <v>2.9689999999999999</v>
      </c>
    </row>
    <row r="8" spans="1:6" ht="15" customHeight="1" x14ac:dyDescent="0.25">
      <c r="A8" s="69" t="s">
        <v>9</v>
      </c>
      <c r="B8" s="70">
        <v>264.39979999999997</v>
      </c>
      <c r="C8" s="39">
        <v>122.08030000000001</v>
      </c>
      <c r="D8" s="39">
        <v>109.00700000000001</v>
      </c>
      <c r="E8" s="39">
        <v>11.6289</v>
      </c>
      <c r="F8" s="73">
        <v>21.683599999999998</v>
      </c>
    </row>
    <row r="9" spans="1:6" ht="15" customHeight="1" x14ac:dyDescent="0.25">
      <c r="A9" s="69" t="s">
        <v>5</v>
      </c>
      <c r="B9" s="70">
        <v>264.31650000000002</v>
      </c>
      <c r="C9" s="39">
        <v>193.7337</v>
      </c>
      <c r="D9" s="39">
        <v>44.461300000000001</v>
      </c>
      <c r="E9" s="39">
        <v>17.409599999999998</v>
      </c>
      <c r="F9" s="73">
        <v>8.7119</v>
      </c>
    </row>
    <row r="10" spans="1:6" ht="15" customHeight="1" x14ac:dyDescent="0.25">
      <c r="A10" s="69" t="s">
        <v>13</v>
      </c>
      <c r="B10" s="70">
        <v>238.5145</v>
      </c>
      <c r="C10" s="39">
        <v>111.9455</v>
      </c>
      <c r="D10" s="39">
        <v>85.533600000000007</v>
      </c>
      <c r="E10" s="39">
        <v>31.617900000000002</v>
      </c>
      <c r="F10" s="73">
        <v>9.4175000000000004</v>
      </c>
    </row>
    <row r="11" spans="1:6" ht="15" customHeight="1" x14ac:dyDescent="0.25">
      <c r="A11" s="69" t="s">
        <v>6</v>
      </c>
      <c r="B11" s="70">
        <v>215.24379999999999</v>
      </c>
      <c r="C11" s="39">
        <v>129.61080000000001</v>
      </c>
      <c r="D11" s="39">
        <v>23.3384</v>
      </c>
      <c r="E11" s="39">
        <v>46.432400000000001</v>
      </c>
      <c r="F11" s="73">
        <v>15.862200000000001</v>
      </c>
    </row>
    <row r="12" spans="1:6" ht="15" customHeight="1" x14ac:dyDescent="0.25">
      <c r="A12" s="69" t="s">
        <v>10</v>
      </c>
      <c r="B12" s="70">
        <v>183.364</v>
      </c>
      <c r="C12" s="39">
        <v>85.3506</v>
      </c>
      <c r="D12" s="39">
        <v>14.405000000000001</v>
      </c>
      <c r="E12" s="39">
        <v>18.545500000000001</v>
      </c>
      <c r="F12" s="73">
        <v>65.062899999999999</v>
      </c>
    </row>
    <row r="13" spans="1:6" ht="15" customHeight="1" x14ac:dyDescent="0.25">
      <c r="A13" s="69" t="s">
        <v>14</v>
      </c>
      <c r="B13" s="70">
        <v>180.18270000000001</v>
      </c>
      <c r="C13" s="39">
        <v>25.610799999999998</v>
      </c>
      <c r="D13" s="39">
        <v>140.62410000000003</v>
      </c>
      <c r="E13" s="39">
        <v>8.8994999999999997</v>
      </c>
      <c r="F13" s="73">
        <v>5.0483000000000002</v>
      </c>
    </row>
    <row r="14" spans="1:6" ht="15" customHeight="1" x14ac:dyDescent="0.25">
      <c r="A14" s="69" t="s">
        <v>7</v>
      </c>
      <c r="B14" s="70">
        <v>147.18350000000001</v>
      </c>
      <c r="C14" s="39">
        <v>63.089100000000002</v>
      </c>
      <c r="D14" s="39">
        <v>65.856999999999999</v>
      </c>
      <c r="E14" s="39">
        <v>18.087400000000002</v>
      </c>
      <c r="F14" s="73">
        <v>0.15</v>
      </c>
    </row>
    <row r="15" spans="1:6" ht="15" customHeight="1" x14ac:dyDescent="0.25">
      <c r="A15" s="69" t="s">
        <v>17</v>
      </c>
      <c r="B15" s="70">
        <v>131.27850000000001</v>
      </c>
      <c r="C15" s="39">
        <v>22.907499999999999</v>
      </c>
      <c r="D15" s="39">
        <v>69.4452</v>
      </c>
      <c r="E15" s="39">
        <v>18.720200000000002</v>
      </c>
      <c r="F15" s="73">
        <v>20.205599999999997</v>
      </c>
    </row>
    <row r="16" spans="1:6" ht="15" customHeight="1" x14ac:dyDescent="0.25">
      <c r="A16" s="69" t="s">
        <v>11</v>
      </c>
      <c r="B16" s="70">
        <v>117.1435</v>
      </c>
      <c r="C16" s="39">
        <v>84.308999999999997</v>
      </c>
      <c r="D16" s="39">
        <v>8.9042999999999992</v>
      </c>
      <c r="E16" s="39">
        <v>16.762799999999999</v>
      </c>
      <c r="F16" s="73">
        <v>7.1673999999999998</v>
      </c>
    </row>
    <row r="17" spans="1:6" ht="15" customHeight="1" x14ac:dyDescent="0.25">
      <c r="A17" s="69" t="s">
        <v>12</v>
      </c>
      <c r="B17" s="70">
        <v>101.21310000000001</v>
      </c>
      <c r="C17" s="39">
        <v>59.909099999999995</v>
      </c>
      <c r="D17" s="39">
        <v>13.360100000000001</v>
      </c>
      <c r="E17" s="39">
        <v>20.043299999999999</v>
      </c>
      <c r="F17" s="73">
        <v>7.9006000000000007</v>
      </c>
    </row>
    <row r="18" spans="1:6" ht="15" customHeight="1" x14ac:dyDescent="0.25">
      <c r="A18" s="69" t="s">
        <v>16</v>
      </c>
      <c r="B18" s="70">
        <v>83.730699999999999</v>
      </c>
      <c r="C18" s="39">
        <v>71.431699999999992</v>
      </c>
      <c r="D18" s="39">
        <v>2.7080000000000002</v>
      </c>
      <c r="E18" s="39">
        <v>9.5909999999999993</v>
      </c>
      <c r="F18" s="74" t="s">
        <v>40</v>
      </c>
    </row>
    <row r="19" spans="1:6" ht="15" customHeight="1" x14ac:dyDescent="0.25">
      <c r="A19" s="69" t="s">
        <v>18</v>
      </c>
      <c r="B19" s="70">
        <v>83.391600000000011</v>
      </c>
      <c r="C19" s="39">
        <v>34.762099999999997</v>
      </c>
      <c r="D19" s="39">
        <v>36.796299999999995</v>
      </c>
      <c r="E19" s="39">
        <v>6.1612</v>
      </c>
      <c r="F19" s="73">
        <v>5.6719999999999997</v>
      </c>
    </row>
    <row r="20" spans="1:6" ht="15" customHeight="1" x14ac:dyDescent="0.25">
      <c r="A20" s="69" t="s">
        <v>19</v>
      </c>
      <c r="B20" s="70">
        <v>81.863699999999994</v>
      </c>
      <c r="C20" s="39">
        <v>48.381599999999999</v>
      </c>
      <c r="D20" s="39">
        <v>0.31939999999999996</v>
      </c>
      <c r="E20" s="39">
        <v>32.590200000000003</v>
      </c>
      <c r="F20" s="73">
        <v>0.57250000000000001</v>
      </c>
    </row>
    <row r="21" spans="1:6" ht="15" customHeight="1" x14ac:dyDescent="0.25">
      <c r="A21" s="69" t="s">
        <v>15</v>
      </c>
      <c r="B21" s="70">
        <v>63.105599999999995</v>
      </c>
      <c r="C21" s="39">
        <v>36.135300000000001</v>
      </c>
      <c r="D21" s="39">
        <v>2.9258999999999999</v>
      </c>
      <c r="E21" s="39">
        <v>20.523</v>
      </c>
      <c r="F21" s="73">
        <v>3.5214000000000003</v>
      </c>
    </row>
  </sheetData>
  <mergeCells count="2">
    <mergeCell ref="A3:A4"/>
    <mergeCell ref="B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8B135425-4632-4C89-A7BA-EC3E1C1F67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9A4692-1EEB-4C8E-A83A-7545DCDEA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C79637-F222-40FF-9B4C-F782F5732696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2E04C5A2-1C5C-4A0A-AA3C-4C3BD316B91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Company>US Katowice; 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Ekonomiczne aspekty ochrony środowiska w 2021 roku</dc:title>
  <dc:subject>Ekonomiczne aspekty ochrony środowiska</dc:subject>
  <dc:creator>Główny Urząd Statystyczny</dc:creator>
  <cp:keywords>środowisko; ekonomiczne aspekty ochrony środowiska</cp:keywords>
  <cp:lastPrinted>2017-07-13T06:40:58Z</cp:lastPrinted>
  <dcterms:created xsi:type="dcterms:W3CDTF">2012-03-28T07:53:52Z</dcterms:created>
  <dcterms:modified xsi:type="dcterms:W3CDTF">2022-08-19T05:29:36Z</dcterms:modified>
  <cp:category>Środowisko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