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MFLUB02\wydzialy\04_OSB\1. PUBLIKACJE\2022 - notatka kwartalna - Budownictwo w 2022 roku\III_kw_wydanie_20221212\"/>
    </mc:Choice>
  </mc:AlternateContent>
  <bookViews>
    <workbookView xWindow="0" yWindow="0" windowWidth="28800" windowHeight="12585" tabRatio="787"/>
  </bookViews>
  <sheets>
    <sheet name="mapa1" sheetId="29" r:id="rId1"/>
    <sheet name="wykres 1 stary" sheetId="21" state="hidden" r:id="rId2"/>
    <sheet name="wykres 1" sheetId="1" r:id="rId3"/>
    <sheet name="wykres 2" sheetId="2" r:id="rId4"/>
    <sheet name="wykres 3" sheetId="15" r:id="rId5"/>
    <sheet name="wykres 4" sheetId="16" r:id="rId6"/>
    <sheet name="wykres 5" sheetId="17" r:id="rId7"/>
    <sheet name="wykres 6" sheetId="18" r:id="rId8"/>
    <sheet name="wykres 7" sheetId="19" r:id="rId9"/>
    <sheet name="wykres 8" sheetId="27" r:id="rId10"/>
    <sheet name="wykres 9" sheetId="28" r:id="rId11"/>
  </sheets>
  <definedNames>
    <definedName name="_xlnm._FilterDatabase" localSheetId="1" hidden="1">'wykres 1 stary'!$A$2:$G$2</definedName>
    <definedName name="_xlnm._FilterDatabase" localSheetId="3" hidden="1">'wykres 2'!$A$2:$D$18</definedName>
    <definedName name="_xlnm._FilterDatabase" localSheetId="4" hidden="1">'wykres 3'!$A$3:$B$18</definedName>
    <definedName name="_xlnm._FilterDatabase" localSheetId="5" hidden="1">'wykres 4'!$A$2:$C$2</definedName>
    <definedName name="_xlnm._FilterDatabase" localSheetId="6" hidden="1">'wykres 5'!$A$2:$C$2</definedName>
    <definedName name="_xlnm._FilterDatabase" localSheetId="7" hidden="1">'wykres 6'!$A$2:$C$2</definedName>
    <definedName name="_xlnm._FilterDatabase" localSheetId="8" hidden="1">'wykres 7'!$A$2:$C$2</definedName>
    <definedName name="_xlnm._FilterDatabase" localSheetId="9" hidden="1">'wykres 8'!$A$2:$A$9</definedName>
    <definedName name="_xlnm._FilterDatabase" localSheetId="10" hidden="1">'wykres 9'!$A$2:$D$2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1" l="1"/>
  <c r="E18" i="21"/>
  <c r="G17" i="21"/>
  <c r="E15" i="21"/>
  <c r="G16" i="21"/>
  <c r="E17" i="21"/>
  <c r="G15" i="21"/>
  <c r="E14" i="21"/>
  <c r="G14" i="21"/>
  <c r="E16" i="21"/>
  <c r="G13" i="21"/>
  <c r="E4" i="21"/>
  <c r="G12" i="21"/>
  <c r="E9" i="21"/>
  <c r="G11" i="21"/>
  <c r="E10" i="21"/>
  <c r="G10" i="21"/>
  <c r="E13" i="21"/>
  <c r="G9" i="21"/>
  <c r="E6" i="21"/>
  <c r="G8" i="21"/>
  <c r="E7" i="21"/>
  <c r="G7" i="21"/>
  <c r="E11" i="21"/>
  <c r="G6" i="21"/>
  <c r="E12" i="21"/>
  <c r="G5" i="21"/>
  <c r="E8" i="21"/>
  <c r="G4" i="21"/>
  <c r="E5" i="21"/>
  <c r="G3" i="21"/>
  <c r="E3" i="21"/>
</calcChain>
</file>

<file path=xl/sharedStrings.xml><?xml version="1.0" encoding="utf-8"?>
<sst xmlns="http://schemas.openxmlformats.org/spreadsheetml/2006/main" count="200" uniqueCount="63">
  <si>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</si>
  <si>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</si>
  <si>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</si>
  <si>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</si>
  <si>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</si>
  <si>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</si>
  <si>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</si>
  <si>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</si>
  <si>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</si>
  <si>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</si>
  <si>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</si>
  <si>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</si>
  <si>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</si>
  <si>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</si>
  <si>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</si>
  <si>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</si>
  <si>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</si>
  <si>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</si>
  <si>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</si>
  <si>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</si>
  <si>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</si>
  <si>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</si>
  <si>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</si>
  <si>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</si>
  <si>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</si>
  <si>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</si>
  <si>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</si>
  <si>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</si>
  <si>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</si>
  <si>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</si>
  <si>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</si>
  <si>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mazowieckie</t>
  </si>
  <si>
    <t>(PKOB 125) budynki przemysłowe i magazynowe</t>
  </si>
  <si>
    <t>(PKOB 127) pozostałe budynki niemieszkalne</t>
  </si>
  <si>
    <t>(PKOB 126) ogólnodostępne obiekty kulturalne, budynki o charakterze edukacyjnym, budynki szpitali i zakładów opieki medycznej oraz budynki kultury fizycznej</t>
  </si>
  <si>
    <t>(PKOB 121) hotele i budynki zakwaterowania turystycznego</t>
  </si>
  <si>
    <t>(PKOB 124) budynki transportu i łączności</t>
  </si>
  <si>
    <t>(PKOB 123) budynki handlowo-usługowe</t>
  </si>
  <si>
    <t>(PKOB 122) budynki biurowe</t>
  </si>
  <si>
    <t>udział</t>
  </si>
  <si>
    <t>sortować rosnąco A3:E18 wg kolumny D</t>
  </si>
  <si>
    <t>I-IV kw. 2018</t>
  </si>
  <si>
    <t xml:space="preserve"> 0 29 119</t>
  </si>
  <si>
    <t xml:space="preserve"> 102 119 173</t>
  </si>
  <si>
    <t>mieszkania na 1 tys. ludności</t>
  </si>
  <si>
    <t>I-IV kw. 2019</t>
  </si>
  <si>
    <t>uzupełnił:</t>
  </si>
  <si>
    <t>sprawdził:</t>
  </si>
  <si>
    <t>Województwo</t>
  </si>
  <si>
    <t>Zmiana</t>
  </si>
  <si>
    <t>Mieszkania oddane do użytkowania w 1-3 kwartale 2022 r. w przeliczeniu  na 1 tys. ludności</t>
  </si>
  <si>
    <r>
      <t>Powierzchnia użytkowa budynków niemieszkalnych oddanych do użytkowania w w 1-3 kwartale 2022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</si>
  <si>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t xml:space="preserve">1-3 kw. 2022 r. </t>
  </si>
  <si>
    <t>1-3 kw. 2021 r.</t>
  </si>
  <si>
    <r>
      <t>Powierzchnia użytkowa budynków biurowych oddanych do użytkowania w 1-3 kwartale 2022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</si>
  <si>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r>
      <t>Powierzchnia użytkowa budynków handlowo-usługowych oddanych do użytkowania w 1-3 kwartale 2022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</si>
  <si>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przemysłowych oddanych do użytkowania w 1-3 kwartale 2022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</si>
  <si>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t xml:space="preserve">Struktura powierzchni użytkowej budynków niemieszkalnych oddanych do użytkowania w 1-3 kwartale 2022 r.
</t>
  </si>
  <si>
    <r>
      <t>Powierzchnia użytkowa budynków magazynowych oddanych do użytkowania w 1-3 kwartale 2022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</si>
  <si>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r>
      <t>Powierzchnia użytkowa budynków gospodarstw rolnych oddanych do użytkowania w 1-3 kwartale 2022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</si>
  <si>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t xml:space="preserve">Struktura powierzchni użytkowej nowych budynków niemieszkalnych, na których budowę wydano pozwolenia w 1-3 kwartale 2022 r.
</t>
  </si>
  <si>
    <r>
      <t>Powierzchnia użytkowa nowych budynków niemieszkalnych, na których budowę wydano pozwolenia w 1-3 kwartale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</si>
  <si>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t>1-3 kw.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</si>
</sst>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%"/>
    <numFmt numFmtId="166" formatCode="\(0.0\);\(\-0.0\)"/>
    <numFmt numFmtId="167" formatCode="#,##0.0"/>
    <numFmt numFmtId="168" formatCode="#,##0.0_ ;[Red]\-#,##0.0\ 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vertAlign val="superscript"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1D77"/>
        <bgColor indexed="64"/>
      </patternFill>
    </fill>
    <fill>
      <patternFill patternType="solid">
        <fgColor rgb="FF6677AD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>
      <alignment wrapText="1"/>
    </xf>
    <xf numFmtId="0" fontId="6" fillId="0" borderId="0">
      <alignment wrapText="1"/>
    </xf>
    <xf numFmtId="0" fontId="1" fillId="0" borderId="0">
      <alignment wrapText="1"/>
    </xf>
    <xf numFmtId="0" fontId="12" fillId="0" borderId="0"/>
    <xf numFmtId="0" fontId="13" fillId="0" borderId="0"/>
  </cellStyleXfs>
  <cellXfs count="75">
    <xf numFmtId="0" fontId="0" fillId="0" borderId="0" xfId="0"/>
    <xf numFmtId="0" fontId="3" fillId="0" borderId="0" xfId="0" applyFont="1" applyFill="1"/>
    <xf numFmtId="0" fontId="4" fillId="0" borderId="0" xfId="0" applyFont="1" applyFill="1"/>
    <xf numFmtId="3" fontId="3" fillId="0" borderId="0" xfId="0" applyNumberFormat="1" applyFont="1" applyFill="1"/>
    <xf numFmtId="0" fontId="5" fillId="0" borderId="0" xfId="0" applyFont="1"/>
    <xf numFmtId="0" fontId="4" fillId="0" borderId="0" xfId="0" applyFont="1"/>
    <xf numFmtId="0" fontId="3" fillId="0" borderId="0" xfId="0" applyFont="1"/>
    <xf numFmtId="164" fontId="3" fillId="0" borderId="0" xfId="0" applyNumberFormat="1" applyFont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5" fillId="0" borderId="0" xfId="0" applyFont="1" applyAlignment="1">
      <alignment horizontal="right"/>
    </xf>
    <xf numFmtId="0" fontId="3" fillId="2" borderId="0" xfId="0" applyFont="1" applyFill="1"/>
    <xf numFmtId="0" fontId="3" fillId="3" borderId="0" xfId="0" applyFont="1" applyFill="1"/>
    <xf numFmtId="0" fontId="9" fillId="0" borderId="0" xfId="0" quotePrefix="1" applyFont="1" applyFill="1" applyAlignment="1">
      <alignment horizontal="left"/>
    </xf>
    <xf numFmtId="3" fontId="9" fillId="0" borderId="0" xfId="0" quotePrefix="1" applyNumberFormat="1" applyFont="1" applyFill="1" applyAlignment="1">
      <alignment horizontal="left"/>
    </xf>
    <xf numFmtId="0" fontId="10" fillId="0" borderId="0" xfId="0" applyFont="1" applyFill="1"/>
    <xf numFmtId="3" fontId="3" fillId="0" borderId="2" xfId="0" applyNumberFormat="1" applyFont="1" applyFill="1" applyBorder="1"/>
    <xf numFmtId="3" fontId="3" fillId="0" borderId="0" xfId="0" applyNumberFormat="1" applyFont="1" applyFill="1" applyBorder="1"/>
    <xf numFmtId="3" fontId="3" fillId="0" borderId="1" xfId="0" applyNumberFormat="1" applyFont="1" applyFill="1" applyBorder="1"/>
    <xf numFmtId="165" fontId="3" fillId="0" borderId="0" xfId="1" applyNumberFormat="1" applyFont="1" applyFill="1"/>
    <xf numFmtId="0" fontId="3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167" fontId="3" fillId="0" borderId="0" xfId="0" applyNumberFormat="1" applyFont="1" applyFill="1"/>
    <xf numFmtId="167" fontId="3" fillId="0" borderId="0" xfId="0" applyNumberFormat="1" applyFont="1" applyFill="1" applyBorder="1"/>
    <xf numFmtId="0" fontId="3" fillId="0" borderId="3" xfId="0" quotePrefix="1" applyFont="1" applyFill="1" applyBorder="1"/>
    <xf numFmtId="0" fontId="3" fillId="0" borderId="2" xfId="0" applyFont="1" applyFill="1" applyBorder="1"/>
    <xf numFmtId="166" fontId="3" fillId="0" borderId="4" xfId="1" applyNumberFormat="1" applyFont="1" applyFill="1" applyBorder="1"/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3" fillId="0" borderId="6" xfId="0" quotePrefix="1" applyFont="1" applyFill="1" applyBorder="1"/>
    <xf numFmtId="0" fontId="3" fillId="0" borderId="1" xfId="0" applyFont="1" applyFill="1" applyBorder="1"/>
    <xf numFmtId="166" fontId="3" fillId="0" borderId="7" xfId="1" applyNumberFormat="1" applyFont="1" applyFill="1" applyBorder="1"/>
    <xf numFmtId="167" fontId="3" fillId="0" borderId="2" xfId="0" applyNumberFormat="1" applyFont="1" applyFill="1" applyBorder="1"/>
    <xf numFmtId="167" fontId="3" fillId="0" borderId="0" xfId="0" applyNumberFormat="1" applyFont="1" applyFill="1" applyBorder="1"/>
    <xf numFmtId="167" fontId="3" fillId="0" borderId="1" xfId="0" applyNumberFormat="1" applyFont="1" applyFill="1" applyBorder="1"/>
    <xf numFmtId="0" fontId="7" fillId="0" borderId="1" xfId="0" applyFont="1" applyFill="1" applyBorder="1" applyAlignment="1">
      <alignment horizontal="left"/>
    </xf>
    <xf numFmtId="3" fontId="4" fillId="0" borderId="0" xfId="0" applyNumberFormat="1" applyFont="1" applyFill="1" applyBorder="1"/>
    <xf numFmtId="0" fontId="11" fillId="0" borderId="0" xfId="0" applyFont="1" applyFill="1"/>
    <xf numFmtId="168" fontId="3" fillId="0" borderId="0" xfId="0" applyNumberFormat="1" applyFont="1" applyFill="1"/>
    <xf numFmtId="3" fontId="3" fillId="4" borderId="2" xfId="0" applyNumberFormat="1" applyFont="1" applyFill="1" applyBorder="1"/>
    <xf numFmtId="3" fontId="3" fillId="4" borderId="0" xfId="0" applyNumberFormat="1" applyFont="1" applyFill="1" applyBorder="1"/>
    <xf numFmtId="3" fontId="3" fillId="4" borderId="1" xfId="0" applyNumberFormat="1" applyFont="1" applyFill="1" applyBorder="1"/>
    <xf numFmtId="3" fontId="3" fillId="4" borderId="4" xfId="0" applyNumberFormat="1" applyFont="1" applyFill="1" applyBorder="1"/>
    <xf numFmtId="3" fontId="3" fillId="4" borderId="5" xfId="0" applyNumberFormat="1" applyFont="1" applyFill="1" applyBorder="1"/>
    <xf numFmtId="3" fontId="3" fillId="4" borderId="7" xfId="0" applyNumberFormat="1" applyFont="1" applyFill="1" applyBorder="1"/>
    <xf numFmtId="0" fontId="12" fillId="4" borderId="0" xfId="6" applyFill="1"/>
    <xf numFmtId="0" fontId="12" fillId="4" borderId="1" xfId="6" applyFill="1" applyBorder="1"/>
    <xf numFmtId="0" fontId="8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Alignment="1">
      <alignment horizontal="left" vertical="top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4" fontId="3" fillId="4" borderId="7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vertical="top"/>
    </xf>
    <xf numFmtId="0" fontId="4" fillId="0" borderId="0" xfId="0" applyNumberFormat="1" applyFont="1" applyAlignment="1">
      <alignment vertical="top"/>
    </xf>
    <xf numFmtId="0" fontId="4" fillId="0" borderId="0" xfId="0" applyFont="1" applyFill="1" applyAlignment="1"/>
    <xf numFmtId="0" fontId="4" fillId="0" borderId="0" xfId="0" applyFont="1" applyAlignment="1">
      <alignment vertical="top" wrapText="1"/>
    </xf>
    <xf numFmtId="165" fontId="3" fillId="0" borderId="0" xfId="1" applyNumberFormat="1" applyFont="1"/>
    <xf numFmtId="0" fontId="3" fillId="0" borderId="0" xfId="0" applyFont="1" applyAlignment="1"/>
    <xf numFmtId="0" fontId="4" fillId="0" borderId="0" xfId="0" applyNumberFormat="1" applyFont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</cellXfs>
  <cellStyles count="8">
    <cellStyle name="Normalny" xfId="0" builtinId="0"/>
    <cellStyle name="Normalny 2" xfId="2"/>
    <cellStyle name="Normalny 3" xfId="3"/>
    <cellStyle name="Normalny 4" xfId="4"/>
    <cellStyle name="Normalny 4 2" xfId="5"/>
    <cellStyle name="Normalny 5" xfId="6"/>
    <cellStyle name="Normalny 6" xfId="7"/>
    <cellStyle name="Procentowy" xfId="1" builtinId="5"/>
  </cellStyles>
  <dxfs count="6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colors>
    <mruColors>
      <color rgb="FF00FF00"/>
      <color rgb="FF99A5C9"/>
      <color rgb="FFCCD2E4"/>
      <color rgb="FF6574A8"/>
      <color rgb="FF334A92"/>
      <color rgb="FF898989"/>
      <color rgb="FF001D77"/>
      <color rgb="FFC5C5C5"/>
      <color rgb="FF6677AD"/>
      <color rgb="FFC5C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54140709115997"/>
          <c:y val="8.2233963069697942E-3"/>
          <c:w val="0.74874212908013327"/>
          <c:h val="0.931929768385099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1 stary'!$D$2</c:f>
              <c:strCache>
                <c:ptCount val="1"/>
                <c:pt idx="0">
                  <c:v>I-IV kw. 2019</c:v>
                </c:pt>
              </c:strCache>
            </c:strRef>
          </c:tx>
          <c:spPr>
            <a:solidFill>
              <a:srgbClr val="001D77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stary'!$D$3:$D$18</c:f>
              <c:numCache>
                <c:formatCode>General</c:formatCode>
                <c:ptCount val="16"/>
                <c:pt idx="0">
                  <c:v>1.7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2.4</c:v>
                </c:pt>
                <c:pt idx="4">
                  <c:v>2.8</c:v>
                </c:pt>
                <c:pt idx="5">
                  <c:v>2.8</c:v>
                </c:pt>
                <c:pt idx="6">
                  <c:v>2.9</c:v>
                </c:pt>
                <c:pt idx="7">
                  <c:v>3.1</c:v>
                </c:pt>
                <c:pt idx="8">
                  <c:v>3.2</c:v>
                </c:pt>
                <c:pt idx="9">
                  <c:v>3.5</c:v>
                </c:pt>
                <c:pt idx="10">
                  <c:v>3.7</c:v>
                </c:pt>
                <c:pt idx="11">
                  <c:v>4.5</c:v>
                </c:pt>
                <c:pt idx="12">
                  <c:v>4.7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5.6</c:v>
                </c:pt>
              </c:numCache>
            </c:numRef>
          </c:val>
        </c:ser>
        <c:ser>
          <c:idx val="1"/>
          <c:order val="1"/>
          <c:tx>
            <c:strRef>
              <c:f>'wykres 1 stary'!$C$2</c:f>
              <c:strCache>
                <c:ptCount val="1"/>
                <c:pt idx="0">
                  <c:v>I-IV kw. 2018</c:v>
                </c:pt>
              </c:strCache>
            </c:strRef>
          </c:tx>
          <c:spPr>
            <a:solidFill>
              <a:srgbClr val="6677AD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stary'!$C$3:$C$18</c:f>
              <c:numCache>
                <c:formatCode>#\ ##0.0</c:formatCode>
                <c:ptCount val="16"/>
                <c:pt idx="0">
                  <c:v>1.7226476547903167</c:v>
                </c:pt>
                <c:pt idx="1">
                  <c:v>1.9054478496257823</c:v>
                </c:pt>
                <c:pt idx="2">
                  <c:v>2.0966213778233871</c:v>
                </c:pt>
                <c:pt idx="3">
                  <c:v>2.6032080308708516</c:v>
                </c:pt>
                <c:pt idx="4">
                  <c:v>2.36355585343069</c:v>
                </c:pt>
                <c:pt idx="5">
                  <c:v>2.6057669581659182</c:v>
                </c:pt>
                <c:pt idx="6">
                  <c:v>2.2897179239135275</c:v>
                </c:pt>
                <c:pt idx="7">
                  <c:v>2.5536148729745718</c:v>
                </c:pt>
                <c:pt idx="8">
                  <c:v>2.437645802868583</c:v>
                </c:pt>
                <c:pt idx="9">
                  <c:v>2.8342480660400096</c:v>
                </c:pt>
                <c:pt idx="10">
                  <c:v>3.26304793456758</c:v>
                </c:pt>
                <c:pt idx="11">
                  <c:v>3.8169276515366808</c:v>
                </c:pt>
                <c:pt idx="12">
                  <c:v>3.9317056652486664</c:v>
                </c:pt>
                <c:pt idx="13">
                  <c:v>4.8822831578196855</c:v>
                </c:pt>
                <c:pt idx="14">
                  <c:v>4.600133126370431</c:v>
                </c:pt>
                <c:pt idx="15">
                  <c:v>5.344584465373706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7371832"/>
        <c:axId val="107366344"/>
      </c:barChart>
      <c:catAx>
        <c:axId val="107371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7366344"/>
        <c:crosses val="autoZero"/>
        <c:auto val="1"/>
        <c:lblAlgn val="ctr"/>
        <c:lblOffset val="100"/>
        <c:noMultiLvlLbl val="0"/>
      </c:catAx>
      <c:valAx>
        <c:axId val="107366344"/>
        <c:scaling>
          <c:orientation val="minMax"/>
          <c:max val="6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73718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290167525849297"/>
          <c:y val="0.82787103419144659"/>
          <c:w val="0.36320907170877936"/>
          <c:h val="5.7847392670316869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9</xdr:col>
      <xdr:colOff>313908</xdr:colOff>
      <xdr:row>23</xdr:row>
      <xdr:rowOff>135415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0" y="555625"/>
          <a:ext cx="3981033" cy="331041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11</xdr:col>
      <xdr:colOff>572211</xdr:colOff>
      <xdr:row>13</xdr:row>
      <xdr:rowOff>109841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7688" y="285750"/>
          <a:ext cx="5096586" cy="218152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13</xdr:col>
      <xdr:colOff>117230</xdr:colOff>
      <xdr:row>22</xdr:row>
      <xdr:rowOff>32014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0" y="508000"/>
          <a:ext cx="5236918" cy="3048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87312</xdr:colOff>
      <xdr:row>18</xdr:row>
      <xdr:rowOff>95250</xdr:rowOff>
    </xdr:from>
    <xdr:to>
      <xdr:col>3</xdr:col>
      <xdr:colOff>841375</xdr:colOff>
      <xdr:row>20</xdr:row>
      <xdr:rowOff>113901</xdr:rowOff>
    </xdr:to>
    <xdr:sp macro="" textlink="">
      <xdr:nvSpPr>
        <xdr:cNvPr id="2" name="Strzałka wygięta w górę 1"/>
        <xdr:cNvSpPr/>
      </xdr:nvSpPr>
      <xdr:spPr>
        <a:xfrm>
          <a:off x="2651125" y="2952750"/>
          <a:ext cx="754063" cy="336151"/>
        </a:xfrm>
        <a:prstGeom prst="bentUpArrow">
          <a:avLst>
            <a:gd name="adj1" fmla="val 13193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 b="1"/>
        </a:p>
      </xdr:txBody>
    </xdr:sp>
    <xdr:clientData/>
  </xdr:twoCellAnchor>
  <xdr:twoCellAnchor>
    <xdr:from>
      <xdr:col>7</xdr:col>
      <xdr:colOff>317499</xdr:colOff>
      <xdr:row>1</xdr:row>
      <xdr:rowOff>15876</xdr:rowOff>
    </xdr:from>
    <xdr:to>
      <xdr:col>15</xdr:col>
      <xdr:colOff>508409</xdr:colOff>
      <xdr:row>21</xdr:row>
      <xdr:rowOff>134938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11</xdr:col>
      <xdr:colOff>264244</xdr:colOff>
      <xdr:row>16</xdr:row>
      <xdr:rowOff>44766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0" y="285750"/>
          <a:ext cx="5153744" cy="22672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14</xdr:col>
      <xdr:colOff>376873</xdr:colOff>
      <xdr:row>22</xdr:row>
      <xdr:rowOff>117125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6438" y="396875"/>
          <a:ext cx="5139373" cy="3292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12</xdr:col>
      <xdr:colOff>84454</xdr:colOff>
      <xdr:row>18</xdr:row>
      <xdr:rowOff>130279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285750"/>
          <a:ext cx="5108891" cy="26702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11</xdr:col>
      <xdr:colOff>115056</xdr:colOff>
      <xdr:row>20</xdr:row>
      <xdr:rowOff>44688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9125" y="444500"/>
          <a:ext cx="5060119" cy="27434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11</xdr:col>
      <xdr:colOff>240788</xdr:colOff>
      <xdr:row>22</xdr:row>
      <xdr:rowOff>147848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444500"/>
          <a:ext cx="5090601" cy="316409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11</xdr:col>
      <xdr:colOff>234693</xdr:colOff>
      <xdr:row>21</xdr:row>
      <xdr:rowOff>81027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4813" y="444500"/>
          <a:ext cx="5084505" cy="29385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11</xdr:col>
      <xdr:colOff>189481</xdr:colOff>
      <xdr:row>21</xdr:row>
      <xdr:rowOff>1772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2625" y="444500"/>
          <a:ext cx="5102794" cy="2859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tabSelected="1" zoomScale="120" zoomScaleNormal="120" workbookViewId="0">
      <selection activeCell="B2" sqref="B2"/>
    </sheetView>
  </sheetViews>
  <sheetFormatPr defaultRowHeight="12.75" x14ac:dyDescent="0.2"/>
  <cols>
    <col min="1" max="1" width="18.140625" customWidth="1"/>
    <col min="2" max="2" width="8.42578125" customWidth="1"/>
  </cols>
  <sheetData>
    <row r="1" spans="1:8" ht="15" customHeight="1" x14ac:dyDescent="0.2">
      <c r="A1" s="54" t="s">
        <v>50</v>
      </c>
      <c r="B1" s="54"/>
      <c r="C1" s="54"/>
      <c r="D1" s="54"/>
      <c r="E1" s="54"/>
      <c r="F1" s="54"/>
      <c r="G1" s="54"/>
      <c r="H1" s="54"/>
    </row>
    <row r="2" spans="1:8" ht="16.5" customHeight="1" x14ac:dyDescent="0.2">
      <c r="A2" s="60" t="s">
        <v>48</v>
      </c>
      <c r="B2" s="61"/>
      <c r="C2" s="6"/>
    </row>
    <row r="3" spans="1:8" ht="12.75" customHeight="1" x14ac:dyDescent="0.2">
      <c r="A3" s="28" t="s">
        <v>20</v>
      </c>
      <c r="B3" s="57">
        <v>5.6</v>
      </c>
      <c r="C3" s="6"/>
    </row>
    <row r="4" spans="1:8" ht="12.75" customHeight="1" x14ac:dyDescent="0.2">
      <c r="A4" s="31" t="s">
        <v>31</v>
      </c>
      <c r="B4" s="58">
        <v>5.4</v>
      </c>
      <c r="C4" s="6"/>
    </row>
    <row r="5" spans="1:8" ht="12.75" customHeight="1" x14ac:dyDescent="0.2">
      <c r="A5" s="31" t="s">
        <v>28</v>
      </c>
      <c r="B5" s="58">
        <v>5.2</v>
      </c>
      <c r="C5" s="6"/>
    </row>
    <row r="6" spans="1:8" ht="12.75" customHeight="1" x14ac:dyDescent="0.2">
      <c r="A6" s="31" t="s">
        <v>1</v>
      </c>
      <c r="B6" s="58">
        <v>5.2</v>
      </c>
      <c r="C6" s="6"/>
    </row>
    <row r="7" spans="1:8" ht="12.75" customHeight="1" x14ac:dyDescent="0.2">
      <c r="A7" s="31" t="s">
        <v>11</v>
      </c>
      <c r="B7" s="58">
        <v>5</v>
      </c>
      <c r="C7" s="6"/>
    </row>
    <row r="8" spans="1:8" ht="12.75" customHeight="1" x14ac:dyDescent="0.2">
      <c r="A8" s="31" t="s">
        <v>30</v>
      </c>
      <c r="B8" s="58">
        <v>4.3</v>
      </c>
      <c r="C8" s="6"/>
    </row>
    <row r="9" spans="1:8" ht="12.75" customHeight="1" x14ac:dyDescent="0.2">
      <c r="A9" s="31" t="s">
        <v>9</v>
      </c>
      <c r="B9" s="58">
        <v>4.2</v>
      </c>
      <c r="C9" s="6"/>
    </row>
    <row r="10" spans="1:8" ht="12.75" customHeight="1" x14ac:dyDescent="0.2">
      <c r="A10" s="31" t="s">
        <v>7</v>
      </c>
      <c r="B10" s="58">
        <v>4.2</v>
      </c>
      <c r="C10" s="6"/>
    </row>
    <row r="11" spans="1:8" ht="12.75" customHeight="1" x14ac:dyDescent="0.2">
      <c r="A11" s="31" t="s">
        <v>18</v>
      </c>
      <c r="B11" s="58">
        <v>4.0999999999999996</v>
      </c>
      <c r="C11" s="6"/>
    </row>
    <row r="12" spans="1:8" ht="12.75" customHeight="1" x14ac:dyDescent="0.2">
      <c r="A12" s="31" t="s">
        <v>3</v>
      </c>
      <c r="B12" s="58">
        <v>4</v>
      </c>
      <c r="C12" s="6"/>
    </row>
    <row r="13" spans="1:8" ht="12.75" customHeight="1" x14ac:dyDescent="0.2">
      <c r="A13" s="31" t="s">
        <v>16</v>
      </c>
      <c r="B13" s="58">
        <v>4</v>
      </c>
      <c r="C13" s="6"/>
    </row>
    <row r="14" spans="1:8" ht="12.75" customHeight="1" x14ac:dyDescent="0.2">
      <c r="A14" s="31" t="s">
        <v>26</v>
      </c>
      <c r="B14" s="58">
        <v>4</v>
      </c>
      <c r="C14" s="6"/>
    </row>
    <row r="15" spans="1:8" ht="12.75" customHeight="1" x14ac:dyDescent="0.2">
      <c r="A15" s="31" t="s">
        <v>5</v>
      </c>
      <c r="B15" s="58">
        <v>3.3</v>
      </c>
      <c r="C15" s="6"/>
    </row>
    <row r="16" spans="1:8" ht="12.75" customHeight="1" x14ac:dyDescent="0.2">
      <c r="A16" s="31" t="s">
        <v>22</v>
      </c>
      <c r="B16" s="58">
        <v>3.1</v>
      </c>
      <c r="C16" s="6"/>
    </row>
    <row r="17" spans="1:3" ht="12.75" customHeight="1" x14ac:dyDescent="0.2">
      <c r="A17" s="31" t="s">
        <v>24</v>
      </c>
      <c r="B17" s="58">
        <v>2.8</v>
      </c>
      <c r="C17" s="6"/>
    </row>
    <row r="18" spans="1:3" ht="12.75" customHeight="1" x14ac:dyDescent="0.2">
      <c r="A18" s="34" t="s">
        <v>14</v>
      </c>
      <c r="B18" s="59">
        <v>2.5</v>
      </c>
      <c r="C18" s="6"/>
    </row>
    <row r="19" spans="1:3" x14ac:dyDescent="0.2">
      <c r="A19" s="6"/>
      <c r="B19" s="6"/>
      <c r="C19" s="6"/>
    </row>
  </sheetData>
  <sortState ref="A3:B18">
    <sortCondition descending="1" ref="B3:B18"/>
  </sortState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showGridLines="0" zoomScale="120" zoomScaleNormal="120" workbookViewId="0">
      <selection activeCell="B3" sqref="B3"/>
    </sheetView>
  </sheetViews>
  <sheetFormatPr defaultRowHeight="12.75" x14ac:dyDescent="0.2"/>
  <cols>
    <col min="1" max="1" width="56.85546875" style="6" customWidth="1"/>
    <col min="2" max="4" width="9.140625" style="6"/>
    <col min="5" max="5" width="12.85546875" style="6" customWidth="1"/>
    <col min="6" max="6" width="9.140625" style="6" customWidth="1"/>
    <col min="7" max="16384" width="9.140625" style="6"/>
  </cols>
  <sheetData>
    <row r="1" spans="1:15" ht="15" customHeight="1" x14ac:dyDescent="0.2">
      <c r="A1" s="69" t="s">
        <v>60</v>
      </c>
      <c r="B1" s="64"/>
      <c r="C1" s="64"/>
      <c r="D1" s="64"/>
      <c r="E1" s="64"/>
    </row>
    <row r="2" spans="1:15" ht="7.5" customHeight="1" x14ac:dyDescent="0.2">
      <c r="A2" s="5"/>
      <c r="B2" s="1"/>
      <c r="E2" s="7"/>
    </row>
    <row r="3" spans="1:15" x14ac:dyDescent="0.2">
      <c r="A3" s="70" t="s">
        <v>32</v>
      </c>
      <c r="B3" s="67">
        <v>0.56999999999999995</v>
      </c>
      <c r="E3" s="7"/>
    </row>
    <row r="4" spans="1:15" x14ac:dyDescent="0.2">
      <c r="A4" s="70" t="s">
        <v>33</v>
      </c>
      <c r="B4" s="67">
        <v>0.152</v>
      </c>
      <c r="E4" s="7"/>
      <c r="H4" s="51"/>
      <c r="I4" s="1"/>
      <c r="J4" s="1"/>
      <c r="K4" s="1"/>
      <c r="L4" s="1"/>
      <c r="M4" s="1"/>
      <c r="N4" s="1"/>
      <c r="O4" s="1"/>
    </row>
    <row r="5" spans="1:15" x14ac:dyDescent="0.2">
      <c r="A5" s="70" t="s">
        <v>37</v>
      </c>
      <c r="B5" s="67">
        <v>0.13200000000000001</v>
      </c>
      <c r="E5" s="7"/>
    </row>
    <row r="6" spans="1:15" x14ac:dyDescent="0.2">
      <c r="A6" s="70" t="s">
        <v>35</v>
      </c>
      <c r="B6" s="67">
        <v>5.1999999999999998E-2</v>
      </c>
    </row>
    <row r="7" spans="1:15" ht="38.25" x14ac:dyDescent="0.2">
      <c r="A7" s="71" t="s">
        <v>34</v>
      </c>
      <c r="B7" s="67">
        <v>4.4999999999999998E-2</v>
      </c>
    </row>
    <row r="8" spans="1:15" x14ac:dyDescent="0.2">
      <c r="A8" s="70" t="s">
        <v>38</v>
      </c>
      <c r="B8" s="67">
        <v>3.1E-2</v>
      </c>
    </row>
    <row r="9" spans="1:15" x14ac:dyDescent="0.2">
      <c r="A9" s="70" t="s">
        <v>36</v>
      </c>
      <c r="B9" s="67">
        <v>1.7999999999999999E-2</v>
      </c>
    </row>
    <row r="11" spans="1:15" x14ac:dyDescent="0.2">
      <c r="A11" s="53"/>
    </row>
    <row r="12" spans="1:15" x14ac:dyDescent="0.2">
      <c r="A12" s="1"/>
    </row>
    <row r="13" spans="1:15" x14ac:dyDescent="0.2">
      <c r="A13" s="53"/>
    </row>
    <row r="14" spans="1:15" x14ac:dyDescent="0.2">
      <c r="A14" s="1"/>
    </row>
    <row r="15" spans="1:15" x14ac:dyDescent="0.2">
      <c r="A15" s="1"/>
    </row>
    <row r="16" spans="1:15" x14ac:dyDescent="0.2">
      <c r="A16" s="1"/>
    </row>
    <row r="20" spans="2:2" x14ac:dyDescent="0.2">
      <c r="B20" s="67"/>
    </row>
    <row r="21" spans="2:2" x14ac:dyDescent="0.2">
      <c r="B21" s="67"/>
    </row>
    <row r="22" spans="2:2" x14ac:dyDescent="0.2">
      <c r="B22" s="67"/>
    </row>
    <row r="23" spans="2:2" x14ac:dyDescent="0.2">
      <c r="B23" s="67"/>
    </row>
    <row r="24" spans="2:2" x14ac:dyDescent="0.2">
      <c r="B24" s="67"/>
    </row>
    <row r="25" spans="2:2" x14ac:dyDescent="0.2">
      <c r="B25" s="67"/>
    </row>
    <row r="26" spans="2:2" x14ac:dyDescent="0.2">
      <c r="B26" s="67"/>
    </row>
    <row r="44" ht="12.75" customHeight="1" x14ac:dyDescent="0.2"/>
    <row r="45" ht="12.75" customHeight="1" x14ac:dyDescent="0.2"/>
    <row r="46" ht="12.75" customHeight="1" x14ac:dyDescent="0.2"/>
    <row r="76" ht="12.75" customHeight="1" x14ac:dyDescent="0.2"/>
  </sheetData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zoomScale="120" zoomScaleNormal="120" zoomScaleSheetLayoutView="120" workbookViewId="0">
      <selection activeCell="A2" sqref="A2"/>
    </sheetView>
  </sheetViews>
  <sheetFormatPr defaultRowHeight="12.75" x14ac:dyDescent="0.2"/>
  <cols>
    <col min="1" max="1" width="19.7109375" style="1" customWidth="1"/>
    <col min="2" max="3" width="13.28515625" style="1" customWidth="1"/>
    <col min="4" max="4" width="9.28515625" style="1" customWidth="1"/>
    <col min="5" max="5" width="2.85546875" style="1" customWidth="1"/>
    <col min="6" max="10" width="9.140625" style="1"/>
    <col min="11" max="11" width="12.5703125" style="1" customWidth="1"/>
    <col min="12" max="16384" width="9.140625" style="1"/>
  </cols>
  <sheetData>
    <row r="1" spans="1:11" ht="12.75" customHeight="1" x14ac:dyDescent="0.2">
      <c r="A1" s="65" t="s">
        <v>61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" customHeight="1" x14ac:dyDescent="0.2">
      <c r="B2" s="24" t="s">
        <v>53</v>
      </c>
      <c r="C2" s="24" t="s">
        <v>62</v>
      </c>
      <c r="D2" s="23" t="s">
        <v>49</v>
      </c>
    </row>
    <row r="3" spans="1:11" x14ac:dyDescent="0.2">
      <c r="A3" s="28" t="s">
        <v>31</v>
      </c>
      <c r="B3" s="19">
        <v>1721136</v>
      </c>
      <c r="C3" s="43">
        <v>2419310</v>
      </c>
      <c r="D3" s="29">
        <v>40.564720045365391</v>
      </c>
      <c r="E3" s="3"/>
    </row>
    <row r="4" spans="1:11" x14ac:dyDescent="0.2">
      <c r="A4" s="31" t="s">
        <v>22</v>
      </c>
      <c r="B4" s="20">
        <v>1631819</v>
      </c>
      <c r="C4" s="44">
        <v>1987866</v>
      </c>
      <c r="D4" s="32">
        <v>21.819025271797916</v>
      </c>
      <c r="E4" s="3"/>
    </row>
    <row r="5" spans="1:11" x14ac:dyDescent="0.2">
      <c r="A5" s="31" t="s">
        <v>28</v>
      </c>
      <c r="B5" s="20">
        <v>1968324</v>
      </c>
      <c r="C5" s="44">
        <v>1702034</v>
      </c>
      <c r="D5" s="32">
        <v>-13.528768637683633</v>
      </c>
      <c r="E5" s="3"/>
    </row>
    <row r="6" spans="1:11" x14ac:dyDescent="0.2">
      <c r="A6" s="31" t="s">
        <v>1</v>
      </c>
      <c r="B6" s="20">
        <v>1278473</v>
      </c>
      <c r="C6" s="44">
        <v>1287452</v>
      </c>
      <c r="D6" s="32">
        <v>0.70232222346502426</v>
      </c>
      <c r="E6" s="3"/>
    </row>
    <row r="7" spans="1:11" x14ac:dyDescent="0.2">
      <c r="A7" s="31" t="s">
        <v>9</v>
      </c>
      <c r="B7" s="20">
        <v>1681257</v>
      </c>
      <c r="C7" s="44">
        <v>1221639</v>
      </c>
      <c r="D7" s="32">
        <v>-27.337759783304993</v>
      </c>
      <c r="E7" s="3"/>
    </row>
    <row r="8" spans="1:11" x14ac:dyDescent="0.2">
      <c r="A8" s="31" t="s">
        <v>7</v>
      </c>
      <c r="B8" s="20">
        <v>373296</v>
      </c>
      <c r="C8" s="44">
        <v>1054184</v>
      </c>
      <c r="D8" s="32">
        <v>182.39895418113238</v>
      </c>
      <c r="E8" s="3"/>
    </row>
    <row r="9" spans="1:11" x14ac:dyDescent="0.2">
      <c r="A9" s="31" t="s">
        <v>11</v>
      </c>
      <c r="B9" s="20">
        <v>911385</v>
      </c>
      <c r="C9" s="44">
        <v>881446</v>
      </c>
      <c r="D9" s="32">
        <v>-3.2850003017385632</v>
      </c>
      <c r="E9" s="3"/>
    </row>
    <row r="10" spans="1:11" x14ac:dyDescent="0.2">
      <c r="A10" s="31" t="s">
        <v>20</v>
      </c>
      <c r="B10" s="20">
        <v>855642</v>
      </c>
      <c r="C10" s="44">
        <v>834632</v>
      </c>
      <c r="D10" s="32">
        <v>-2.4554661879617878</v>
      </c>
      <c r="E10" s="3"/>
    </row>
    <row r="11" spans="1:11" x14ac:dyDescent="0.2">
      <c r="A11" s="31" t="s">
        <v>3</v>
      </c>
      <c r="B11" s="20">
        <v>814794</v>
      </c>
      <c r="C11" s="44">
        <v>782909</v>
      </c>
      <c r="D11" s="32">
        <v>-3.9132590568904528</v>
      </c>
      <c r="E11" s="3"/>
    </row>
    <row r="12" spans="1:11" x14ac:dyDescent="0.2">
      <c r="A12" s="31" t="s">
        <v>16</v>
      </c>
      <c r="B12" s="20">
        <v>563004</v>
      </c>
      <c r="C12" s="44">
        <v>699937</v>
      </c>
      <c r="D12" s="32">
        <v>24.321852064994211</v>
      </c>
      <c r="E12" s="3"/>
    </row>
    <row r="13" spans="1:11" x14ac:dyDescent="0.2">
      <c r="A13" s="31" t="s">
        <v>5</v>
      </c>
      <c r="B13" s="20">
        <v>696555</v>
      </c>
      <c r="C13" s="44">
        <v>664298</v>
      </c>
      <c r="D13" s="32">
        <v>-4.6309336664010745</v>
      </c>
      <c r="E13" s="3"/>
    </row>
    <row r="14" spans="1:11" x14ac:dyDescent="0.2">
      <c r="A14" s="31" t="s">
        <v>30</v>
      </c>
      <c r="B14" s="20">
        <v>785720</v>
      </c>
      <c r="C14" s="44">
        <v>626277</v>
      </c>
      <c r="D14" s="32">
        <v>-20.292597872015477</v>
      </c>
      <c r="E14" s="3"/>
    </row>
    <row r="15" spans="1:11" x14ac:dyDescent="0.2">
      <c r="A15" s="31" t="s">
        <v>18</v>
      </c>
      <c r="B15" s="20">
        <v>498431</v>
      </c>
      <c r="C15" s="44">
        <v>420923</v>
      </c>
      <c r="D15" s="32">
        <v>-15.550397146244915</v>
      </c>
      <c r="E15" s="3"/>
    </row>
    <row r="16" spans="1:11" x14ac:dyDescent="0.2">
      <c r="A16" s="31" t="s">
        <v>26</v>
      </c>
      <c r="B16" s="20">
        <v>412443</v>
      </c>
      <c r="C16" s="44">
        <v>417889</v>
      </c>
      <c r="D16" s="32">
        <v>1.3204248829535232</v>
      </c>
      <c r="E16" s="3"/>
    </row>
    <row r="17" spans="1:5" x14ac:dyDescent="0.2">
      <c r="A17" s="31" t="s">
        <v>14</v>
      </c>
      <c r="B17" s="20">
        <v>292082</v>
      </c>
      <c r="C17" s="44">
        <v>375171</v>
      </c>
      <c r="D17" s="32">
        <v>28.447148403530516</v>
      </c>
      <c r="E17" s="3"/>
    </row>
    <row r="18" spans="1:5" x14ac:dyDescent="0.2">
      <c r="A18" s="34" t="s">
        <v>24</v>
      </c>
      <c r="B18" s="21">
        <v>256345</v>
      </c>
      <c r="C18" s="45">
        <v>255840</v>
      </c>
      <c r="D18" s="35">
        <v>-0.1970001365347481</v>
      </c>
      <c r="E18" s="3"/>
    </row>
    <row r="19" spans="1:5" x14ac:dyDescent="0.2">
      <c r="B19" s="3"/>
      <c r="C19" s="3"/>
    </row>
    <row r="21" spans="1:5" x14ac:dyDescent="0.2">
      <c r="B21" s="13"/>
    </row>
  </sheetData>
  <sortState ref="A3:D18">
    <sortCondition descending="1" ref="C3:C18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8"/>
  <sheetViews>
    <sheetView showGridLines="0" zoomScale="120" zoomScaleNormal="120" workbookViewId="0">
      <selection activeCell="D28" sqref="D27:D28"/>
    </sheetView>
  </sheetViews>
  <sheetFormatPr defaultRowHeight="12.75" x14ac:dyDescent="0.2"/>
  <cols>
    <col min="1" max="1" width="2.85546875" style="1" customWidth="1"/>
    <col min="2" max="2" width="22.7109375" style="1" customWidth="1"/>
    <col min="3" max="4" width="12.85546875" style="1" customWidth="1"/>
    <col min="5" max="5" width="10" style="1" customWidth="1"/>
    <col min="6" max="6" width="2.85546875" style="1" customWidth="1"/>
    <col min="7" max="16384" width="9.140625" style="1"/>
  </cols>
  <sheetData>
    <row r="1" spans="1:7" ht="12.75" customHeight="1" x14ac:dyDescent="0.2">
      <c r="B1" s="41" t="s">
        <v>44</v>
      </c>
      <c r="C1" s="8"/>
      <c r="D1" s="8"/>
      <c r="G1" s="23" t="s">
        <v>39</v>
      </c>
    </row>
    <row r="2" spans="1:7" ht="12.75" customHeight="1" x14ac:dyDescent="0.2">
      <c r="C2" s="8" t="s">
        <v>41</v>
      </c>
      <c r="D2" s="39" t="s">
        <v>45</v>
      </c>
    </row>
    <row r="3" spans="1:7" ht="12.75" customHeight="1" x14ac:dyDescent="0.25">
      <c r="A3" s="27" t="s">
        <v>13</v>
      </c>
      <c r="B3" s="28" t="s">
        <v>14</v>
      </c>
      <c r="C3" s="36">
        <v>1.7226476547903167</v>
      </c>
      <c r="D3" s="49">
        <v>1.7</v>
      </c>
      <c r="E3" s="29">
        <f t="shared" ref="E3:E18" si="0">($D3-$C3)/$C3*100</f>
        <v>-1.3147003525264385</v>
      </c>
      <c r="F3" s="3"/>
      <c r="G3" s="22">
        <f t="shared" ref="G3:G18" si="1">D3/SUM($D$3:$D$18)</f>
        <v>3.0575539568345318E-2</v>
      </c>
    </row>
    <row r="4" spans="1:7" ht="12.75" customHeight="1" x14ac:dyDescent="0.25">
      <c r="A4" s="10" t="s">
        <v>21</v>
      </c>
      <c r="B4" s="11" t="s">
        <v>22</v>
      </c>
      <c r="C4" s="26">
        <v>1.9054478496257823</v>
      </c>
      <c r="D4" s="49">
        <v>2.2000000000000002</v>
      </c>
      <c r="E4" s="12">
        <f t="shared" si="0"/>
        <v>15.458420991792876</v>
      </c>
      <c r="F4" s="3"/>
      <c r="G4" s="22">
        <f t="shared" si="1"/>
        <v>3.9568345323741004E-2</v>
      </c>
    </row>
    <row r="5" spans="1:7" ht="12.75" customHeight="1" x14ac:dyDescent="0.25">
      <c r="A5" s="10" t="s">
        <v>23</v>
      </c>
      <c r="B5" s="11" t="s">
        <v>24</v>
      </c>
      <c r="C5" s="26">
        <v>2.0966213778233871</v>
      </c>
      <c r="D5" s="49">
        <v>2.2000000000000002</v>
      </c>
      <c r="E5" s="12">
        <f t="shared" si="0"/>
        <v>4.9307244154848728</v>
      </c>
      <c r="F5" s="3"/>
      <c r="G5" s="22">
        <f t="shared" si="1"/>
        <v>3.9568345323741004E-2</v>
      </c>
    </row>
    <row r="6" spans="1:7" ht="12.75" customHeight="1" x14ac:dyDescent="0.25">
      <c r="A6" s="10" t="s">
        <v>4</v>
      </c>
      <c r="B6" s="11" t="s">
        <v>5</v>
      </c>
      <c r="C6" s="26">
        <v>2.6032080308708516</v>
      </c>
      <c r="D6" s="49">
        <v>2.4</v>
      </c>
      <c r="E6" s="12">
        <f t="shared" si="0"/>
        <v>-7.806061922868011</v>
      </c>
      <c r="F6" s="3"/>
      <c r="G6" s="22">
        <f t="shared" si="1"/>
        <v>4.3165467625899269E-2</v>
      </c>
    </row>
    <row r="7" spans="1:7" ht="12.75" customHeight="1" x14ac:dyDescent="0.25">
      <c r="A7" s="10" t="s">
        <v>2</v>
      </c>
      <c r="B7" s="11" t="s">
        <v>3</v>
      </c>
      <c r="C7" s="26">
        <v>2.36355585343069</v>
      </c>
      <c r="D7" s="49">
        <v>2.8</v>
      </c>
      <c r="E7" s="12">
        <f t="shared" si="0"/>
        <v>18.465573637103319</v>
      </c>
      <c r="F7" s="3"/>
      <c r="G7" s="22">
        <f t="shared" si="1"/>
        <v>5.035971223021582E-2</v>
      </c>
    </row>
    <row r="8" spans="1:7" ht="12.75" customHeight="1" x14ac:dyDescent="0.25">
      <c r="A8" s="10" t="s">
        <v>6</v>
      </c>
      <c r="B8" s="11" t="s">
        <v>7</v>
      </c>
      <c r="C8" s="26">
        <v>2.6057669581659182</v>
      </c>
      <c r="D8" s="49">
        <v>2.8</v>
      </c>
      <c r="E8" s="12">
        <f t="shared" si="0"/>
        <v>7.4539682539682488</v>
      </c>
      <c r="F8" s="3"/>
      <c r="G8" s="22">
        <f t="shared" si="1"/>
        <v>5.035971223021582E-2</v>
      </c>
    </row>
    <row r="9" spans="1:7" ht="12.75" customHeight="1" x14ac:dyDescent="0.25">
      <c r="A9" s="10" t="s">
        <v>8</v>
      </c>
      <c r="B9" s="11" t="s">
        <v>9</v>
      </c>
      <c r="C9" s="26">
        <v>2.2897179239135275</v>
      </c>
      <c r="D9" s="49">
        <v>2.9</v>
      </c>
      <c r="E9" s="12">
        <f t="shared" si="0"/>
        <v>26.653155382711681</v>
      </c>
      <c r="F9" s="3"/>
      <c r="G9" s="22">
        <f t="shared" si="1"/>
        <v>5.2158273381294952E-2</v>
      </c>
    </row>
    <row r="10" spans="1:7" ht="12.75" customHeight="1" x14ac:dyDescent="0.25">
      <c r="A10" s="10" t="s">
        <v>15</v>
      </c>
      <c r="B10" s="11" t="s">
        <v>16</v>
      </c>
      <c r="C10" s="26">
        <v>2.5536148729745718</v>
      </c>
      <c r="D10" s="49">
        <v>3.1</v>
      </c>
      <c r="E10" s="12">
        <f t="shared" si="0"/>
        <v>21.396536055923459</v>
      </c>
      <c r="F10" s="3"/>
      <c r="G10" s="22">
        <f t="shared" si="1"/>
        <v>5.5755395683453231E-2</v>
      </c>
    </row>
    <row r="11" spans="1:7" ht="12.75" customHeight="1" x14ac:dyDescent="0.25">
      <c r="A11" s="10" t="s">
        <v>25</v>
      </c>
      <c r="B11" s="11" t="s">
        <v>26</v>
      </c>
      <c r="C11" s="26">
        <v>2.437645802868583</v>
      </c>
      <c r="D11" s="49">
        <v>3.2</v>
      </c>
      <c r="E11" s="12">
        <f t="shared" si="0"/>
        <v>31.274198910862715</v>
      </c>
      <c r="F11" s="3"/>
      <c r="G11" s="22">
        <f t="shared" si="1"/>
        <v>5.755395683453237E-2</v>
      </c>
    </row>
    <row r="12" spans="1:7" ht="12.75" customHeight="1" x14ac:dyDescent="0.25">
      <c r="A12" s="10" t="s">
        <v>17</v>
      </c>
      <c r="B12" s="11" t="s">
        <v>18</v>
      </c>
      <c r="C12" s="26">
        <v>2.8342480660400096</v>
      </c>
      <c r="D12" s="49">
        <v>3.5</v>
      </c>
      <c r="E12" s="12">
        <f t="shared" si="0"/>
        <v>23.489543556085906</v>
      </c>
      <c r="F12" s="3"/>
      <c r="G12" s="22">
        <f t="shared" si="1"/>
        <v>6.2949640287769781E-2</v>
      </c>
    </row>
    <row r="13" spans="1:7" ht="12.75" customHeight="1" x14ac:dyDescent="0.25">
      <c r="A13" s="30" t="s">
        <v>29</v>
      </c>
      <c r="B13" s="31" t="s">
        <v>30</v>
      </c>
      <c r="C13" s="37">
        <v>3.26304793456758</v>
      </c>
      <c r="D13" s="49">
        <v>3.7</v>
      </c>
      <c r="E13" s="32">
        <f t="shared" si="0"/>
        <v>13.390917761382049</v>
      </c>
      <c r="F13" s="3"/>
      <c r="G13" s="22">
        <f t="shared" si="1"/>
        <v>6.6546762589928046E-2</v>
      </c>
    </row>
    <row r="14" spans="1:7" ht="12.75" customHeight="1" x14ac:dyDescent="0.25">
      <c r="A14" s="10" t="s">
        <v>10</v>
      </c>
      <c r="B14" s="11" t="s">
        <v>11</v>
      </c>
      <c r="C14" s="26">
        <v>3.8169276515366808</v>
      </c>
      <c r="D14" s="49">
        <v>4.5</v>
      </c>
      <c r="E14" s="12">
        <f t="shared" si="0"/>
        <v>17.895868374353828</v>
      </c>
      <c r="F14" s="3"/>
      <c r="G14" s="22">
        <f t="shared" si="1"/>
        <v>8.0935251798561134E-2</v>
      </c>
    </row>
    <row r="15" spans="1:7" ht="12.75" customHeight="1" x14ac:dyDescent="0.25">
      <c r="A15" s="10" t="s">
        <v>27</v>
      </c>
      <c r="B15" s="11" t="s">
        <v>28</v>
      </c>
      <c r="C15" s="26">
        <v>3.9317056652486664</v>
      </c>
      <c r="D15" s="49">
        <v>4.7</v>
      </c>
      <c r="E15" s="12">
        <f t="shared" si="0"/>
        <v>19.540993150684944</v>
      </c>
      <c r="F15" s="3"/>
      <c r="G15" s="22">
        <f t="shared" si="1"/>
        <v>8.4532374100719412E-2</v>
      </c>
    </row>
    <row r="16" spans="1:7" ht="12.75" customHeight="1" x14ac:dyDescent="0.25">
      <c r="A16" s="10" t="s">
        <v>19</v>
      </c>
      <c r="B16" s="11" t="s">
        <v>20</v>
      </c>
      <c r="C16" s="26">
        <v>4.8822831578196855</v>
      </c>
      <c r="D16" s="49">
        <v>5.0999999999999996</v>
      </c>
      <c r="E16" s="12">
        <f t="shared" si="0"/>
        <v>4.4593243599894254</v>
      </c>
      <c r="F16" s="3"/>
      <c r="G16" s="22">
        <f t="shared" si="1"/>
        <v>9.1726618705035956E-2</v>
      </c>
    </row>
    <row r="17" spans="1:8" ht="12.75" customHeight="1" x14ac:dyDescent="0.25">
      <c r="A17" s="30" t="s">
        <v>0</v>
      </c>
      <c r="B17" s="31" t="s">
        <v>1</v>
      </c>
      <c r="C17" s="37">
        <v>4.600133126370431</v>
      </c>
      <c r="D17" s="49">
        <v>5.2</v>
      </c>
      <c r="E17" s="32">
        <f t="shared" si="0"/>
        <v>13.040206819033354</v>
      </c>
      <c r="F17" s="3"/>
      <c r="G17" s="22">
        <f t="shared" si="1"/>
        <v>9.3525179856115095E-2</v>
      </c>
    </row>
    <row r="18" spans="1:8" ht="12.75" customHeight="1" x14ac:dyDescent="0.25">
      <c r="A18" s="33" t="s">
        <v>12</v>
      </c>
      <c r="B18" s="34" t="s">
        <v>31</v>
      </c>
      <c r="C18" s="38">
        <v>5.344584465373706</v>
      </c>
      <c r="D18" s="50">
        <v>5.6</v>
      </c>
      <c r="E18" s="35">
        <f t="shared" si="0"/>
        <v>4.7789596418780587</v>
      </c>
      <c r="F18" s="3"/>
      <c r="G18" s="22">
        <f t="shared" si="1"/>
        <v>0.10071942446043164</v>
      </c>
    </row>
    <row r="19" spans="1:8" ht="12.75" customHeight="1" x14ac:dyDescent="0.2"/>
    <row r="20" spans="1:8" ht="12.75" customHeight="1" x14ac:dyDescent="0.2"/>
    <row r="21" spans="1:8" ht="12.75" customHeight="1" x14ac:dyDescent="0.2">
      <c r="C21" s="13" t="s">
        <v>40</v>
      </c>
    </row>
    <row r="22" spans="1:8" ht="12.75" customHeight="1" x14ac:dyDescent="0.2"/>
    <row r="23" spans="1:8" ht="12.75" customHeight="1" x14ac:dyDescent="0.2"/>
    <row r="24" spans="1:8" ht="12.75" customHeight="1" x14ac:dyDescent="0.2">
      <c r="E24" s="14"/>
      <c r="F24" s="16" t="s">
        <v>42</v>
      </c>
    </row>
    <row r="25" spans="1:8" ht="12.75" customHeight="1" x14ac:dyDescent="0.2">
      <c r="E25" s="15"/>
      <c r="F25" s="17" t="s">
        <v>43</v>
      </c>
    </row>
    <row r="26" spans="1:8" ht="12.75" customHeight="1" x14ac:dyDescent="0.2"/>
    <row r="27" spans="1:8" ht="12.75" customHeight="1" x14ac:dyDescent="0.2">
      <c r="C27" s="1" t="s">
        <v>46</v>
      </c>
      <c r="H27" s="4"/>
    </row>
    <row r="28" spans="1:8" x14ac:dyDescent="0.2">
      <c r="C28" s="1" t="s">
        <v>47</v>
      </c>
    </row>
  </sheetData>
  <autoFilter ref="A2:G2"/>
  <sortState ref="A3:E18">
    <sortCondition ref="D3:D18"/>
  </sortState>
  <conditionalFormatting sqref="E3:E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{F7D551CA-CD5C-4A13-B12D-95EB1A3CCFA1}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D551CA-CD5C-4A13-B12D-95EB1A3CCFA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E3:E18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showGridLines="0" zoomScale="120" zoomScaleNormal="120" workbookViewId="0">
      <selection activeCell="B1" sqref="B1"/>
    </sheetView>
  </sheetViews>
  <sheetFormatPr defaultRowHeight="12.75" x14ac:dyDescent="0.2"/>
  <cols>
    <col min="1" max="1" width="57.42578125" style="6" customWidth="1"/>
    <col min="2" max="5" width="9.140625" style="6"/>
    <col min="6" max="6" width="9.140625" style="6" customWidth="1"/>
    <col min="7" max="16384" width="9.140625" style="6"/>
  </cols>
  <sheetData>
    <row r="1" spans="1:14" ht="15" customHeight="1" x14ac:dyDescent="0.2">
      <c r="A1" s="66" t="s">
        <v>57</v>
      </c>
      <c r="B1" s="54"/>
      <c r="C1" s="54"/>
      <c r="D1" s="54"/>
      <c r="E1" s="54"/>
    </row>
    <row r="2" spans="1:14" ht="7.5" customHeight="1" x14ac:dyDescent="0.2">
      <c r="A2" s="56"/>
      <c r="B2" s="56"/>
      <c r="C2" s="56"/>
      <c r="D2" s="56"/>
      <c r="E2" s="54"/>
    </row>
    <row r="3" spans="1:14" x14ac:dyDescent="0.2">
      <c r="A3" s="6" t="s">
        <v>32</v>
      </c>
      <c r="B3" s="67">
        <v>0.56257529691337327</v>
      </c>
      <c r="E3" s="7"/>
    </row>
    <row r="4" spans="1:14" x14ac:dyDescent="0.2">
      <c r="A4" s="6" t="s">
        <v>33</v>
      </c>
      <c r="B4" s="67">
        <v>0.15392378925214012</v>
      </c>
      <c r="E4" s="7"/>
      <c r="G4" s="51"/>
      <c r="H4" s="1"/>
      <c r="I4" s="1"/>
      <c r="J4" s="1"/>
      <c r="K4" s="1"/>
      <c r="L4" s="1"/>
      <c r="M4" s="1"/>
      <c r="N4" s="1"/>
    </row>
    <row r="5" spans="1:14" x14ac:dyDescent="0.2">
      <c r="A5" s="6" t="s">
        <v>37</v>
      </c>
      <c r="B5" s="67">
        <v>0.108737771913804</v>
      </c>
      <c r="E5" s="7"/>
    </row>
    <row r="6" spans="1:14" x14ac:dyDescent="0.2">
      <c r="A6" s="68" t="s">
        <v>34</v>
      </c>
      <c r="B6" s="67">
        <v>5.7793818661838831E-2</v>
      </c>
    </row>
    <row r="7" spans="1:14" x14ac:dyDescent="0.2">
      <c r="A7" s="6" t="s">
        <v>38</v>
      </c>
      <c r="B7" s="22">
        <v>5.3999999999999999E-2</v>
      </c>
    </row>
    <row r="8" spans="1:14" x14ac:dyDescent="0.2">
      <c r="A8" s="6" t="s">
        <v>35</v>
      </c>
      <c r="B8" s="67">
        <v>3.7017006333886888E-2</v>
      </c>
    </row>
    <row r="9" spans="1:14" x14ac:dyDescent="0.2">
      <c r="A9" s="6" t="s">
        <v>36</v>
      </c>
      <c r="B9" s="67">
        <v>2.533736993265855E-2</v>
      </c>
    </row>
    <row r="19" ht="12.75" customHeight="1" x14ac:dyDescent="0.2"/>
    <row r="20" ht="12.75" customHeight="1" x14ac:dyDescent="0.2"/>
    <row r="46" ht="12.75" customHeight="1" x14ac:dyDescent="0.2"/>
    <row r="47" ht="12.75" customHeight="1" x14ac:dyDescent="0.2"/>
    <row r="48" ht="12.75" customHeight="1" x14ac:dyDescent="0.2"/>
    <row r="78" ht="12.75" customHeight="1" x14ac:dyDescent="0.2"/>
  </sheetData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="120" zoomScaleNormal="120" workbookViewId="0">
      <selection activeCell="A2" sqref="A2"/>
    </sheetView>
  </sheetViews>
  <sheetFormatPr defaultRowHeight="12.75" x14ac:dyDescent="0.2"/>
  <cols>
    <col min="1" max="1" width="19.7109375" style="1" customWidth="1"/>
    <col min="2" max="3" width="13.28515625" style="1" customWidth="1"/>
    <col min="4" max="4" width="9.28515625" style="1" customWidth="1"/>
    <col min="5" max="5" width="2.85546875" style="1" customWidth="1"/>
    <col min="6" max="9" width="9.140625" style="1"/>
    <col min="10" max="10" width="7.28515625" style="1" customWidth="1"/>
    <col min="11" max="16384" width="9.140625" style="1"/>
  </cols>
  <sheetData>
    <row r="1" spans="1:10" s="55" customFormat="1" ht="15" customHeight="1" x14ac:dyDescent="0.2">
      <c r="A1" s="63" t="s">
        <v>51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6.5" customHeight="1" x14ac:dyDescent="0.2">
      <c r="B2" s="24" t="s">
        <v>52</v>
      </c>
      <c r="C2" s="24" t="s">
        <v>53</v>
      </c>
      <c r="D2" s="23" t="s">
        <v>49</v>
      </c>
    </row>
    <row r="3" spans="1:10" x14ac:dyDescent="0.2">
      <c r="A3" s="28" t="s">
        <v>28</v>
      </c>
      <c r="B3" s="19">
        <v>1928626</v>
      </c>
      <c r="C3" s="43">
        <v>1539896</v>
      </c>
      <c r="D3" s="29">
        <v>25.243912575914219</v>
      </c>
      <c r="E3" s="3"/>
    </row>
    <row r="4" spans="1:10" x14ac:dyDescent="0.2">
      <c r="A4" s="31" t="s">
        <v>31</v>
      </c>
      <c r="B4" s="20">
        <v>1819062</v>
      </c>
      <c r="C4" s="44">
        <v>1963805</v>
      </c>
      <c r="D4" s="32">
        <v>-7.3705383171954448</v>
      </c>
      <c r="E4" s="3"/>
    </row>
    <row r="5" spans="1:10" x14ac:dyDescent="0.2">
      <c r="A5" s="31" t="s">
        <v>1</v>
      </c>
      <c r="B5" s="20">
        <v>1191840</v>
      </c>
      <c r="C5" s="44">
        <v>685168</v>
      </c>
      <c r="D5" s="32">
        <v>73.948579034630924</v>
      </c>
      <c r="E5" s="3"/>
    </row>
    <row r="6" spans="1:10" x14ac:dyDescent="0.2">
      <c r="A6" s="31" t="s">
        <v>22</v>
      </c>
      <c r="B6" s="20">
        <v>1060361</v>
      </c>
      <c r="C6" s="44">
        <v>1009539</v>
      </c>
      <c r="D6" s="12">
        <v>5.0341789668353583</v>
      </c>
      <c r="E6" s="3"/>
    </row>
    <row r="7" spans="1:10" x14ac:dyDescent="0.2">
      <c r="A7" s="11" t="s">
        <v>9</v>
      </c>
      <c r="B7" s="20">
        <v>1002108</v>
      </c>
      <c r="C7" s="44">
        <v>644481</v>
      </c>
      <c r="D7" s="12">
        <v>55.490697165626287</v>
      </c>
      <c r="E7" s="3"/>
    </row>
    <row r="8" spans="1:10" x14ac:dyDescent="0.2">
      <c r="A8" s="31" t="s">
        <v>3</v>
      </c>
      <c r="B8" s="20">
        <v>846834</v>
      </c>
      <c r="C8" s="44">
        <v>472896</v>
      </c>
      <c r="D8" s="32">
        <v>79.074045879009333</v>
      </c>
      <c r="E8" s="3"/>
    </row>
    <row r="9" spans="1:10" x14ac:dyDescent="0.2">
      <c r="A9" s="11" t="s">
        <v>30</v>
      </c>
      <c r="B9" s="20">
        <v>756656</v>
      </c>
      <c r="C9" s="44">
        <v>465715</v>
      </c>
      <c r="D9" s="12">
        <v>62.471898049236117</v>
      </c>
      <c r="E9" s="3"/>
    </row>
    <row r="10" spans="1:10" x14ac:dyDescent="0.2">
      <c r="A10" s="31" t="s">
        <v>11</v>
      </c>
      <c r="B10" s="20">
        <v>624225</v>
      </c>
      <c r="C10" s="44">
        <v>677709</v>
      </c>
      <c r="D10" s="32">
        <v>-7.8918827992545477</v>
      </c>
      <c r="E10" s="3"/>
    </row>
    <row r="11" spans="1:10" x14ac:dyDescent="0.2">
      <c r="A11" s="11" t="s">
        <v>20</v>
      </c>
      <c r="B11" s="20">
        <v>606463</v>
      </c>
      <c r="C11" s="44">
        <v>677970</v>
      </c>
      <c r="D11" s="12">
        <v>-10.547221853474342</v>
      </c>
      <c r="E11" s="3"/>
    </row>
    <row r="12" spans="1:10" x14ac:dyDescent="0.2">
      <c r="A12" s="11" t="s">
        <v>18</v>
      </c>
      <c r="B12" s="20">
        <v>431573</v>
      </c>
      <c r="C12" s="44">
        <v>317613</v>
      </c>
      <c r="D12" s="12">
        <v>35.88014344501012</v>
      </c>
      <c r="E12" s="3"/>
    </row>
    <row r="13" spans="1:10" x14ac:dyDescent="0.2">
      <c r="A13" s="11" t="s">
        <v>16</v>
      </c>
      <c r="B13" s="20">
        <v>413416</v>
      </c>
      <c r="C13" s="44">
        <v>382349</v>
      </c>
      <c r="D13" s="12">
        <v>8.1252991376988035</v>
      </c>
      <c r="E13" s="3"/>
    </row>
    <row r="14" spans="1:10" x14ac:dyDescent="0.2">
      <c r="A14" s="11" t="s">
        <v>5</v>
      </c>
      <c r="B14" s="20">
        <v>375955</v>
      </c>
      <c r="C14" s="44">
        <v>434860</v>
      </c>
      <c r="D14" s="12">
        <v>-13.545738858483189</v>
      </c>
      <c r="E14" s="3"/>
    </row>
    <row r="15" spans="1:10" x14ac:dyDescent="0.2">
      <c r="A15" s="11" t="s">
        <v>7</v>
      </c>
      <c r="B15" s="20">
        <v>364929</v>
      </c>
      <c r="C15" s="44">
        <v>274670</v>
      </c>
      <c r="D15" s="12">
        <v>32.860887610587255</v>
      </c>
      <c r="E15" s="3"/>
    </row>
    <row r="16" spans="1:10" x14ac:dyDescent="0.2">
      <c r="A16" s="11" t="s">
        <v>26</v>
      </c>
      <c r="B16" s="20">
        <v>242040</v>
      </c>
      <c r="C16" s="44">
        <v>413585</v>
      </c>
      <c r="D16" s="12">
        <v>-41.477568093620413</v>
      </c>
      <c r="E16" s="3"/>
    </row>
    <row r="17" spans="1:5" x14ac:dyDescent="0.2">
      <c r="A17" s="31" t="s">
        <v>24</v>
      </c>
      <c r="B17" s="20">
        <v>235391</v>
      </c>
      <c r="C17" s="44">
        <v>209148</v>
      </c>
      <c r="D17" s="32">
        <v>12.54757396676038</v>
      </c>
      <c r="E17" s="3"/>
    </row>
    <row r="18" spans="1:5" x14ac:dyDescent="0.2">
      <c r="A18" s="34" t="s">
        <v>14</v>
      </c>
      <c r="B18" s="21">
        <v>172729</v>
      </c>
      <c r="C18" s="45">
        <v>278235</v>
      </c>
      <c r="D18" s="35">
        <v>-37.91974410120941</v>
      </c>
      <c r="E18" s="3"/>
    </row>
    <row r="19" spans="1:5" x14ac:dyDescent="0.2">
      <c r="B19" s="3"/>
      <c r="C19" s="3"/>
    </row>
    <row r="20" spans="1:5" x14ac:dyDescent="0.2">
      <c r="B20" s="13"/>
    </row>
    <row r="23" spans="1:5" x14ac:dyDescent="0.2">
      <c r="C23" s="25"/>
    </row>
    <row r="24" spans="1:5" x14ac:dyDescent="0.2">
      <c r="A24" s="6"/>
    </row>
    <row r="25" spans="1:5" x14ac:dyDescent="0.2">
      <c r="A25" s="6"/>
    </row>
  </sheetData>
  <sortState ref="A3:D18">
    <sortCondition descending="1" ref="B3:B18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="120" zoomScaleNormal="120" workbookViewId="0">
      <selection activeCell="A2" sqref="A2"/>
    </sheetView>
  </sheetViews>
  <sheetFormatPr defaultRowHeight="12.75" x14ac:dyDescent="0.2"/>
  <cols>
    <col min="1" max="1" width="24.7109375" style="1" customWidth="1"/>
    <col min="2" max="2" width="12" style="1" bestFit="1" customWidth="1"/>
    <col min="3" max="3" width="12.85546875" style="1" customWidth="1"/>
    <col min="4" max="4" width="8.5703125" style="1" customWidth="1"/>
    <col min="5" max="8" width="9.140625" style="1"/>
    <col min="9" max="9" width="11.140625" style="1" customWidth="1"/>
    <col min="10" max="16384" width="9.140625" style="1"/>
  </cols>
  <sheetData>
    <row r="1" spans="1:9" ht="15" customHeight="1" x14ac:dyDescent="0.2">
      <c r="A1" s="63" t="s">
        <v>54</v>
      </c>
      <c r="B1" s="63"/>
      <c r="C1" s="63"/>
      <c r="D1" s="63"/>
      <c r="E1" s="63"/>
      <c r="F1" s="63"/>
      <c r="G1" s="63"/>
      <c r="H1" s="63"/>
      <c r="I1" s="63"/>
    </row>
    <row r="2" spans="1:9" ht="7.5" customHeight="1" x14ac:dyDescent="0.2">
      <c r="B2" s="18"/>
      <c r="C2" s="8"/>
      <c r="D2" s="23"/>
    </row>
    <row r="3" spans="1:9" x14ac:dyDescent="0.2">
      <c r="A3" s="28" t="s">
        <v>31</v>
      </c>
      <c r="B3" s="46">
        <v>245197</v>
      </c>
    </row>
    <row r="4" spans="1:9" x14ac:dyDescent="0.2">
      <c r="A4" s="11" t="s">
        <v>22</v>
      </c>
      <c r="B4" s="47">
        <v>92510</v>
      </c>
    </row>
    <row r="5" spans="1:9" x14ac:dyDescent="0.2">
      <c r="A5" s="31" t="s">
        <v>1</v>
      </c>
      <c r="B5" s="47">
        <v>69566</v>
      </c>
    </row>
    <row r="6" spans="1:9" x14ac:dyDescent="0.2">
      <c r="A6" s="11" t="s">
        <v>20</v>
      </c>
      <c r="B6" s="47">
        <v>67266</v>
      </c>
    </row>
    <row r="7" spans="1:9" x14ac:dyDescent="0.2">
      <c r="A7" s="11" t="s">
        <v>9</v>
      </c>
      <c r="B7" s="47">
        <v>34387</v>
      </c>
    </row>
    <row r="8" spans="1:9" x14ac:dyDescent="0.2">
      <c r="A8" s="11" t="s">
        <v>28</v>
      </c>
      <c r="B8" s="47">
        <v>32062</v>
      </c>
    </row>
    <row r="9" spans="1:9" x14ac:dyDescent="0.2">
      <c r="A9" s="11" t="s">
        <v>11</v>
      </c>
      <c r="B9" s="47">
        <v>31302</v>
      </c>
    </row>
    <row r="10" spans="1:9" x14ac:dyDescent="0.2">
      <c r="A10" s="11" t="s">
        <v>5</v>
      </c>
      <c r="B10" s="47">
        <v>25647</v>
      </c>
    </row>
    <row r="11" spans="1:9" x14ac:dyDescent="0.2">
      <c r="A11" s="11" t="s">
        <v>3</v>
      </c>
      <c r="B11" s="47">
        <v>19587</v>
      </c>
    </row>
    <row r="12" spans="1:9" x14ac:dyDescent="0.2">
      <c r="A12" s="31" t="s">
        <v>30</v>
      </c>
      <c r="B12" s="47">
        <v>10431</v>
      </c>
    </row>
    <row r="13" spans="1:9" x14ac:dyDescent="0.2">
      <c r="A13" s="11" t="s">
        <v>16</v>
      </c>
      <c r="B13" s="47">
        <v>9478</v>
      </c>
    </row>
    <row r="14" spans="1:9" x14ac:dyDescent="0.2">
      <c r="A14" s="11" t="s">
        <v>14</v>
      </c>
      <c r="B14" s="47">
        <v>7157</v>
      </c>
    </row>
    <row r="15" spans="1:9" x14ac:dyDescent="0.2">
      <c r="A15" s="31" t="s">
        <v>7</v>
      </c>
      <c r="B15" s="47">
        <v>5340</v>
      </c>
    </row>
    <row r="16" spans="1:9" x14ac:dyDescent="0.2">
      <c r="A16" s="31" t="s">
        <v>24</v>
      </c>
      <c r="B16" s="47">
        <v>5193</v>
      </c>
    </row>
    <row r="17" spans="1:5" x14ac:dyDescent="0.2">
      <c r="A17" s="31" t="s">
        <v>26</v>
      </c>
      <c r="B17" s="47">
        <v>3563</v>
      </c>
    </row>
    <row r="18" spans="1:5" x14ac:dyDescent="0.2">
      <c r="A18" s="34" t="s">
        <v>18</v>
      </c>
      <c r="B18" s="48">
        <v>637</v>
      </c>
    </row>
    <row r="21" spans="1:5" x14ac:dyDescent="0.2">
      <c r="C21" s="13"/>
    </row>
    <row r="23" spans="1:5" x14ac:dyDescent="0.2">
      <c r="B23" s="2"/>
      <c r="C23" s="3"/>
    </row>
    <row r="24" spans="1:5" x14ac:dyDescent="0.2">
      <c r="C24" s="42"/>
    </row>
    <row r="27" spans="1:5" x14ac:dyDescent="0.2">
      <c r="E27" s="4"/>
    </row>
    <row r="31" spans="1:5" x14ac:dyDescent="0.2">
      <c r="B31" s="72"/>
      <c r="C31" s="72"/>
    </row>
    <row r="32" spans="1:5" x14ac:dyDescent="0.2">
      <c r="B32" s="72"/>
      <c r="C32" s="72"/>
    </row>
  </sheetData>
  <sortState ref="A29:C44">
    <sortCondition descending="1" ref="B29:B44"/>
  </sortState>
  <mergeCells count="2">
    <mergeCell ref="B31:C31"/>
    <mergeCell ref="B32:C32"/>
  </mergeCells>
  <conditionalFormatting sqref="C24">
    <cfRule type="cellIs" dxfId="5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="120" zoomScaleNormal="120" zoomScaleSheetLayoutView="120" workbookViewId="0">
      <selection activeCell="A2" sqref="A2"/>
    </sheetView>
  </sheetViews>
  <sheetFormatPr defaultRowHeight="12.75" x14ac:dyDescent="0.2"/>
  <cols>
    <col min="1" max="1" width="24.28515625" style="1" customWidth="1"/>
    <col min="2" max="2" width="10.28515625" style="1" customWidth="1"/>
    <col min="3" max="3" width="12.85546875" style="1" customWidth="1"/>
    <col min="4" max="4" width="8.5703125" style="1" customWidth="1"/>
    <col min="5" max="9" width="9.140625" style="1"/>
    <col min="10" max="10" width="10.5703125" style="1" customWidth="1"/>
    <col min="11" max="16384" width="9.140625" style="1"/>
  </cols>
  <sheetData>
    <row r="1" spans="1:10" s="55" customFormat="1" ht="15" customHeight="1" x14ac:dyDescent="0.2">
      <c r="A1" s="63" t="s">
        <v>55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7.5" customHeight="1" x14ac:dyDescent="0.2">
      <c r="C2" s="9"/>
    </row>
    <row r="3" spans="1:10" x14ac:dyDescent="0.2">
      <c r="A3" s="28" t="s">
        <v>31</v>
      </c>
      <c r="B3" s="46">
        <v>184264</v>
      </c>
    </row>
    <row r="4" spans="1:10" x14ac:dyDescent="0.2">
      <c r="A4" s="31" t="s">
        <v>28</v>
      </c>
      <c r="B4" s="47">
        <v>149512</v>
      </c>
    </row>
    <row r="5" spans="1:10" x14ac:dyDescent="0.2">
      <c r="A5" s="31" t="s">
        <v>22</v>
      </c>
      <c r="B5" s="47">
        <v>145067</v>
      </c>
    </row>
    <row r="6" spans="1:10" x14ac:dyDescent="0.2">
      <c r="A6" s="11" t="s">
        <v>11</v>
      </c>
      <c r="B6" s="47">
        <v>102161</v>
      </c>
    </row>
    <row r="7" spans="1:10" x14ac:dyDescent="0.2">
      <c r="A7" s="31" t="s">
        <v>20</v>
      </c>
      <c r="B7" s="47">
        <v>93916</v>
      </c>
    </row>
    <row r="8" spans="1:10" x14ac:dyDescent="0.2">
      <c r="A8" s="11" t="s">
        <v>9</v>
      </c>
      <c r="B8" s="47">
        <v>92377</v>
      </c>
    </row>
    <row r="9" spans="1:10" x14ac:dyDescent="0.2">
      <c r="A9" s="11" t="s">
        <v>3</v>
      </c>
      <c r="B9" s="47">
        <v>74033</v>
      </c>
    </row>
    <row r="10" spans="1:10" x14ac:dyDescent="0.2">
      <c r="A10" s="11" t="s">
        <v>1</v>
      </c>
      <c r="B10" s="47">
        <v>72870</v>
      </c>
    </row>
    <row r="11" spans="1:10" x14ac:dyDescent="0.2">
      <c r="A11" s="11" t="s">
        <v>30</v>
      </c>
      <c r="B11" s="47">
        <v>69736</v>
      </c>
    </row>
    <row r="12" spans="1:10" x14ac:dyDescent="0.2">
      <c r="A12" s="11" t="s">
        <v>5</v>
      </c>
      <c r="B12" s="47">
        <v>66304</v>
      </c>
    </row>
    <row r="13" spans="1:10" x14ac:dyDescent="0.2">
      <c r="A13" s="11" t="s">
        <v>16</v>
      </c>
      <c r="B13" s="47">
        <v>65663</v>
      </c>
    </row>
    <row r="14" spans="1:10" x14ac:dyDescent="0.2">
      <c r="A14" s="31" t="s">
        <v>24</v>
      </c>
      <c r="B14" s="47">
        <v>49181</v>
      </c>
    </row>
    <row r="15" spans="1:10" x14ac:dyDescent="0.2">
      <c r="A15" s="31" t="s">
        <v>7</v>
      </c>
      <c r="B15" s="47">
        <v>45629</v>
      </c>
    </row>
    <row r="16" spans="1:10" x14ac:dyDescent="0.2">
      <c r="A16" s="31" t="s">
        <v>18</v>
      </c>
      <c r="B16" s="47">
        <v>42074</v>
      </c>
    </row>
    <row r="17" spans="1:3" x14ac:dyDescent="0.2">
      <c r="A17" s="31" t="s">
        <v>26</v>
      </c>
      <c r="B17" s="47">
        <v>37346</v>
      </c>
    </row>
    <row r="18" spans="1:3" x14ac:dyDescent="0.2">
      <c r="A18" s="34" t="s">
        <v>14</v>
      </c>
      <c r="B18" s="48">
        <v>22572</v>
      </c>
    </row>
    <row r="19" spans="1:3" x14ac:dyDescent="0.2">
      <c r="C19" s="3"/>
    </row>
    <row r="21" spans="1:3" x14ac:dyDescent="0.2">
      <c r="C21" s="13"/>
    </row>
    <row r="23" spans="1:3" x14ac:dyDescent="0.2">
      <c r="B23" s="2"/>
      <c r="C23" s="3"/>
    </row>
    <row r="24" spans="1:3" x14ac:dyDescent="0.2">
      <c r="C24" s="42"/>
    </row>
    <row r="25" spans="1:3" x14ac:dyDescent="0.2">
      <c r="C25" s="25"/>
    </row>
    <row r="26" spans="1:3" x14ac:dyDescent="0.2">
      <c r="C26" s="25"/>
    </row>
    <row r="27" spans="1:3" x14ac:dyDescent="0.2">
      <c r="C27" s="42"/>
    </row>
    <row r="31" spans="1:3" x14ac:dyDescent="0.2">
      <c r="B31" s="73"/>
      <c r="C31" s="73"/>
    </row>
    <row r="32" spans="1:3" x14ac:dyDescent="0.2">
      <c r="B32" s="73"/>
      <c r="C32" s="73"/>
    </row>
  </sheetData>
  <sortState ref="A3:C18">
    <sortCondition descending="1" ref="C3:C18"/>
  </sortState>
  <mergeCells count="2">
    <mergeCell ref="B32:C32"/>
    <mergeCell ref="B31:C31"/>
  </mergeCells>
  <conditionalFormatting sqref="C24">
    <cfRule type="cellIs" dxfId="4" priority="2" operator="greaterThan">
      <formula>0</formula>
    </cfRule>
  </conditionalFormatting>
  <conditionalFormatting sqref="C27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="120" zoomScaleNormal="120" zoomScaleSheetLayoutView="120" workbookViewId="0">
      <selection activeCell="I33" sqref="I33"/>
    </sheetView>
  </sheetViews>
  <sheetFormatPr defaultRowHeight="12.75" x14ac:dyDescent="0.2"/>
  <cols>
    <col min="1" max="1" width="30.140625" style="1" customWidth="1"/>
    <col min="2" max="2" width="12.7109375" style="1" customWidth="1"/>
    <col min="3" max="3" width="12.85546875" style="1" customWidth="1"/>
    <col min="4" max="4" width="8.5703125" style="1" customWidth="1"/>
    <col min="5" max="16384" width="9.140625" style="1"/>
  </cols>
  <sheetData>
    <row r="1" spans="1:10" ht="15" customHeight="1" x14ac:dyDescent="0.2">
      <c r="A1" s="63" t="s">
        <v>56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7.5" customHeight="1" x14ac:dyDescent="0.2">
      <c r="C2" s="9"/>
    </row>
    <row r="3" spans="1:10" x14ac:dyDescent="0.2">
      <c r="A3" s="28" t="s">
        <v>28</v>
      </c>
      <c r="B3" s="46">
        <v>328222</v>
      </c>
    </row>
    <row r="4" spans="1:10" x14ac:dyDescent="0.2">
      <c r="A4" s="31" t="s">
        <v>22</v>
      </c>
      <c r="B4" s="47">
        <v>311887</v>
      </c>
    </row>
    <row r="5" spans="1:10" x14ac:dyDescent="0.2">
      <c r="A5" s="11" t="s">
        <v>30</v>
      </c>
      <c r="B5" s="47">
        <v>297806</v>
      </c>
    </row>
    <row r="6" spans="1:10" x14ac:dyDescent="0.2">
      <c r="A6" s="31" t="s">
        <v>9</v>
      </c>
      <c r="B6" s="47">
        <v>285430</v>
      </c>
    </row>
    <row r="7" spans="1:10" x14ac:dyDescent="0.2">
      <c r="A7" s="11" t="s">
        <v>1</v>
      </c>
      <c r="B7" s="47">
        <v>265905</v>
      </c>
    </row>
    <row r="8" spans="1:10" x14ac:dyDescent="0.2">
      <c r="A8" s="11" t="s">
        <v>31</v>
      </c>
      <c r="B8" s="47">
        <v>169466</v>
      </c>
    </row>
    <row r="9" spans="1:10" x14ac:dyDescent="0.2">
      <c r="A9" s="11" t="s">
        <v>11</v>
      </c>
      <c r="B9" s="47">
        <v>141733</v>
      </c>
    </row>
    <row r="10" spans="1:10" x14ac:dyDescent="0.2">
      <c r="A10" s="11" t="s">
        <v>3</v>
      </c>
      <c r="B10" s="47">
        <v>129749</v>
      </c>
    </row>
    <row r="11" spans="1:10" x14ac:dyDescent="0.2">
      <c r="A11" s="11" t="s">
        <v>18</v>
      </c>
      <c r="B11" s="47">
        <v>122167</v>
      </c>
    </row>
    <row r="12" spans="1:10" x14ac:dyDescent="0.2">
      <c r="A12" s="11" t="s">
        <v>7</v>
      </c>
      <c r="B12" s="47">
        <v>116841</v>
      </c>
    </row>
    <row r="13" spans="1:10" x14ac:dyDescent="0.2">
      <c r="A13" s="11" t="s">
        <v>20</v>
      </c>
      <c r="B13" s="47">
        <v>109928</v>
      </c>
    </row>
    <row r="14" spans="1:10" x14ac:dyDescent="0.2">
      <c r="A14" s="11" t="s">
        <v>16</v>
      </c>
      <c r="B14" s="47">
        <v>104495</v>
      </c>
    </row>
    <row r="15" spans="1:10" x14ac:dyDescent="0.2">
      <c r="A15" s="11" t="s">
        <v>26</v>
      </c>
      <c r="B15" s="47">
        <v>61876</v>
      </c>
    </row>
    <row r="16" spans="1:10" x14ac:dyDescent="0.2">
      <c r="A16" s="31" t="s">
        <v>5</v>
      </c>
      <c r="B16" s="47">
        <v>52594</v>
      </c>
    </row>
    <row r="17" spans="1:3" x14ac:dyDescent="0.2">
      <c r="A17" s="31" t="s">
        <v>14</v>
      </c>
      <c r="B17" s="47">
        <v>44637</v>
      </c>
    </row>
    <row r="18" spans="1:3" x14ac:dyDescent="0.2">
      <c r="A18" s="34" t="s">
        <v>24</v>
      </c>
      <c r="B18" s="48">
        <v>37568</v>
      </c>
    </row>
    <row r="19" spans="1:3" x14ac:dyDescent="0.2">
      <c r="C19" s="40"/>
    </row>
    <row r="21" spans="1:3" x14ac:dyDescent="0.2">
      <c r="C21" s="52"/>
    </row>
    <row r="23" spans="1:3" x14ac:dyDescent="0.2">
      <c r="B23" s="2"/>
      <c r="C23" s="3"/>
    </row>
    <row r="24" spans="1:3" x14ac:dyDescent="0.2">
      <c r="C24" s="42"/>
    </row>
    <row r="25" spans="1:3" x14ac:dyDescent="0.2">
      <c r="C25" s="25"/>
    </row>
    <row r="26" spans="1:3" x14ac:dyDescent="0.2">
      <c r="C26" s="25"/>
    </row>
    <row r="27" spans="1:3" x14ac:dyDescent="0.2">
      <c r="C27" s="42"/>
    </row>
    <row r="31" spans="1:3" x14ac:dyDescent="0.2">
      <c r="B31" s="74"/>
      <c r="C31" s="74"/>
    </row>
    <row r="32" spans="1:3" x14ac:dyDescent="0.2">
      <c r="B32" s="73"/>
      <c r="C32" s="73"/>
    </row>
  </sheetData>
  <sortState ref="A3:C18">
    <sortCondition descending="1" ref="C3:C18"/>
  </sortState>
  <mergeCells count="2">
    <mergeCell ref="B32:C32"/>
    <mergeCell ref="B31:C31"/>
  </mergeCells>
  <conditionalFormatting sqref="C27 C24">
    <cfRule type="cellIs" dxfId="2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="120" zoomScaleNormal="120" zoomScaleSheetLayoutView="120" workbookViewId="0">
      <selection activeCell="A3" sqref="A3:B18"/>
    </sheetView>
  </sheetViews>
  <sheetFormatPr defaultRowHeight="12.75" x14ac:dyDescent="0.2"/>
  <cols>
    <col min="1" max="1" width="19.7109375" style="1" customWidth="1"/>
    <col min="2" max="2" width="11.5703125" style="1" customWidth="1"/>
    <col min="3" max="3" width="12.85546875" style="1" customWidth="1"/>
    <col min="4" max="4" width="8.5703125" style="1" customWidth="1"/>
    <col min="5" max="16384" width="9.140625" style="1"/>
  </cols>
  <sheetData>
    <row r="1" spans="1:10" ht="15" customHeight="1" x14ac:dyDescent="0.2">
      <c r="A1" s="62" t="s">
        <v>58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7.5" customHeight="1" x14ac:dyDescent="0.2">
      <c r="C2" s="9"/>
    </row>
    <row r="3" spans="1:10" x14ac:dyDescent="0.2">
      <c r="A3" s="28" t="s">
        <v>28</v>
      </c>
      <c r="B3" s="46">
        <v>858625</v>
      </c>
    </row>
    <row r="4" spans="1:10" x14ac:dyDescent="0.2">
      <c r="A4" s="31" t="s">
        <v>31</v>
      </c>
      <c r="B4" s="47">
        <v>628482</v>
      </c>
    </row>
    <row r="5" spans="1:10" x14ac:dyDescent="0.2">
      <c r="A5" s="11" t="s">
        <v>1</v>
      </c>
      <c r="B5" s="47">
        <v>600558</v>
      </c>
    </row>
    <row r="6" spans="1:10" x14ac:dyDescent="0.2">
      <c r="A6" s="31" t="s">
        <v>3</v>
      </c>
      <c r="B6" s="47">
        <v>443072</v>
      </c>
    </row>
    <row r="7" spans="1:10" x14ac:dyDescent="0.2">
      <c r="A7" s="11" t="s">
        <v>22</v>
      </c>
      <c r="B7" s="47">
        <v>372265</v>
      </c>
    </row>
    <row r="8" spans="1:10" x14ac:dyDescent="0.2">
      <c r="A8" s="11" t="s">
        <v>9</v>
      </c>
      <c r="B8" s="47">
        <v>369208</v>
      </c>
    </row>
    <row r="9" spans="1:10" x14ac:dyDescent="0.2">
      <c r="A9" s="11" t="s">
        <v>20</v>
      </c>
      <c r="B9" s="47">
        <v>176804</v>
      </c>
    </row>
    <row r="10" spans="1:10" x14ac:dyDescent="0.2">
      <c r="A10" s="11" t="s">
        <v>30</v>
      </c>
      <c r="B10" s="47">
        <v>150295</v>
      </c>
    </row>
    <row r="11" spans="1:10" x14ac:dyDescent="0.2">
      <c r="A11" s="11" t="s">
        <v>11</v>
      </c>
      <c r="B11" s="47">
        <v>139303</v>
      </c>
    </row>
    <row r="12" spans="1:10" x14ac:dyDescent="0.2">
      <c r="A12" s="11" t="s">
        <v>7</v>
      </c>
      <c r="B12" s="47">
        <v>126030</v>
      </c>
    </row>
    <row r="13" spans="1:10" x14ac:dyDescent="0.2">
      <c r="A13" s="11" t="s">
        <v>16</v>
      </c>
      <c r="B13" s="47">
        <v>90860</v>
      </c>
    </row>
    <row r="14" spans="1:10" x14ac:dyDescent="0.2">
      <c r="A14" s="11" t="s">
        <v>18</v>
      </c>
      <c r="B14" s="47">
        <v>59182</v>
      </c>
    </row>
    <row r="15" spans="1:10" x14ac:dyDescent="0.2">
      <c r="A15" s="11" t="s">
        <v>5</v>
      </c>
      <c r="B15" s="47">
        <v>58915</v>
      </c>
    </row>
    <row r="16" spans="1:10" x14ac:dyDescent="0.2">
      <c r="A16" s="31" t="s">
        <v>14</v>
      </c>
      <c r="B16" s="47">
        <v>57707</v>
      </c>
    </row>
    <row r="17" spans="1:3" x14ac:dyDescent="0.2">
      <c r="A17" s="11" t="s">
        <v>26</v>
      </c>
      <c r="B17" s="47">
        <v>40159</v>
      </c>
    </row>
    <row r="18" spans="1:3" x14ac:dyDescent="0.2">
      <c r="A18" s="34" t="s">
        <v>24</v>
      </c>
      <c r="B18" s="48">
        <v>39757</v>
      </c>
    </row>
    <row r="19" spans="1:3" x14ac:dyDescent="0.2">
      <c r="C19" s="3"/>
    </row>
    <row r="21" spans="1:3" x14ac:dyDescent="0.2">
      <c r="C21" s="52"/>
    </row>
    <row r="23" spans="1:3" x14ac:dyDescent="0.2">
      <c r="B23" s="2"/>
      <c r="C23" s="3"/>
    </row>
    <row r="24" spans="1:3" x14ac:dyDescent="0.2">
      <c r="C24" s="42"/>
    </row>
    <row r="25" spans="1:3" x14ac:dyDescent="0.2">
      <c r="C25" s="25"/>
    </row>
    <row r="26" spans="1:3" x14ac:dyDescent="0.2">
      <c r="C26" s="25"/>
    </row>
    <row r="27" spans="1:3" x14ac:dyDescent="0.2">
      <c r="C27" s="42"/>
    </row>
    <row r="31" spans="1:3" x14ac:dyDescent="0.2">
      <c r="B31" s="73"/>
      <c r="C31" s="73"/>
    </row>
    <row r="32" spans="1:3" x14ac:dyDescent="0.2">
      <c r="B32" s="73"/>
      <c r="C32" s="73"/>
    </row>
  </sheetData>
  <sortState ref="A3:C18">
    <sortCondition descending="1" ref="C3:C18"/>
  </sortState>
  <mergeCells count="2">
    <mergeCell ref="B32:C32"/>
    <mergeCell ref="B31:C31"/>
  </mergeCells>
  <conditionalFormatting sqref="C27 C24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="120" zoomScaleNormal="120" zoomScaleSheetLayoutView="120" workbookViewId="0">
      <selection activeCell="C3" sqref="C3"/>
    </sheetView>
  </sheetViews>
  <sheetFormatPr defaultRowHeight="12.75" x14ac:dyDescent="0.2"/>
  <cols>
    <col min="1" max="1" width="21.7109375" style="1" customWidth="1"/>
    <col min="2" max="2" width="13.85546875" style="1" customWidth="1"/>
    <col min="3" max="3" width="12.85546875" style="1" customWidth="1"/>
    <col min="4" max="4" width="8.5703125" style="1" customWidth="1"/>
    <col min="5" max="9" width="9.140625" style="1"/>
    <col min="10" max="10" width="10.140625" style="1" customWidth="1"/>
    <col min="11" max="16384" width="9.140625" style="1"/>
  </cols>
  <sheetData>
    <row r="1" spans="1:10" ht="15" customHeight="1" x14ac:dyDescent="0.2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7.5" customHeight="1" x14ac:dyDescent="0.2">
      <c r="C2" s="9"/>
    </row>
    <row r="3" spans="1:10" x14ac:dyDescent="0.2">
      <c r="A3" s="28" t="s">
        <v>28</v>
      </c>
      <c r="B3" s="46">
        <v>432019</v>
      </c>
    </row>
    <row r="4" spans="1:10" x14ac:dyDescent="0.2">
      <c r="A4" s="11" t="s">
        <v>31</v>
      </c>
      <c r="B4" s="47">
        <v>368125</v>
      </c>
    </row>
    <row r="5" spans="1:10" x14ac:dyDescent="0.2">
      <c r="A5" s="11" t="s">
        <v>18</v>
      </c>
      <c r="B5" s="47">
        <v>146107</v>
      </c>
    </row>
    <row r="6" spans="1:10" x14ac:dyDescent="0.2">
      <c r="A6" s="11" t="s">
        <v>9</v>
      </c>
      <c r="B6" s="47">
        <v>125963</v>
      </c>
    </row>
    <row r="7" spans="1:10" x14ac:dyDescent="0.2">
      <c r="A7" s="11" t="s">
        <v>5</v>
      </c>
      <c r="B7" s="47">
        <v>102002</v>
      </c>
    </row>
    <row r="8" spans="1:10" x14ac:dyDescent="0.2">
      <c r="A8" s="11" t="s">
        <v>3</v>
      </c>
      <c r="B8" s="47">
        <v>81967</v>
      </c>
    </row>
    <row r="9" spans="1:10" x14ac:dyDescent="0.2">
      <c r="A9" s="11" t="s">
        <v>26</v>
      </c>
      <c r="B9" s="47">
        <v>75547</v>
      </c>
    </row>
    <row r="10" spans="1:10" x14ac:dyDescent="0.2">
      <c r="A10" s="11" t="s">
        <v>24</v>
      </c>
      <c r="B10" s="47">
        <v>73361</v>
      </c>
    </row>
    <row r="11" spans="1:10" x14ac:dyDescent="0.2">
      <c r="A11" s="11" t="s">
        <v>30</v>
      </c>
      <c r="B11" s="47">
        <v>64121</v>
      </c>
    </row>
    <row r="12" spans="1:10" x14ac:dyDescent="0.2">
      <c r="A12" s="11" t="s">
        <v>11</v>
      </c>
      <c r="B12" s="47">
        <v>59396</v>
      </c>
    </row>
    <row r="13" spans="1:10" x14ac:dyDescent="0.2">
      <c r="A13" s="11" t="s">
        <v>20</v>
      </c>
      <c r="B13" s="47">
        <v>41301</v>
      </c>
    </row>
    <row r="14" spans="1:10" x14ac:dyDescent="0.2">
      <c r="A14" s="31" t="s">
        <v>7</v>
      </c>
      <c r="B14" s="47">
        <v>33720</v>
      </c>
    </row>
    <row r="15" spans="1:10" x14ac:dyDescent="0.2">
      <c r="A15" s="31" t="s">
        <v>16</v>
      </c>
      <c r="B15" s="47">
        <v>31562</v>
      </c>
    </row>
    <row r="16" spans="1:10" x14ac:dyDescent="0.2">
      <c r="A16" s="31" t="s">
        <v>1</v>
      </c>
      <c r="B16" s="47">
        <v>30361</v>
      </c>
    </row>
    <row r="17" spans="1:3" x14ac:dyDescent="0.2">
      <c r="A17" s="31" t="s">
        <v>22</v>
      </c>
      <c r="B17" s="47">
        <v>24659</v>
      </c>
    </row>
    <row r="18" spans="1:3" x14ac:dyDescent="0.2">
      <c r="A18" s="34" t="s">
        <v>14</v>
      </c>
      <c r="B18" s="48">
        <v>23546</v>
      </c>
    </row>
    <row r="19" spans="1:3" x14ac:dyDescent="0.2">
      <c r="C19" s="3"/>
    </row>
    <row r="21" spans="1:3" x14ac:dyDescent="0.2">
      <c r="C21" s="13"/>
    </row>
    <row r="23" spans="1:3" x14ac:dyDescent="0.2">
      <c r="B23" s="2"/>
      <c r="C23" s="3"/>
    </row>
    <row r="24" spans="1:3" x14ac:dyDescent="0.2">
      <c r="C24" s="42"/>
    </row>
    <row r="25" spans="1:3" x14ac:dyDescent="0.2">
      <c r="C25" s="25"/>
    </row>
    <row r="26" spans="1:3" x14ac:dyDescent="0.2">
      <c r="C26" s="25"/>
    </row>
    <row r="27" spans="1:3" x14ac:dyDescent="0.2">
      <c r="C27" s="42"/>
    </row>
    <row r="31" spans="1:3" x14ac:dyDescent="0.2">
      <c r="B31" s="72"/>
      <c r="C31" s="72"/>
    </row>
    <row r="32" spans="1:3" x14ac:dyDescent="0.2">
      <c r="B32" s="72"/>
      <c r="C32" s="72"/>
    </row>
  </sheetData>
  <sortState ref="A3:C18">
    <sortCondition descending="1" ref="C3:C18"/>
  </sortState>
  <mergeCells count="2">
    <mergeCell ref="B32:C32"/>
    <mergeCell ref="B31:C31"/>
  </mergeCells>
  <conditionalFormatting sqref="C27 C24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zwaPliku xmlns="AD3641B4-23D9-4536-AF9E-7D0EADDEB824">Informacja_sygnalna_Budownictwo_w_1_polroczu_2022_dane_do_wykresow.xlsx</NazwaPliku>
    <Osoba xmlns="AD3641B4-23D9-4536-AF9E-7D0EADDEB824">STAT\plewikj</Osoba>
    <Odbiorcy2 xmlns="AD3641B4-23D9-4536-AF9E-7D0EADDEB824" xsi:nil="true"/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0x00B44136ADD9233645AF9E7D0EADDEB824</ContentTypeId>
  </documentManagement>
</p:properties>
</file>

<file path=customXml/itemProps1.xml><?xml version="1.0" encoding="utf-8"?>
<ds:datastoreItem xmlns:ds="http://schemas.openxmlformats.org/officeDocument/2006/customXml" ds:itemID="{55E5319F-00A0-4100-ADBF-7E6DD75858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39C8F-63FB-4B59-8D8E-DFF3EBE18C9D}">
  <ds:schemaRefs>
    <ds:schemaRef ds:uri="http://schemas.microsoft.com/office/2006/metadata/properties"/>
    <ds:schemaRef ds:uri="http://schemas.microsoft.com/office/infopath/2007/PartnerControls"/>
    <ds:schemaRef ds:uri="AD3641B4-23D9-4536-AF9E-7D0EADDEB824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mapa1</vt:lpstr>
      <vt:lpstr>wykres 1 stary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2018-10-01T06:21:33Z</dcterms:created>
  <dcterms:modified xsi:type="dcterms:W3CDTF">2022-12-07T13:54:28Z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