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-12" yWindow="-12" windowWidth="19212" windowHeight="5952" tabRatio="867" firstSheet="14" activeTab="33"/>
  </bookViews>
  <sheets>
    <sheet name="spis tablic" sheetId="140" r:id="rId1"/>
    <sheet name="tabl_1" sheetId="128" r:id="rId2"/>
    <sheet name="tabl_2" sheetId="65" r:id="rId3"/>
    <sheet name="tabl_3" sheetId="142" r:id="rId4"/>
    <sheet name="tabl_4" sheetId="10" r:id="rId5"/>
    <sheet name="tabl_5" sheetId="67" r:id="rId6"/>
    <sheet name="tabl_6" sheetId="143" r:id="rId7"/>
    <sheet name="tabl_7" sheetId="11" r:id="rId8"/>
    <sheet name="tabl_8" sheetId="68" r:id="rId9"/>
    <sheet name="tabl_9" sheetId="144" r:id="rId10"/>
    <sheet name="tabl_10" sheetId="13" r:id="rId11"/>
    <sheet name="tabl_11" sheetId="70" r:id="rId12"/>
    <sheet name="tabl_12" sheetId="145" r:id="rId13"/>
    <sheet name="tabl_13" sheetId="14" r:id="rId14"/>
    <sheet name="tabl_14" sheetId="71" r:id="rId15"/>
    <sheet name="tabl_15" sheetId="146" r:id="rId16"/>
    <sheet name="tabl_16" sheetId="119" r:id="rId17"/>
    <sheet name="tabl_17" sheetId="120" r:id="rId18"/>
    <sheet name="tabl_18" sheetId="18" r:id="rId19"/>
    <sheet name="tabl_19" sheetId="19" r:id="rId20"/>
    <sheet name="tabl_20" sheetId="35" r:id="rId21"/>
    <sheet name="tabl_21" sheetId="74" r:id="rId22"/>
    <sheet name="tabl_22" sheetId="147" r:id="rId23"/>
    <sheet name="tabl_23" sheetId="54" r:id="rId24"/>
    <sheet name="tabl_24" sheetId="84" r:id="rId25"/>
    <sheet name="tabl_25" sheetId="89" r:id="rId26"/>
    <sheet name="tabl_26" sheetId="90" r:id="rId27"/>
    <sheet name="tabl_27" sheetId="148" r:id="rId28"/>
    <sheet name="tabl_28" sheetId="129" r:id="rId29"/>
    <sheet name="tabl_29" sheetId="130" r:id="rId30"/>
    <sheet name="tabl_30" sheetId="25" r:id="rId31"/>
    <sheet name="tabl_31" sheetId="110" r:id="rId32"/>
    <sheet name="tabl_32" sheetId="58" r:id="rId33"/>
    <sheet name="tabl_33" sheetId="118" r:id="rId34"/>
    <sheet name="tabl_34" sheetId="131" r:id="rId35"/>
    <sheet name="tabl_35" sheetId="103" r:id="rId36"/>
    <sheet name="tabl_36" sheetId="137" r:id="rId37"/>
    <sheet name="tabl_37" sheetId="149" r:id="rId38"/>
    <sheet name="tabl_38" sheetId="139" r:id="rId39"/>
    <sheet name="tabl_39" sheetId="150" r:id="rId40"/>
    <sheet name="Arkusz1" sheetId="151" r:id="rId41"/>
  </sheets>
  <definedNames>
    <definedName name="Aktywa_trwałe_netto_według_sekcji_PKD">tabl_1!#REF!</definedName>
    <definedName name="Tabl._25._Sprzedaż_na_eksport_według_sekcji_PKD">'spis tablic'!#REF!</definedName>
  </definedNames>
  <calcPr calcId="125725"/>
</workbook>
</file>

<file path=xl/calcChain.xml><?xml version="1.0" encoding="utf-8"?>
<calcChain xmlns="http://schemas.openxmlformats.org/spreadsheetml/2006/main">
  <c r="A4" i="84"/>
  <c r="F14" i="139" l="1"/>
  <c r="E14" l="1"/>
  <c r="A4" i="150" l="1"/>
  <c r="A3"/>
  <c r="A4" i="139"/>
  <c r="A3"/>
  <c r="A4" i="149"/>
  <c r="A3"/>
  <c r="A4" i="137"/>
  <c r="A3"/>
  <c r="A4" i="103"/>
  <c r="A3"/>
  <c r="A4" i="131"/>
  <c r="A3"/>
  <c r="A4" i="118"/>
  <c r="A3"/>
  <c r="A4" i="58"/>
  <c r="A3"/>
  <c r="A4" i="110"/>
  <c r="A3"/>
  <c r="A4" i="25"/>
  <c r="A3"/>
  <c r="A4" i="130"/>
  <c r="A3"/>
  <c r="A4" i="129"/>
  <c r="A3"/>
  <c r="A4" i="148"/>
  <c r="A3"/>
  <c r="A4" i="90" l="1"/>
  <c r="A3"/>
  <c r="A4" i="89"/>
  <c r="A3"/>
  <c r="A3" i="84"/>
  <c r="A4" i="54"/>
  <c r="A3"/>
  <c r="A4" i="147"/>
  <c r="A3"/>
  <c r="A4" i="74"/>
  <c r="A3"/>
  <c r="A4" i="35"/>
  <c r="A3"/>
  <c r="A4" i="19"/>
  <c r="A3"/>
  <c r="A4" i="18"/>
  <c r="A3"/>
  <c r="A4" i="120"/>
  <c r="A3"/>
  <c r="A4" i="119"/>
  <c r="A3"/>
  <c r="A4" i="146"/>
  <c r="A3"/>
  <c r="A4" i="71"/>
  <c r="A3"/>
  <c r="A4" i="14"/>
  <c r="A3"/>
  <c r="A4" i="145"/>
  <c r="A3"/>
  <c r="A4" i="70"/>
  <c r="A3"/>
  <c r="A3" i="13"/>
  <c r="A4"/>
  <c r="A4" i="144"/>
  <c r="A3"/>
  <c r="A4" i="68"/>
  <c r="A3"/>
  <c r="A4" i="11"/>
  <c r="A3"/>
  <c r="A4" i="143"/>
  <c r="A3"/>
  <c r="A4" i="67"/>
  <c r="A3"/>
  <c r="A4" i="10"/>
  <c r="A3"/>
  <c r="A4" i="142"/>
  <c r="A3"/>
  <c r="A4" i="65"/>
  <c r="A3"/>
  <c r="A4" i="128"/>
  <c r="A3"/>
</calcChain>
</file>

<file path=xl/sharedStrings.xml><?xml version="1.0" encoding="utf-8"?>
<sst xmlns="http://schemas.openxmlformats.org/spreadsheetml/2006/main" count="1373" uniqueCount="469">
  <si>
    <t>c</t>
  </si>
  <si>
    <r>
      <t xml:space="preserve">ogółem
</t>
    </r>
    <r>
      <rPr>
        <i/>
        <sz val="9"/>
        <rFont val="Times New Roman"/>
        <family val="1"/>
        <charset val="238"/>
      </rPr>
      <t>total</t>
    </r>
  </si>
  <si>
    <r>
      <t xml:space="preserve">Kredyty i pożyczki
</t>
    </r>
    <r>
      <rPr>
        <i/>
        <sz val="10"/>
        <rFont val="Times New Roman"/>
        <family val="1"/>
        <charset val="238"/>
      </rPr>
      <t>Credits and loans</t>
    </r>
  </si>
  <si>
    <t>a</t>
  </si>
  <si>
    <t>b</t>
  </si>
  <si>
    <t>&lt;50,0;100,0)</t>
  </si>
  <si>
    <t>&lt;5,0;10,0)</t>
  </si>
  <si>
    <t>&lt;2,5;5,0)</t>
  </si>
  <si>
    <t>&lt;1,5;2,0)</t>
  </si>
  <si>
    <t>&lt;2,0;2,5)</t>
  </si>
  <si>
    <t>&lt;10,0;15,0)</t>
  </si>
  <si>
    <t>&lt;15,0;20,0)</t>
  </si>
  <si>
    <t>&lt;20,0;25,0)</t>
  </si>
  <si>
    <t>&lt;25,0;50,0)</t>
  </si>
  <si>
    <t>&lt;1,0;1,5)</t>
  </si>
  <si>
    <r>
      <t xml:space="preserve">razem
</t>
    </r>
    <r>
      <rPr>
        <i/>
        <sz val="10"/>
        <rFont val="Times New Roman"/>
        <family val="1"/>
        <charset val="238"/>
      </rPr>
      <t>total</t>
    </r>
  </si>
  <si>
    <r>
      <t xml:space="preserve">WYSZCZEGÓLNIENIE
</t>
    </r>
    <r>
      <rPr>
        <i/>
        <sz val="10"/>
        <rFont val="Times New Roman"/>
        <family val="1"/>
        <charset val="238"/>
      </rPr>
      <t>SPECIFICATION</t>
    </r>
  </si>
  <si>
    <r>
      <t xml:space="preserve">Aktywa
trwałe
ogółem
</t>
    </r>
    <r>
      <rPr>
        <i/>
        <sz val="10"/>
        <rFont val="Times New Roman"/>
        <family val="1"/>
        <charset val="238"/>
      </rPr>
      <t>Total fixed
assets</t>
    </r>
  </si>
  <si>
    <r>
      <t xml:space="preserve">Rzeczowe
aktywa trwałe
</t>
    </r>
    <r>
      <rPr>
        <i/>
        <sz val="10"/>
        <rFont val="Times New Roman"/>
        <family val="1"/>
        <charset val="238"/>
      </rPr>
      <t>Tangible
fixed assets</t>
    </r>
  </si>
  <si>
    <r>
      <t xml:space="preserve">Inwestycje
długoter-
minowe
</t>
    </r>
    <r>
      <rPr>
        <i/>
        <sz val="10"/>
        <rFont val="Times New Roman"/>
        <family val="1"/>
        <charset val="238"/>
      </rPr>
      <t>Long-term
investments</t>
    </r>
  </si>
  <si>
    <r>
      <t xml:space="preserve">Kapitały
(fundusze)
podstawowe
</t>
    </r>
    <r>
      <rPr>
        <i/>
        <sz val="10"/>
        <rFont val="Times New Roman"/>
        <family val="1"/>
        <charset val="238"/>
      </rPr>
      <t>Share capital (fund)</t>
    </r>
  </si>
  <si>
    <r>
      <t xml:space="preserve">Kapitały (fundusze) zapasowe
</t>
    </r>
    <r>
      <rPr>
        <i/>
        <sz val="10"/>
        <rFont val="Times New Roman"/>
        <family val="1"/>
        <charset val="238"/>
      </rPr>
      <t>Supplementary capital (fund)</t>
    </r>
  </si>
  <si>
    <r>
      <t xml:space="preserve">ogółem
</t>
    </r>
    <r>
      <rPr>
        <i/>
        <sz val="10"/>
        <rFont val="Times New Roman"/>
        <family val="1"/>
        <charset val="238"/>
      </rPr>
      <t>total</t>
    </r>
  </si>
  <si>
    <r>
      <t xml:space="preserve">WOJEWÓDZTWA
</t>
    </r>
    <r>
      <rPr>
        <i/>
        <sz val="10"/>
        <rFont val="Times New Roman"/>
        <family val="1"/>
        <charset val="238"/>
      </rPr>
      <t>VOIVODSHIPS</t>
    </r>
  </si>
  <si>
    <r>
      <t xml:space="preserve">Zysk (strata) netto roku obrotowego
</t>
    </r>
    <r>
      <rPr>
        <i/>
        <sz val="10"/>
        <rFont val="Times New Roman"/>
        <family val="1"/>
        <charset val="238"/>
      </rPr>
      <t>Net profit (loss) of the turnover year</t>
    </r>
  </si>
  <si>
    <r>
      <t xml:space="preserve">Wartości
niemate-
rialne
i prawne
</t>
    </r>
    <r>
      <rPr>
        <i/>
        <sz val="10"/>
        <rFont val="Times New Roman"/>
        <family val="1"/>
        <charset val="238"/>
      </rPr>
      <t>Intangible
fixed
assets</t>
    </r>
  </si>
  <si>
    <r>
      <t xml:space="preserve">Zysk (strata)
z lat ubiegłych
</t>
    </r>
    <r>
      <rPr>
        <i/>
        <sz val="10"/>
        <rFont val="Times New Roman"/>
        <family val="1"/>
        <charset val="238"/>
      </rPr>
      <t>Profit (loss) from previous years</t>
    </r>
  </si>
  <si>
    <r>
      <t xml:space="preserve">Kredyty i pożyczki
zagraniczne
</t>
    </r>
    <r>
      <rPr>
        <i/>
        <sz val="10"/>
        <rFont val="Times New Roman"/>
        <family val="1"/>
        <charset val="238"/>
      </rPr>
      <t>Foreign credits and loans</t>
    </r>
  </si>
  <si>
    <r>
      <t xml:space="preserve">% udział
w przychodach
ze sprzedaży ogółem
</t>
    </r>
    <r>
      <rPr>
        <i/>
        <sz val="9"/>
        <rFont val="Times New Roman"/>
        <family val="1"/>
        <charset val="238"/>
      </rPr>
      <t>% share in revenues from total sale</t>
    </r>
  </si>
  <si>
    <t>1) Osoby fizyczne i przedsiębiorstwa drobnej wytwórczości</t>
  </si>
  <si>
    <t>TABLICE</t>
  </si>
  <si>
    <t xml:space="preserve">    Natural persons and small-scale production enterprises</t>
  </si>
  <si>
    <r>
      <t xml:space="preserve">poniżej
</t>
    </r>
    <r>
      <rPr>
        <i/>
        <sz val="10"/>
        <rFont val="Times New Roman"/>
        <family val="1"/>
        <charset val="238"/>
      </rPr>
      <t>up to</t>
    </r>
    <r>
      <rPr>
        <sz val="10"/>
        <rFont val="Times New Roman"/>
        <family val="1"/>
        <charset val="238"/>
      </rPr>
      <t xml:space="preserve">
 1,0</t>
    </r>
  </si>
  <si>
    <r>
      <t xml:space="preserve">Relacja zobowiązań do należności
(z tytułu dostaw
i usług)
</t>
    </r>
    <r>
      <rPr>
        <i/>
        <sz val="10"/>
        <rFont val="Times New Roman"/>
        <family val="1"/>
        <charset val="238"/>
      </rPr>
      <t>Relation of liabilities to receivables (from deliveries and services)</t>
    </r>
  </si>
  <si>
    <r>
      <t xml:space="preserve">                       WYSZCZEGÓLNIENIE
                            </t>
    </r>
    <r>
      <rPr>
        <i/>
        <sz val="10"/>
        <rFont val="Times New Roman"/>
        <family val="1"/>
        <charset val="238"/>
      </rPr>
      <t xml:space="preserve">SPECIFICATION
</t>
    </r>
    <r>
      <rPr>
        <sz val="10"/>
        <rFont val="Times New Roman"/>
        <family val="1"/>
        <charset val="238"/>
      </rPr>
      <t xml:space="preserve">
</t>
    </r>
  </si>
  <si>
    <r>
      <rPr>
        <sz val="10"/>
        <rFont val="Times New Roman"/>
        <family val="1"/>
        <charset val="238"/>
      </rPr>
      <t>Wynik finansowy netto (saldo)</t>
    </r>
    <r>
      <rPr>
        <b/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Net financial result (balance)</t>
    </r>
  </si>
  <si>
    <r>
      <t xml:space="preserve">Zobowiązania i rezerwy na zobowiązania ogółem
</t>
    </r>
    <r>
      <rPr>
        <i/>
        <sz val="10"/>
        <rFont val="Times New Roman"/>
        <family val="1"/>
        <charset val="238"/>
      </rPr>
      <t>Total liabilities and provisions for liabilities</t>
    </r>
  </si>
  <si>
    <r>
      <rPr>
        <sz val="10"/>
        <rFont val="Times New Roman"/>
        <family val="1"/>
        <charset val="238"/>
      </rPr>
      <t>Zapasy</t>
    </r>
    <r>
      <rPr>
        <b/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Stocks</t>
    </r>
  </si>
  <si>
    <r>
      <t xml:space="preserve">O G Ó Ł E M 
</t>
    </r>
    <r>
      <rPr>
        <b/>
        <i/>
        <sz val="10"/>
        <rFont val="Times New Roman"/>
        <family val="1"/>
        <charset val="238"/>
      </rPr>
      <t>T O T A L</t>
    </r>
  </si>
  <si>
    <r>
      <t xml:space="preserve">Przemysł 
</t>
    </r>
    <r>
      <rPr>
        <b/>
        <i/>
        <sz val="10"/>
        <rFont val="Times New Roman"/>
        <family val="1"/>
        <charset val="238"/>
      </rPr>
      <t>Industry</t>
    </r>
  </si>
  <si>
    <r>
      <t xml:space="preserve">   Górnictwo i wydobywanie 
</t>
    </r>
    <r>
      <rPr>
        <i/>
        <sz val="10"/>
        <rFont val="Times New Roman"/>
        <family val="1"/>
        <charset val="238"/>
      </rPr>
      <t xml:space="preserve">   Mining and quarrying</t>
    </r>
  </si>
  <si>
    <r>
      <t xml:space="preserve">   Przetwórstwo przemysłowe 
</t>
    </r>
    <r>
      <rPr>
        <i/>
        <sz val="10"/>
        <rFont val="Times New Roman"/>
        <family val="1"/>
        <charset val="238"/>
      </rPr>
      <t xml:space="preserve">   Manufacturing</t>
    </r>
  </si>
  <si>
    <r>
      <t xml:space="preserve">  Wytwarzanie i zaopatrywanie w energię
  elektryczną, gaz, parę wodną i gorącą wodę 
  </t>
    </r>
    <r>
      <rPr>
        <i/>
        <sz val="10"/>
        <rFont val="Times New Roman"/>
        <family val="1"/>
        <charset val="238"/>
      </rPr>
      <t>Electricity, gas, steam and air conditioning 
  supply</t>
    </r>
  </si>
  <si>
    <r>
      <t xml:space="preserve">   Dostawa wody; gospodarowanie ściekami 
   i odpadami; rekultywacja 
</t>
    </r>
    <r>
      <rPr>
        <i/>
        <sz val="10"/>
        <rFont val="Times New Roman"/>
        <family val="1"/>
        <charset val="238"/>
      </rPr>
      <t xml:space="preserve">  Water supply; sewerage, waste management
   and remediation activities</t>
    </r>
  </si>
  <si>
    <r>
      <t xml:space="preserve">Budownictwo 
</t>
    </r>
    <r>
      <rPr>
        <i/>
        <sz val="10"/>
        <rFont val="Times New Roman"/>
        <family val="1"/>
        <charset val="238"/>
      </rPr>
      <t>Construction</t>
    </r>
  </si>
  <si>
    <r>
      <t xml:space="preserve">Handel; naprawa pojazdów samochodowych 
</t>
    </r>
    <r>
      <rPr>
        <i/>
        <sz val="10"/>
        <rFont val="Times New Roman"/>
        <family val="1"/>
        <charset val="238"/>
      </rPr>
      <t>Trade; repair of motor vehicles</t>
    </r>
  </si>
  <si>
    <r>
      <t xml:space="preserve">Transport i gospodarka magazynowa 
</t>
    </r>
    <r>
      <rPr>
        <i/>
        <sz val="10"/>
        <rFont val="Times New Roman"/>
        <family val="1"/>
        <charset val="238"/>
      </rPr>
      <t>Transportation and storage</t>
    </r>
  </si>
  <si>
    <r>
      <t xml:space="preserve">Zakwaterowanie i gastronomia 
</t>
    </r>
    <r>
      <rPr>
        <i/>
        <sz val="10"/>
        <rFont val="Times New Roman"/>
        <family val="1"/>
        <charset val="238"/>
      </rPr>
      <t>Accommodation and catering</t>
    </r>
  </si>
  <si>
    <r>
      <t xml:space="preserve">Informacja i komunikacja 
</t>
    </r>
    <r>
      <rPr>
        <i/>
        <sz val="10"/>
        <rFont val="Times New Roman"/>
        <family val="1"/>
        <charset val="238"/>
      </rPr>
      <t>Information and communication</t>
    </r>
  </si>
  <si>
    <r>
      <t xml:space="preserve">Obsługa rynku nieruchomości 
</t>
    </r>
    <r>
      <rPr>
        <i/>
        <sz val="10"/>
        <rFont val="Times New Roman"/>
        <family val="1"/>
        <charset val="238"/>
      </rPr>
      <t>Real estate activities</t>
    </r>
  </si>
  <si>
    <r>
      <t xml:space="preserve">Administrowanie i działalność wspierająca 
</t>
    </r>
    <r>
      <rPr>
        <i/>
        <sz val="10"/>
        <rFont val="Times New Roman"/>
        <family val="1"/>
        <charset val="238"/>
      </rPr>
      <t>Administrative and support service activities</t>
    </r>
  </si>
  <si>
    <r>
      <t xml:space="preserve">Edukacja 
</t>
    </r>
    <r>
      <rPr>
        <i/>
        <sz val="10"/>
        <rFont val="Times New Roman"/>
        <family val="1"/>
        <charset val="238"/>
      </rPr>
      <t>Education</t>
    </r>
  </si>
  <si>
    <r>
      <t xml:space="preserve">Opieka zdrowotna i pomoc społeczna 
</t>
    </r>
    <r>
      <rPr>
        <i/>
        <sz val="10"/>
        <rFont val="Times New Roman"/>
        <family val="1"/>
        <charset val="238"/>
      </rPr>
      <t>Human health and social work activities</t>
    </r>
  </si>
  <si>
    <r>
      <t xml:space="preserve">Działalność związana z kulturą, rozrywką i rekreacją 
</t>
    </r>
    <r>
      <rPr>
        <i/>
        <sz val="10"/>
        <rFont val="Times New Roman"/>
        <family val="1"/>
        <charset val="238"/>
      </rPr>
      <t>Arts, entertainment and recreation</t>
    </r>
  </si>
  <si>
    <r>
      <t xml:space="preserve">Pozostała działalność usługowa 
</t>
    </r>
    <r>
      <rPr>
        <i/>
        <sz val="10"/>
        <rFont val="Times New Roman"/>
        <family val="1"/>
        <charset val="238"/>
      </rPr>
      <t>Other service activities</t>
    </r>
  </si>
  <si>
    <r>
      <t xml:space="preserve">PRZETWÓRSTWO PRZEMYSŁOWE 
</t>
    </r>
    <r>
      <rPr>
        <b/>
        <i/>
        <sz val="10"/>
        <rFont val="Times New Roman"/>
        <family val="1"/>
        <charset val="238"/>
      </rPr>
      <t>MANUFACTURING</t>
    </r>
  </si>
  <si>
    <r>
      <t xml:space="preserve">Produkcja artykułów spożywczych 
</t>
    </r>
    <r>
      <rPr>
        <i/>
        <sz val="10"/>
        <rFont val="Times New Roman"/>
        <family val="1"/>
        <charset val="238"/>
      </rPr>
      <t>Manufacture of food products</t>
    </r>
  </si>
  <si>
    <r>
      <t xml:space="preserve">Produkcja napojów 
</t>
    </r>
    <r>
      <rPr>
        <i/>
        <sz val="10"/>
        <rFont val="Times New Roman"/>
        <family val="1"/>
        <charset val="238"/>
      </rPr>
      <t>Manufacture of beverages</t>
    </r>
  </si>
  <si>
    <r>
      <t xml:space="preserve">Produkcja wyrobów tytoniowych 
</t>
    </r>
    <r>
      <rPr>
        <i/>
        <sz val="10"/>
        <rFont val="Times New Roman"/>
        <family val="1"/>
        <charset val="238"/>
      </rPr>
      <t>Manufacture of tabacco products</t>
    </r>
  </si>
  <si>
    <r>
      <t xml:space="preserve">Produkcja wyrobów tekstylnych 
</t>
    </r>
    <r>
      <rPr>
        <i/>
        <sz val="10"/>
        <rFont val="Times New Roman"/>
        <family val="1"/>
        <charset val="238"/>
      </rPr>
      <t>Manufacture of textiles</t>
    </r>
  </si>
  <si>
    <r>
      <t xml:space="preserve">Produkcja odzieży 
</t>
    </r>
    <r>
      <rPr>
        <i/>
        <sz val="10"/>
        <rFont val="Times New Roman"/>
        <family val="1"/>
        <charset val="238"/>
      </rPr>
      <t>Manufacture of wearing apparel</t>
    </r>
  </si>
  <si>
    <r>
      <t xml:space="preserve">Produkcja skór i wyrobów skórzanych 
</t>
    </r>
    <r>
      <rPr>
        <i/>
        <sz val="10"/>
        <rFont val="Times New Roman"/>
        <family val="1"/>
        <charset val="238"/>
      </rPr>
      <t>Manufacture of leather and related products</t>
    </r>
  </si>
  <si>
    <r>
      <t xml:space="preserve">Produkcja wyrobów z drewna oraz korka, z wyłączeniem mebli; produkcja wyrobów ze słomy i materiałów używanych do wyplatania 
</t>
    </r>
    <r>
      <rPr>
        <i/>
        <sz val="10"/>
        <rFont val="Times New Roman"/>
        <family val="1"/>
        <charset val="238"/>
      </rPr>
      <t>Manufacture of wood and of products of wood and cork, except furniture; manufacture of articles of straw and plaiting materials</t>
    </r>
  </si>
  <si>
    <r>
      <t xml:space="preserve">Produkcja papieru i wyrobów z papieru 
</t>
    </r>
    <r>
      <rPr>
        <i/>
        <sz val="10"/>
        <rFont val="Times New Roman"/>
        <family val="1"/>
        <charset val="238"/>
      </rPr>
      <t>Manufacture of paper and paper products</t>
    </r>
  </si>
  <si>
    <r>
      <t xml:space="preserve">Poligrafia i reprodukcja zapisanych nośników informacji 
</t>
    </r>
    <r>
      <rPr>
        <i/>
        <sz val="10"/>
        <rFont val="Times New Roman"/>
        <family val="1"/>
        <charset val="238"/>
      </rPr>
      <t>Printing and reproduction of recorded media</t>
    </r>
  </si>
  <si>
    <r>
      <t xml:space="preserve">Wytwarzanie i przetwarzanie koksu i produktów rafinacji ropy naftowej 
</t>
    </r>
    <r>
      <rPr>
        <i/>
        <sz val="10"/>
        <rFont val="Times New Roman"/>
        <family val="1"/>
        <charset val="238"/>
      </rPr>
      <t>Manufacture of coke and refined petroleum products</t>
    </r>
  </si>
  <si>
    <r>
      <t xml:space="preserve">Produkcja chemikaliów i wyrobów chemicznych 
</t>
    </r>
    <r>
      <rPr>
        <i/>
        <sz val="10"/>
        <rFont val="Times New Roman"/>
        <family val="1"/>
        <charset val="238"/>
      </rPr>
      <t>Manufacture of chemicals and chemical products</t>
    </r>
  </si>
  <si>
    <r>
      <t xml:space="preserve">Produkcja podstawowych substancji farmaceutycznych oraz leków i pozostałych wyrobów farmaceutycznych 
</t>
    </r>
    <r>
      <rPr>
        <i/>
        <sz val="10"/>
        <rFont val="Times New Roman"/>
        <family val="1"/>
        <charset val="238"/>
      </rPr>
      <t>Manufacture of basic pharmaceutical products  and pharmaceutical preparations</t>
    </r>
  </si>
  <si>
    <r>
      <t xml:space="preserve">Produkcja wyrobów z gumy i tworzyw sztucznych 
</t>
    </r>
    <r>
      <rPr>
        <i/>
        <sz val="10"/>
        <rFont val="Times New Roman"/>
        <family val="1"/>
        <charset val="238"/>
      </rPr>
      <t>Manufacture of rubber and plastic products</t>
    </r>
  </si>
  <si>
    <r>
      <t xml:space="preserve">Produkcja wyrobów z pozostałych mineralnych surowców niemetalicznych 
</t>
    </r>
    <r>
      <rPr>
        <i/>
        <sz val="10"/>
        <rFont val="Times New Roman"/>
        <family val="1"/>
        <charset val="238"/>
      </rPr>
      <t>Manufacture of other non-metallic mineral products</t>
    </r>
  </si>
  <si>
    <r>
      <t xml:space="preserve">Produkcja metali 
</t>
    </r>
    <r>
      <rPr>
        <i/>
        <sz val="10"/>
        <rFont val="Times New Roman"/>
        <family val="1"/>
        <charset val="238"/>
      </rPr>
      <t>Manufacture of basic metals</t>
    </r>
  </si>
  <si>
    <r>
      <t xml:space="preserve">Produkcja metalowych wyrobów gotowych, z wyłączeniem maszyn i urządzeń 
</t>
    </r>
    <r>
      <rPr>
        <i/>
        <sz val="10"/>
        <rFont val="Times New Roman"/>
        <family val="1"/>
        <charset val="238"/>
      </rPr>
      <t>Manufacture of fabricated metal products, except machinery and equipment</t>
    </r>
  </si>
  <si>
    <r>
      <t xml:space="preserve">Produkcja komputerów, wyrobów elektronicznych i optycznych 
</t>
    </r>
    <r>
      <rPr>
        <i/>
        <sz val="10"/>
        <rFont val="Times New Roman"/>
        <family val="1"/>
        <charset val="238"/>
      </rPr>
      <t>Manufacture of computer, electronic and optical products</t>
    </r>
  </si>
  <si>
    <r>
      <t xml:space="preserve">Produkcja urządzeń elektrycznych 
</t>
    </r>
    <r>
      <rPr>
        <i/>
        <sz val="10"/>
        <rFont val="Times New Roman"/>
        <family val="1"/>
        <charset val="238"/>
      </rPr>
      <t>Manufacture of electrical equipment</t>
    </r>
  </si>
  <si>
    <r>
      <t xml:space="preserve">Produkcja maszyn i urządzeń, gdzie indziej niesklasyfikowana 
</t>
    </r>
    <r>
      <rPr>
        <i/>
        <sz val="10"/>
        <rFont val="Times New Roman"/>
        <family val="1"/>
        <charset val="238"/>
      </rPr>
      <t>Manufacture of machinery and equipment n.e.c.</t>
    </r>
  </si>
  <si>
    <r>
      <t xml:space="preserve">Produkcja pojazdów samochodowych, przyczep i naczep 
</t>
    </r>
    <r>
      <rPr>
        <i/>
        <sz val="10"/>
        <rFont val="Times New Roman"/>
        <family val="1"/>
        <charset val="238"/>
      </rPr>
      <t>Manufacture of motor vehicles, trailers and semi-trailers</t>
    </r>
  </si>
  <si>
    <r>
      <t xml:space="preserve">Produkcja pozostałego sprzętu transportowego 
</t>
    </r>
    <r>
      <rPr>
        <i/>
        <sz val="10"/>
        <rFont val="Times New Roman"/>
        <family val="1"/>
        <charset val="238"/>
      </rPr>
      <t>Manufacture of other transport equipment</t>
    </r>
  </si>
  <si>
    <r>
      <t xml:space="preserve">Produkcja mebli 
</t>
    </r>
    <r>
      <rPr>
        <i/>
        <sz val="10"/>
        <rFont val="Times New Roman"/>
        <family val="1"/>
        <charset val="238"/>
      </rPr>
      <t>Manufacture of furniture</t>
    </r>
  </si>
  <si>
    <r>
      <t xml:space="preserve">Pozostała produkcja wyrobów 
</t>
    </r>
    <r>
      <rPr>
        <i/>
        <sz val="10"/>
        <rFont val="Times New Roman"/>
        <family val="1"/>
        <charset val="238"/>
      </rPr>
      <t>Other manufacturing</t>
    </r>
  </si>
  <si>
    <r>
      <t xml:space="preserve">Naprawa, konserwacja i instalowanie maszyn i urządzeń 
</t>
    </r>
    <r>
      <rPr>
        <i/>
        <sz val="10"/>
        <rFont val="Times New Roman"/>
        <family val="1"/>
        <charset val="238"/>
      </rPr>
      <t>Repair and installation of machinery and equipment</t>
    </r>
  </si>
  <si>
    <r>
      <t xml:space="preserve">P O L S K A 
</t>
    </r>
    <r>
      <rPr>
        <b/>
        <i/>
        <sz val="10"/>
        <rFont val="Times New Roman"/>
        <family val="1"/>
        <charset val="238"/>
      </rPr>
      <t>P O L A N D</t>
    </r>
  </si>
  <si>
    <r>
      <t xml:space="preserve">grunty
</t>
    </r>
    <r>
      <rPr>
        <i/>
        <sz val="10"/>
        <rFont val="Times New Roman"/>
        <family val="1"/>
        <charset val="238"/>
      </rPr>
      <t>land</t>
    </r>
  </si>
  <si>
    <r>
      <t xml:space="preserve">inne
środki trwałe
</t>
    </r>
    <r>
      <rPr>
        <i/>
        <sz val="10"/>
        <rFont val="Times New Roman"/>
        <family val="1"/>
        <charset val="238"/>
      </rPr>
      <t>other
fixed assets</t>
    </r>
  </si>
  <si>
    <r>
      <t xml:space="preserve">w mln zł                           </t>
    </r>
    <r>
      <rPr>
        <i/>
        <sz val="10"/>
        <rFont val="Times New Roman"/>
        <family val="1"/>
        <charset val="238"/>
      </rPr>
      <t xml:space="preserve"> in mln zl</t>
    </r>
  </si>
  <si>
    <r>
      <t xml:space="preserve">Wskaźnik poziomu kosztów 
</t>
    </r>
    <r>
      <rPr>
        <b/>
        <i/>
        <sz val="10"/>
        <rFont val="Times New Roman"/>
        <family val="1"/>
        <charset val="238"/>
      </rPr>
      <t>Cost level indicator</t>
    </r>
  </si>
  <si>
    <r>
      <t xml:space="preserve">Wskaźnik płynności I stopnia 
</t>
    </r>
    <r>
      <rPr>
        <b/>
        <i/>
        <sz val="10"/>
        <rFont val="Times New Roman"/>
        <family val="1"/>
        <charset val="238"/>
      </rPr>
      <t>The first degree financial liquidity indicator</t>
    </r>
  </si>
  <si>
    <t>w %     in %</t>
  </si>
  <si>
    <r>
      <t xml:space="preserve">zysk netto 
 </t>
    </r>
    <r>
      <rPr>
        <i/>
        <sz val="10"/>
        <rFont val="Times New Roman"/>
        <family val="1"/>
        <charset val="238"/>
      </rPr>
      <t>net profit</t>
    </r>
  </si>
  <si>
    <r>
      <t xml:space="preserve">strata netto 
 </t>
    </r>
    <r>
      <rPr>
        <i/>
        <sz val="10"/>
        <rFont val="Times New Roman"/>
        <family val="1"/>
        <charset val="238"/>
      </rPr>
      <t>net loss</t>
    </r>
  </si>
  <si>
    <r>
      <t xml:space="preserve">Wynik finansowy netto 
</t>
    </r>
    <r>
      <rPr>
        <b/>
        <i/>
        <sz val="10"/>
        <rFont val="Times New Roman"/>
        <family val="1"/>
        <charset val="238"/>
      </rPr>
      <t>Net financial result (balance)</t>
    </r>
  </si>
  <si>
    <r>
      <t xml:space="preserve">Obowiazkowe obciążenia wyniku finansowego brutto 
</t>
    </r>
    <r>
      <rPr>
        <b/>
        <i/>
        <sz val="10"/>
        <rFont val="Times New Roman"/>
        <family val="1"/>
        <charset val="238"/>
      </rPr>
      <t>Obligatory encumbrances on gross financial result</t>
    </r>
  </si>
  <si>
    <r>
      <t xml:space="preserve">zysk brutto </t>
    </r>
    <r>
      <rPr>
        <i/>
        <sz val="10"/>
        <rFont val="Times New Roman"/>
        <family val="1"/>
        <charset val="238"/>
      </rPr>
      <t xml:space="preserve"> 
gross profit</t>
    </r>
  </si>
  <si>
    <r>
      <t xml:space="preserve">strata brutto 
 </t>
    </r>
    <r>
      <rPr>
        <i/>
        <sz val="10"/>
        <rFont val="Times New Roman"/>
        <family val="1"/>
        <charset val="238"/>
      </rPr>
      <t>gross loss</t>
    </r>
  </si>
  <si>
    <r>
      <t xml:space="preserve">Wynik finansowy brutto 
</t>
    </r>
    <r>
      <rPr>
        <b/>
        <i/>
        <sz val="10"/>
        <rFont val="Times New Roman"/>
        <family val="1"/>
        <charset val="238"/>
      </rPr>
      <t>Gross financial result (balance)</t>
    </r>
  </si>
  <si>
    <r>
      <t xml:space="preserve">Aktywa trwałe 
</t>
    </r>
    <r>
      <rPr>
        <b/>
        <i/>
        <sz val="10"/>
        <rFont val="Times New Roman"/>
        <family val="1"/>
        <charset val="238"/>
      </rPr>
      <t>Total fixed assets</t>
    </r>
  </si>
  <si>
    <r>
      <t xml:space="preserve">rzeczowe aktywa trwałe 
</t>
    </r>
    <r>
      <rPr>
        <i/>
        <sz val="10"/>
        <rFont val="Times New Roman"/>
        <family val="1"/>
        <charset val="238"/>
      </rPr>
      <t>tangible fixed assets</t>
    </r>
  </si>
  <si>
    <r>
      <t xml:space="preserve">wartości niematerialne i prawne 
</t>
    </r>
    <r>
      <rPr>
        <i/>
        <sz val="10"/>
        <rFont val="Times New Roman"/>
        <family val="1"/>
        <charset val="238"/>
      </rPr>
      <t>intangible assets</t>
    </r>
  </si>
  <si>
    <r>
      <t xml:space="preserve">należności długoterminowe 
</t>
    </r>
    <r>
      <rPr>
        <i/>
        <sz val="10"/>
        <rFont val="Times New Roman"/>
        <family val="1"/>
        <charset val="238"/>
      </rPr>
      <t>long-term receivables</t>
    </r>
  </si>
  <si>
    <r>
      <t xml:space="preserve">inwestycje długoterminowe 
</t>
    </r>
    <r>
      <rPr>
        <i/>
        <sz val="10"/>
        <rFont val="Times New Roman"/>
        <family val="1"/>
        <charset val="238"/>
      </rPr>
      <t>long-term investments</t>
    </r>
  </si>
  <si>
    <r>
      <t xml:space="preserve">Aktywa obrotowe 
</t>
    </r>
    <r>
      <rPr>
        <b/>
        <i/>
        <sz val="10"/>
        <rFont val="Times New Roman"/>
        <family val="1"/>
        <charset val="238"/>
      </rPr>
      <t>Current assets</t>
    </r>
  </si>
  <si>
    <r>
      <t xml:space="preserve">zapasy 
</t>
    </r>
    <r>
      <rPr>
        <i/>
        <sz val="10"/>
        <rFont val="Times New Roman"/>
        <family val="1"/>
        <charset val="238"/>
      </rPr>
      <t>stocks</t>
    </r>
  </si>
  <si>
    <r>
      <t xml:space="preserve">należności krótkoterminowe 
</t>
    </r>
    <r>
      <rPr>
        <i/>
        <sz val="10"/>
        <rFont val="Times New Roman"/>
        <family val="1"/>
        <charset val="238"/>
      </rPr>
      <t>short-term receivables</t>
    </r>
  </si>
  <si>
    <r>
      <t xml:space="preserve">inwestycje krótkoterminowe 
</t>
    </r>
    <r>
      <rPr>
        <i/>
        <sz val="10"/>
        <rFont val="Times New Roman"/>
        <family val="1"/>
        <charset val="238"/>
      </rPr>
      <t>short-term investments</t>
    </r>
  </si>
  <si>
    <r>
      <t xml:space="preserve">Zobowiązania i rezerwy na zobowiązania 
</t>
    </r>
    <r>
      <rPr>
        <b/>
        <i/>
        <sz val="10"/>
        <rFont val="Times New Roman"/>
        <family val="1"/>
        <charset val="238"/>
      </rPr>
      <t>Liabilities and provisions for liabilities</t>
    </r>
  </si>
  <si>
    <r>
      <t xml:space="preserve">rezerwy na zobowiązania 
</t>
    </r>
    <r>
      <rPr>
        <i/>
        <sz val="10"/>
        <rFont val="Times New Roman"/>
        <family val="1"/>
        <charset val="238"/>
      </rPr>
      <t>provisions for liabilities</t>
    </r>
  </si>
  <si>
    <r>
      <t xml:space="preserve">w tym kapitał (fundusz) podstawowy 
</t>
    </r>
    <r>
      <rPr>
        <i/>
        <sz val="10"/>
        <rFont val="Times New Roman"/>
        <family val="1"/>
        <charset val="238"/>
      </rPr>
      <t>of which share capital (fund)</t>
    </r>
  </si>
  <si>
    <r>
      <t xml:space="preserve">zobowiązania długoterminowe 
</t>
    </r>
    <r>
      <rPr>
        <i/>
        <sz val="10"/>
        <rFont val="Times New Roman"/>
        <family val="1"/>
        <charset val="238"/>
      </rPr>
      <t>long-term liabilities</t>
    </r>
  </si>
  <si>
    <t>w tym kredyty i pożyczki 
of which credits and loans</t>
  </si>
  <si>
    <r>
      <t xml:space="preserve">zobowiązania krótkoterminowe 
</t>
    </r>
    <r>
      <rPr>
        <i/>
        <sz val="10"/>
        <rFont val="Times New Roman"/>
        <family val="1"/>
        <charset val="238"/>
      </rPr>
      <t>short-term liabilities</t>
    </r>
  </si>
  <si>
    <r>
      <t xml:space="preserve">kredyty i pożyczki 
</t>
    </r>
    <r>
      <rPr>
        <i/>
        <sz val="10"/>
        <rFont val="Times New Roman"/>
        <family val="1"/>
        <charset val="238"/>
      </rPr>
      <t>credits and loans</t>
    </r>
  </si>
  <si>
    <r>
      <t xml:space="preserve">z tytułu dostaw i usług 
</t>
    </r>
    <r>
      <rPr>
        <i/>
        <sz val="10"/>
        <rFont val="Times New Roman"/>
        <family val="1"/>
        <charset val="238"/>
      </rPr>
      <t>from deliveries and services</t>
    </r>
  </si>
  <si>
    <r>
      <t xml:space="preserve">strata brutto 
</t>
    </r>
    <r>
      <rPr>
        <i/>
        <sz val="10"/>
        <rFont val="Times New Roman"/>
        <family val="1"/>
        <charset val="238"/>
      </rPr>
      <t>gross loss</t>
    </r>
  </si>
  <si>
    <r>
      <t xml:space="preserve">zysk netto
 </t>
    </r>
    <r>
      <rPr>
        <i/>
        <sz val="10"/>
        <rFont val="Times New Roman"/>
        <family val="1"/>
        <charset val="238"/>
      </rPr>
      <t>net profit</t>
    </r>
  </si>
  <si>
    <r>
      <t xml:space="preserve">strata netto  
</t>
    </r>
    <r>
      <rPr>
        <i/>
        <sz val="10"/>
        <rFont val="Times New Roman"/>
        <family val="1"/>
        <charset val="238"/>
      </rPr>
      <t>net loss</t>
    </r>
  </si>
  <si>
    <r>
      <t xml:space="preserve">w tym kredyty i pożyczki 
</t>
    </r>
    <r>
      <rPr>
        <i/>
        <sz val="10"/>
        <rFont val="Times New Roman"/>
        <family val="1"/>
        <charset val="238"/>
      </rPr>
      <t>of which credits and loans</t>
    </r>
  </si>
  <si>
    <r>
      <t xml:space="preserve"> z tytułu dostaw i usług 
</t>
    </r>
    <r>
      <rPr>
        <i/>
        <sz val="10"/>
        <rFont val="Times New Roman"/>
        <family val="1"/>
        <charset val="238"/>
      </rPr>
      <t>from deliveries and services</t>
    </r>
  </si>
  <si>
    <r>
      <t xml:space="preserve">zapasy </t>
    </r>
    <r>
      <rPr>
        <i/>
        <sz val="10"/>
        <rFont val="Times New Roman"/>
        <family val="1"/>
        <charset val="238"/>
      </rPr>
      <t xml:space="preserve">
 stocks</t>
    </r>
  </si>
  <si>
    <r>
      <t xml:space="preserve"> należności krótkoterminowe 
</t>
    </r>
    <r>
      <rPr>
        <i/>
        <sz val="10"/>
        <rFont val="Times New Roman"/>
        <family val="1"/>
        <charset val="238"/>
      </rPr>
      <t>short-term receivables</t>
    </r>
  </si>
  <si>
    <r>
      <t xml:space="preserve"> inwestycje krótkoterminowe 
</t>
    </r>
    <r>
      <rPr>
        <i/>
        <sz val="10"/>
        <rFont val="Times New Roman"/>
        <family val="1"/>
        <charset val="238"/>
      </rPr>
      <t xml:space="preserve"> short-term investments</t>
    </r>
  </si>
  <si>
    <r>
      <t xml:space="preserve"> rzeczowe aktywa trwałe 
</t>
    </r>
    <r>
      <rPr>
        <i/>
        <sz val="10"/>
        <rFont val="Times New Roman"/>
        <family val="1"/>
        <charset val="238"/>
      </rPr>
      <t>tangible fixed assets</t>
    </r>
  </si>
  <si>
    <r>
      <t>należności długoterminowe 
l</t>
    </r>
    <r>
      <rPr>
        <i/>
        <sz val="10"/>
        <rFont val="Times New Roman"/>
        <family val="1"/>
        <charset val="238"/>
      </rPr>
      <t>ong-term receivables</t>
    </r>
  </si>
  <si>
    <r>
      <t xml:space="preserve">Przetwórstwo przemysłowe 
</t>
    </r>
    <r>
      <rPr>
        <i/>
        <sz val="10"/>
        <rFont val="Times New Roman"/>
        <family val="1"/>
        <charset val="238"/>
      </rPr>
      <t>Manufacturing</t>
    </r>
  </si>
  <si>
    <r>
      <t xml:space="preserve">Wytwarzanie i zaopatrywanie w energię elektryczną, gaz, parę wodną i gorącą wodę
</t>
    </r>
    <r>
      <rPr>
        <i/>
        <sz val="10"/>
        <rFont val="Times New Roman"/>
        <family val="1"/>
        <charset val="238"/>
      </rPr>
      <t>Electricity, gas, steam and air  conditioning supply</t>
    </r>
  </si>
  <si>
    <r>
      <t xml:space="preserve">Dostawa wody; gospodarowanie ściekami i odpadami; rekultywacja 
</t>
    </r>
    <r>
      <rPr>
        <i/>
        <sz val="10"/>
        <rFont val="Times New Roman"/>
        <family val="1"/>
        <charset val="238"/>
      </rPr>
      <t>Water supply; sewerage, waste management and remediation activities</t>
    </r>
  </si>
  <si>
    <r>
      <t xml:space="preserve">Handel: naprawa pojazdów samochodowych 
</t>
    </r>
    <r>
      <rPr>
        <i/>
        <sz val="10"/>
        <rFont val="Times New Roman"/>
        <family val="1"/>
        <charset val="238"/>
      </rPr>
      <t>Trade: repair of motor vehicles</t>
    </r>
  </si>
  <si>
    <r>
      <t xml:space="preserve">Działalność profesjonalna, naukowa  i techniczna 
</t>
    </r>
    <r>
      <rPr>
        <i/>
        <sz val="10"/>
        <rFont val="Times New Roman"/>
        <family val="1"/>
        <charset val="238"/>
      </rPr>
      <t>Professional, scientific and technical activities</t>
    </r>
  </si>
  <si>
    <r>
      <t xml:space="preserve">strata brutto  
</t>
    </r>
    <r>
      <rPr>
        <i/>
        <sz val="10"/>
        <rFont val="Times New Roman"/>
        <family val="1"/>
        <charset val="238"/>
      </rPr>
      <t>gross loss</t>
    </r>
  </si>
  <si>
    <r>
      <t xml:space="preserve">zysk netto  
</t>
    </r>
    <r>
      <rPr>
        <i/>
        <sz val="10"/>
        <rFont val="Times New Roman"/>
        <family val="1"/>
        <charset val="238"/>
      </rPr>
      <t>net profit</t>
    </r>
  </si>
  <si>
    <r>
      <t xml:space="preserve">Spółki z ograniczoną
odpowiedzialnością
</t>
    </r>
    <r>
      <rPr>
        <i/>
        <sz val="10"/>
        <rFont val="Times New Roman"/>
        <family val="1"/>
        <charset val="238"/>
      </rPr>
      <t>Limited liability
companies</t>
    </r>
  </si>
  <si>
    <r>
      <t xml:space="preserve">w tym kapitał (fundusz) podstawowy
 </t>
    </r>
    <r>
      <rPr>
        <i/>
        <sz val="10"/>
        <rFont val="Times New Roman"/>
        <family val="1"/>
        <charset val="238"/>
      </rPr>
      <t>of which share capital (fund)</t>
    </r>
  </si>
  <si>
    <r>
      <t xml:space="preserve">w tym:  </t>
    </r>
    <r>
      <rPr>
        <i/>
        <sz val="10"/>
        <rFont val="Times New Roman"/>
        <family val="1"/>
        <charset val="238"/>
      </rPr>
      <t xml:space="preserve"> 
of which:</t>
    </r>
  </si>
  <si>
    <r>
      <t xml:space="preserve">Przedsiębiorstwa państwowe
i państwowe
jednostki organizacyjne
</t>
    </r>
    <r>
      <rPr>
        <i/>
        <sz val="10"/>
        <rFont val="Times New Roman"/>
        <family val="1"/>
        <charset val="238"/>
      </rPr>
      <t>State-owned enterprises and
state organizational entities</t>
    </r>
  </si>
  <si>
    <r>
      <t xml:space="preserve">Bez szczególnej formy
prawnej </t>
    </r>
    <r>
      <rPr>
        <vertAlign val="superscript"/>
        <sz val="10"/>
        <rFont val="Times New Roman"/>
        <family val="1"/>
        <charset val="238"/>
      </rPr>
      <t>1)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With no
particular legal form</t>
    </r>
  </si>
  <si>
    <r>
      <t>Pozostałe formy
prawne</t>
    </r>
    <r>
      <rPr>
        <vertAlign val="superscript"/>
        <sz val="10"/>
        <rFont val="Times New Roman"/>
        <family val="1"/>
        <charset val="238"/>
      </rPr>
      <t xml:space="preserve"> 2)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Other legal
forms</t>
    </r>
  </si>
  <si>
    <r>
      <t xml:space="preserve">   Dostawa wody; gospodarowanie ściekami  i odpadami; rekultywacja 
</t>
    </r>
    <r>
      <rPr>
        <i/>
        <sz val="10"/>
        <rFont val="Times New Roman"/>
        <family val="1"/>
        <charset val="238"/>
      </rPr>
      <t xml:space="preserve">  Water supply; sewerage, waste management  and remediation activities</t>
    </r>
  </si>
  <si>
    <r>
      <t xml:space="preserve">  Wytwarzanie i zaopatrywanie w energię  elektryczną, gaz, parę    wodną i gorącą wodę 
  </t>
    </r>
    <r>
      <rPr>
        <i/>
        <sz val="10"/>
        <rFont val="Times New Roman"/>
        <family val="1"/>
        <charset val="238"/>
      </rPr>
      <t>Electricity, gas, steam and air conditioning supply</t>
    </r>
  </si>
  <si>
    <t xml:space="preserve">                </t>
  </si>
  <si>
    <r>
      <t xml:space="preserve">Wskaźnik
poziomu
kosztów
</t>
    </r>
    <r>
      <rPr>
        <i/>
        <sz val="10"/>
        <rFont val="Times New Roman"/>
        <family val="1"/>
        <charset val="238"/>
      </rPr>
      <t xml:space="preserve">Cost level
indicator
</t>
    </r>
  </si>
  <si>
    <r>
      <t xml:space="preserve">w mln zł / </t>
    </r>
    <r>
      <rPr>
        <i/>
        <sz val="10"/>
        <rFont val="Times New Roman"/>
        <family val="1"/>
        <charset val="238"/>
      </rPr>
      <t>in mln zl</t>
    </r>
  </si>
  <si>
    <r>
      <t xml:space="preserve">w mln zł  /  </t>
    </r>
    <r>
      <rPr>
        <i/>
        <sz val="10"/>
        <rFont val="Times New Roman"/>
        <family val="1"/>
        <charset val="238"/>
      </rPr>
      <t xml:space="preserve"> in mln zl</t>
    </r>
  </si>
  <si>
    <r>
      <t xml:space="preserve">w mln zł  / </t>
    </r>
    <r>
      <rPr>
        <i/>
        <sz val="10"/>
        <rFont val="Times New Roman"/>
        <family val="1"/>
        <charset val="238"/>
      </rPr>
      <t xml:space="preserve"> in mln zl</t>
    </r>
  </si>
  <si>
    <r>
      <t>w mln zł  /</t>
    </r>
    <r>
      <rPr>
        <i/>
        <sz val="11"/>
        <rFont val="Times New Roman"/>
        <family val="1"/>
        <charset val="238"/>
      </rPr>
      <t xml:space="preserve">  in mln zl</t>
    </r>
  </si>
  <si>
    <r>
      <t xml:space="preserve">Należności krótkoterminowe
</t>
    </r>
    <r>
      <rPr>
        <i/>
        <sz val="10"/>
        <rFont val="Times New Roman"/>
        <family val="1"/>
        <charset val="238"/>
      </rPr>
      <t>Short-term receivables</t>
    </r>
  </si>
  <si>
    <r>
      <t xml:space="preserve">udziały lub akcje i inne papiery
wartościowe
</t>
    </r>
    <r>
      <rPr>
        <i/>
        <sz val="10"/>
        <rFont val="Times New Roman"/>
        <family val="1"/>
        <charset val="238"/>
      </rPr>
      <t>shares or stocks and other securities</t>
    </r>
  </si>
  <si>
    <r>
      <t xml:space="preserve">materiały
</t>
    </r>
    <r>
      <rPr>
        <i/>
        <sz val="10"/>
        <rFont val="Times New Roman"/>
        <family val="1"/>
        <charset val="238"/>
      </rPr>
      <t>materials</t>
    </r>
  </si>
  <si>
    <r>
      <t xml:space="preserve">towary
</t>
    </r>
    <r>
      <rPr>
        <i/>
        <sz val="10"/>
        <rFont val="Times New Roman"/>
        <family val="1"/>
        <charset val="238"/>
      </rPr>
      <t>goods</t>
    </r>
  </si>
  <si>
    <r>
      <t xml:space="preserve">z tytułu
dostaw i usług
</t>
    </r>
    <r>
      <rPr>
        <i/>
        <sz val="10"/>
        <rFont val="Times New Roman"/>
        <family val="1"/>
        <charset val="238"/>
      </rPr>
      <t xml:space="preserve">resulting from deliveries and services </t>
    </r>
  </si>
  <si>
    <r>
      <t xml:space="preserve">krótkoterminowe
aktywa finansowe
</t>
    </r>
    <r>
      <rPr>
        <i/>
        <sz val="10"/>
        <rFont val="Times New Roman"/>
        <family val="1"/>
        <charset val="238"/>
      </rPr>
      <t>short-term
financial assets</t>
    </r>
  </si>
  <si>
    <r>
      <t xml:space="preserve">krótkoterminowe
aktywa finansowe
</t>
    </r>
    <r>
      <rPr>
        <i/>
        <sz val="10"/>
        <rFont val="Times New Roman"/>
        <family val="1"/>
        <charset val="238"/>
      </rPr>
      <t xml:space="preserve">short-term
financial assets
</t>
    </r>
  </si>
  <si>
    <r>
      <t xml:space="preserve">Należności krótkoterminowe
</t>
    </r>
    <r>
      <rPr>
        <i/>
        <sz val="10"/>
        <rFont val="Times New Roman"/>
        <family val="1"/>
        <charset val="238"/>
      </rPr>
      <t xml:space="preserve">Short-term receivables
</t>
    </r>
  </si>
  <si>
    <r>
      <t xml:space="preserve">z tytułu
dostaw i usług
</t>
    </r>
    <r>
      <rPr>
        <i/>
        <sz val="10"/>
        <rFont val="Times New Roman"/>
        <family val="1"/>
        <charset val="238"/>
      </rPr>
      <t xml:space="preserve">resulting from deliveries and services 
</t>
    </r>
  </si>
  <si>
    <r>
      <t xml:space="preserve">udziały lub akcje
 i inne papiery
wartościowe
</t>
    </r>
    <r>
      <rPr>
        <i/>
        <sz val="10"/>
        <rFont val="Times New Roman"/>
        <family val="1"/>
        <charset val="238"/>
      </rPr>
      <t xml:space="preserve">shares or stocks and other securities
</t>
    </r>
  </si>
  <si>
    <r>
      <t xml:space="preserve">produkty gotowe
</t>
    </r>
    <r>
      <rPr>
        <i/>
        <sz val="10"/>
        <rFont val="Times New Roman"/>
        <family val="1"/>
        <charset val="238"/>
      </rPr>
      <t xml:space="preserve">finished products
</t>
    </r>
  </si>
  <si>
    <r>
      <t xml:space="preserve">towary
</t>
    </r>
    <r>
      <rPr>
        <i/>
        <sz val="10"/>
        <rFont val="Times New Roman"/>
        <family val="1"/>
        <charset val="238"/>
      </rPr>
      <t xml:space="preserve">goods
</t>
    </r>
  </si>
  <si>
    <r>
      <t xml:space="preserve">materiały
</t>
    </r>
    <r>
      <rPr>
        <i/>
        <sz val="10"/>
        <rFont val="Times New Roman"/>
        <family val="1"/>
        <charset val="238"/>
      </rPr>
      <t xml:space="preserve">materials
</t>
    </r>
  </si>
  <si>
    <r>
      <t xml:space="preserve">Inwestycje krótkoterminowe
</t>
    </r>
    <r>
      <rPr>
        <i/>
        <sz val="10"/>
        <rFont val="Times New Roman"/>
        <family val="1"/>
        <charset val="238"/>
      </rPr>
      <t xml:space="preserve">Short-term investments
</t>
    </r>
  </si>
  <si>
    <r>
      <t xml:space="preserve">Aktywa
obrotowe ogółem
</t>
    </r>
    <r>
      <rPr>
        <i/>
        <sz val="10"/>
        <rFont val="Times New Roman"/>
        <family val="1"/>
        <charset val="238"/>
      </rPr>
      <t>Total
current assets</t>
    </r>
  </si>
  <si>
    <r>
      <t xml:space="preserve">Zapasy
</t>
    </r>
    <r>
      <rPr>
        <i/>
        <sz val="10"/>
        <rFont val="Times New Roman"/>
        <family val="1"/>
        <charset val="238"/>
      </rPr>
      <t xml:space="preserve">Stocks
</t>
    </r>
  </si>
  <si>
    <r>
      <t xml:space="preserve">produkty
gotowe
</t>
    </r>
    <r>
      <rPr>
        <i/>
        <sz val="10"/>
        <rFont val="Times New Roman"/>
        <family val="1"/>
        <charset val="238"/>
      </rPr>
      <t>finished
products</t>
    </r>
  </si>
  <si>
    <r>
      <t xml:space="preserve">Inwestycje krótkoterminowe
</t>
    </r>
    <r>
      <rPr>
        <i/>
        <sz val="10"/>
        <rFont val="Times New Roman"/>
        <family val="1"/>
        <charset val="238"/>
      </rPr>
      <t xml:space="preserve">Short-term investments
</t>
    </r>
  </si>
  <si>
    <r>
      <t xml:space="preserve">towary
</t>
    </r>
    <r>
      <rPr>
        <i/>
        <sz val="10"/>
        <rFont val="Times New Roman"/>
        <family val="1"/>
        <charset val="238"/>
      </rPr>
      <t xml:space="preserve">goods
</t>
    </r>
  </si>
  <si>
    <r>
      <t xml:space="preserve">materiały
</t>
    </r>
    <r>
      <rPr>
        <i/>
        <sz val="10"/>
        <rFont val="Times New Roman"/>
        <family val="1"/>
        <charset val="238"/>
      </rPr>
      <t xml:space="preserve">materials
</t>
    </r>
  </si>
  <si>
    <r>
      <t xml:space="preserve">Zapasy
</t>
    </r>
    <r>
      <rPr>
        <i/>
        <sz val="10"/>
        <rFont val="Times New Roman"/>
        <family val="1"/>
        <charset val="238"/>
      </rPr>
      <t xml:space="preserve">Stocks
</t>
    </r>
  </si>
  <si>
    <r>
      <t xml:space="preserve">Inwestycje krótkoterinowe
</t>
    </r>
    <r>
      <rPr>
        <i/>
        <sz val="10"/>
        <rFont val="Times New Roman"/>
        <family val="1"/>
        <charset val="238"/>
      </rPr>
      <t>Short-term investments</t>
    </r>
  </si>
  <si>
    <r>
      <t>w mln zł  /</t>
    </r>
    <r>
      <rPr>
        <i/>
        <sz val="10"/>
        <rFont val="Times New Roman"/>
        <family val="1"/>
        <charset val="238"/>
      </rPr>
      <t xml:space="preserve">  in mln zl</t>
    </r>
  </si>
  <si>
    <r>
      <t xml:space="preserve">w mln zł  /  </t>
    </r>
    <r>
      <rPr>
        <i/>
        <sz val="11"/>
        <rFont val="Times New Roman"/>
        <family val="1"/>
        <charset val="238"/>
      </rPr>
      <t>in mln zl</t>
    </r>
  </si>
  <si>
    <r>
      <t xml:space="preserve">Należności
długoterminowe
</t>
    </r>
    <r>
      <rPr>
        <i/>
        <sz val="10"/>
        <rFont val="Times New Roman"/>
        <family val="1"/>
        <charset val="238"/>
      </rPr>
      <t>Long-term
receivables</t>
    </r>
  </si>
  <si>
    <r>
      <t xml:space="preserve">Inwestycje
długoterminowe
</t>
    </r>
    <r>
      <rPr>
        <i/>
        <sz val="10"/>
        <rFont val="Times New Roman"/>
        <family val="1"/>
        <charset val="238"/>
      </rPr>
      <t>Long-term
investments</t>
    </r>
  </si>
  <si>
    <r>
      <t xml:space="preserve">Wartości
niematerialne
i prawne
</t>
    </r>
    <r>
      <rPr>
        <i/>
        <sz val="10"/>
        <rFont val="Times New Roman"/>
        <family val="1"/>
        <charset val="238"/>
      </rPr>
      <t>Intangible
fixed assets</t>
    </r>
  </si>
  <si>
    <r>
      <t xml:space="preserve">Aktywa
trwałe ogółem
</t>
    </r>
    <r>
      <rPr>
        <i/>
        <sz val="10"/>
        <rFont val="Times New Roman"/>
        <family val="1"/>
        <charset val="238"/>
      </rPr>
      <t>Total fixed
assets</t>
    </r>
  </si>
  <si>
    <r>
      <t xml:space="preserve">środki trwałe
</t>
    </r>
    <r>
      <rPr>
        <i/>
        <sz val="10"/>
        <rFont val="Times New Roman"/>
        <family val="1"/>
        <charset val="238"/>
      </rPr>
      <t>fixed assets</t>
    </r>
  </si>
  <si>
    <r>
      <t xml:space="preserve">środki trwałe
w budowie
</t>
    </r>
    <r>
      <rPr>
        <i/>
        <sz val="10"/>
        <rFont val="Times New Roman"/>
        <family val="1"/>
        <charset val="238"/>
      </rPr>
      <t>fixed assets
under construction</t>
    </r>
  </si>
  <si>
    <r>
      <t xml:space="preserve">koszty zakończonych prac rozwojowych
</t>
    </r>
    <r>
      <rPr>
        <i/>
        <sz val="10"/>
        <rFont val="Times New Roman"/>
        <family val="1"/>
        <charset val="238"/>
      </rPr>
      <t>costs of completed development projects</t>
    </r>
  </si>
  <si>
    <r>
      <t xml:space="preserve">wartość firmy
</t>
    </r>
    <r>
      <rPr>
        <i/>
        <sz val="10"/>
        <rFont val="Times New Roman"/>
        <family val="1"/>
        <charset val="238"/>
      </rPr>
      <t>goodwill</t>
    </r>
  </si>
  <si>
    <r>
      <t xml:space="preserve">nieruchomości
</t>
    </r>
    <r>
      <rPr>
        <i/>
        <sz val="10"/>
        <rFont val="Times New Roman"/>
        <family val="1"/>
        <charset val="238"/>
      </rPr>
      <t>real estate property</t>
    </r>
  </si>
  <si>
    <r>
      <t xml:space="preserve">długoterminowe
aktywa finansowe
</t>
    </r>
    <r>
      <rPr>
        <i/>
        <sz val="10"/>
        <rFont val="Times New Roman"/>
        <family val="1"/>
        <charset val="238"/>
      </rPr>
      <t>long-term
financial assets</t>
    </r>
  </si>
  <si>
    <r>
      <t xml:space="preserve">Środki trwałe 
 </t>
    </r>
    <r>
      <rPr>
        <i/>
        <sz val="10"/>
        <rFont val="Times New Roman"/>
        <family val="1"/>
        <charset val="238"/>
      </rPr>
      <t>Fixed assets</t>
    </r>
  </si>
  <si>
    <r>
      <t xml:space="preserve">Środki trwałe
  </t>
    </r>
    <r>
      <rPr>
        <i/>
        <sz val="10"/>
        <rFont val="Times New Roman"/>
        <family val="1"/>
        <charset val="238"/>
      </rPr>
      <t>Fixed assets</t>
    </r>
  </si>
  <si>
    <r>
      <t xml:space="preserve">Środki trwałe  
</t>
    </r>
    <r>
      <rPr>
        <i/>
        <sz val="10"/>
        <rFont val="Times New Roman"/>
        <family val="1"/>
        <charset val="238"/>
      </rPr>
      <t>Fixed assets</t>
    </r>
  </si>
  <si>
    <r>
      <t xml:space="preserve">w mln zł   /  </t>
    </r>
    <r>
      <rPr>
        <i/>
        <sz val="11"/>
        <rFont val="Times New Roman"/>
        <family val="1"/>
        <charset val="238"/>
      </rPr>
      <t xml:space="preserve"> in mln zl</t>
    </r>
  </si>
  <si>
    <r>
      <t xml:space="preserve">produkty gotowe
</t>
    </r>
    <r>
      <rPr>
        <i/>
        <sz val="10"/>
        <rFont val="Times New Roman"/>
        <family val="1"/>
        <charset val="238"/>
      </rPr>
      <t>finished products</t>
    </r>
  </si>
  <si>
    <r>
      <t xml:space="preserve">w mln zł   /   </t>
    </r>
    <r>
      <rPr>
        <i/>
        <sz val="11"/>
        <rFont val="Times New Roman"/>
        <family val="1"/>
        <charset val="238"/>
      </rPr>
      <t>in mln zl</t>
    </r>
  </si>
  <si>
    <r>
      <t xml:space="preserve">Odpisy z zysku netto 
w ciągu roku obrotowego
</t>
    </r>
    <r>
      <rPr>
        <i/>
        <sz val="10"/>
        <rFont val="Times New Roman"/>
        <family val="1"/>
        <charset val="238"/>
      </rPr>
      <t>Write-offs from net profit for the turnover year</t>
    </r>
  </si>
  <si>
    <r>
      <t xml:space="preserve">w mln zł   /  </t>
    </r>
    <r>
      <rPr>
        <i/>
        <sz val="10"/>
        <rFont val="Times New Roman"/>
        <family val="1"/>
        <charset val="238"/>
      </rPr>
      <t xml:space="preserve"> in mln zl</t>
    </r>
  </si>
  <si>
    <r>
      <t xml:space="preserve">Zobowiązania
i rezerwy na
zobowiązania
ogółem
</t>
    </r>
    <r>
      <rPr>
        <i/>
        <sz val="10"/>
        <rFont val="Times New Roman"/>
        <family val="1"/>
        <charset val="238"/>
      </rPr>
      <t>Total 
liabilities
and provisions
for liabilities</t>
    </r>
  </si>
  <si>
    <r>
      <t xml:space="preserve">kredyty
i pożyczki
</t>
    </r>
    <r>
      <rPr>
        <i/>
        <sz val="10"/>
        <rFont val="Times New Roman"/>
        <family val="1"/>
        <charset val="238"/>
      </rPr>
      <t>credits
and loans</t>
    </r>
  </si>
  <si>
    <r>
      <t xml:space="preserve">z tytułu podatków, ceł, ubezpieczeń
i innych świadczeń
</t>
    </r>
    <r>
      <rPr>
        <i/>
        <sz val="10"/>
        <rFont val="Times New Roman"/>
        <family val="1"/>
        <charset val="238"/>
      </rPr>
      <t>from taxes, customs duties, insurance and other benefits</t>
    </r>
  </si>
  <si>
    <r>
      <t xml:space="preserve">z tytułu
wynagrodzeń
</t>
    </r>
    <r>
      <rPr>
        <i/>
        <sz val="10"/>
        <rFont val="Times New Roman"/>
        <family val="1"/>
        <charset val="238"/>
      </rPr>
      <t>from wages
and salaries</t>
    </r>
  </si>
  <si>
    <r>
      <t xml:space="preserve">z tytułu
dostaw i usług
</t>
    </r>
    <r>
      <rPr>
        <i/>
        <sz val="10"/>
        <rFont val="Times New Roman"/>
        <family val="1"/>
        <charset val="238"/>
      </rPr>
      <t>from deliveries
and services</t>
    </r>
  </si>
  <si>
    <r>
      <t xml:space="preserve">z tytułu
emisji dłużnych
papierów
wartościowych
</t>
    </r>
    <r>
      <rPr>
        <i/>
        <sz val="10"/>
        <rFont val="Times New Roman"/>
        <family val="1"/>
        <charset val="238"/>
      </rPr>
      <t>from issuance
of debt
securities</t>
    </r>
  </si>
  <si>
    <r>
      <t xml:space="preserve">Zobowiązania
krótkoterminowe
</t>
    </r>
    <r>
      <rPr>
        <i/>
        <sz val="10"/>
        <rFont val="Times New Roman"/>
        <family val="1"/>
        <charset val="238"/>
      </rPr>
      <t>Short-term
liabilities</t>
    </r>
  </si>
  <si>
    <r>
      <t xml:space="preserve">Zobowiązania
długoterminowe
</t>
    </r>
    <r>
      <rPr>
        <i/>
        <sz val="10"/>
        <rFont val="Times New Roman"/>
        <family val="1"/>
        <charset val="238"/>
      </rPr>
      <t>Long-term
liabilities</t>
    </r>
  </si>
  <si>
    <r>
      <t xml:space="preserve">Rezerwy
na zobowiązania
</t>
    </r>
    <r>
      <rPr>
        <i/>
        <sz val="10"/>
        <rFont val="Times New Roman"/>
        <family val="1"/>
        <charset val="238"/>
      </rPr>
      <t>Provisions
for liabilities</t>
    </r>
  </si>
  <si>
    <r>
      <t xml:space="preserve">Zobowiązania
i rezerwy na
zobowiązania
ogółem
</t>
    </r>
    <r>
      <rPr>
        <i/>
        <sz val="10"/>
        <rFont val="Times New Roman"/>
        <family val="1"/>
        <charset val="238"/>
      </rPr>
      <t>Total liabilities
and provisions
for liabilities</t>
    </r>
  </si>
  <si>
    <r>
      <t xml:space="preserve">w mln zł   /   </t>
    </r>
    <r>
      <rPr>
        <i/>
        <sz val="10"/>
        <rFont val="Times New Roman"/>
        <family val="1"/>
        <charset val="238"/>
      </rPr>
      <t xml:space="preserve"> in mln zl</t>
    </r>
  </si>
  <si>
    <r>
      <t xml:space="preserve">kredyty
i pożyczki
</t>
    </r>
    <r>
      <rPr>
        <i/>
        <sz val="10"/>
        <rFont val="Times New Roman"/>
        <family val="1"/>
        <charset val="238"/>
      </rPr>
      <t>credits and loans</t>
    </r>
  </si>
  <si>
    <r>
      <t xml:space="preserve">z tytułu
emisji dłużnych
papierów
wartościowych
</t>
    </r>
    <r>
      <rPr>
        <i/>
        <sz val="10"/>
        <rFont val="Times New Roman"/>
        <family val="1"/>
        <charset val="238"/>
      </rPr>
      <t>from issuance
of debt securities</t>
    </r>
  </si>
  <si>
    <r>
      <t xml:space="preserve">w mln zł   /   </t>
    </r>
    <r>
      <rPr>
        <i/>
        <sz val="10"/>
        <rFont val="Times New Roman"/>
        <family val="1"/>
        <charset val="238"/>
      </rPr>
      <t>in mln zl</t>
    </r>
  </si>
  <si>
    <r>
      <t xml:space="preserve">zobowiązania długoterminowe
</t>
    </r>
    <r>
      <rPr>
        <i/>
        <sz val="10"/>
        <rFont val="Times New Roman"/>
        <family val="1"/>
        <charset val="238"/>
      </rPr>
      <t>long-term liabilities</t>
    </r>
  </si>
  <si>
    <r>
      <t xml:space="preserve">zobowiązania krótkoterminowe
</t>
    </r>
    <r>
      <rPr>
        <i/>
        <sz val="10"/>
        <rFont val="Times New Roman"/>
        <family val="1"/>
        <charset val="238"/>
      </rPr>
      <t>short-term liabilities</t>
    </r>
  </si>
  <si>
    <r>
      <t xml:space="preserve">aktywa
obrotowe
</t>
    </r>
    <r>
      <rPr>
        <i/>
        <sz val="10"/>
        <rFont val="Times New Roman"/>
        <family val="1"/>
        <charset val="238"/>
      </rPr>
      <t xml:space="preserve">current assets
</t>
    </r>
  </si>
  <si>
    <r>
      <t xml:space="preserve">aktywa
trwałe
</t>
    </r>
    <r>
      <rPr>
        <i/>
        <sz val="10"/>
        <rFont val="Times New Roman"/>
        <family val="1"/>
        <charset val="238"/>
      </rPr>
      <t>total</t>
    </r>
    <r>
      <rPr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 xml:space="preserve">fixed assets
</t>
    </r>
  </si>
  <si>
    <r>
      <t xml:space="preserve">w %   /   </t>
    </r>
    <r>
      <rPr>
        <i/>
        <sz val="10"/>
        <rFont val="Times New Roman"/>
        <family val="1"/>
        <charset val="238"/>
      </rPr>
      <t>in %</t>
    </r>
  </si>
  <si>
    <r>
      <t xml:space="preserve">Kapitał
zakładowy
spółek ogółem
</t>
    </r>
    <r>
      <rPr>
        <i/>
        <sz val="10"/>
        <rFont val="Times New Roman"/>
        <family val="1"/>
        <charset val="238"/>
      </rPr>
      <t>Total share capital</t>
    </r>
  </si>
  <si>
    <r>
      <t xml:space="preserve">Wynik
finansowy netto (saldo)
</t>
    </r>
    <r>
      <rPr>
        <i/>
        <sz val="10"/>
        <rFont val="Times New Roman"/>
        <family val="1"/>
        <charset val="238"/>
      </rPr>
      <t>Net financial result (balance)</t>
    </r>
  </si>
  <si>
    <r>
      <t xml:space="preserve">Wynik finansowy
brutto (saldo)
</t>
    </r>
    <r>
      <rPr>
        <i/>
        <sz val="10"/>
        <rFont val="Times New Roman"/>
        <family val="1"/>
        <charset val="238"/>
      </rPr>
      <t xml:space="preserve">Gross financial result (balance)
</t>
    </r>
  </si>
  <si>
    <r>
      <t xml:space="preserve">Obowiązkowe obciążenia
wyniku finansowego
brutto
</t>
    </r>
    <r>
      <rPr>
        <i/>
        <sz val="10"/>
        <rFont val="Times New Roman"/>
        <family val="1"/>
        <charset val="238"/>
      </rPr>
      <t>Obligatory</t>
    </r>
    <r>
      <rPr>
        <sz val="10"/>
        <rFont val="Times New Roman"/>
        <family val="1"/>
        <charset val="238"/>
      </rPr>
      <t xml:space="preserve"> e</t>
    </r>
    <r>
      <rPr>
        <i/>
        <sz val="10"/>
        <rFont val="Times New Roman"/>
        <family val="1"/>
        <charset val="238"/>
      </rPr>
      <t>ncumbrances
on gross financial result</t>
    </r>
  </si>
  <si>
    <r>
      <t xml:space="preserve">w mln zł         /   </t>
    </r>
    <r>
      <rPr>
        <i/>
        <sz val="10"/>
        <rFont val="Times New Roman"/>
        <family val="1"/>
        <charset val="238"/>
      </rPr>
      <t xml:space="preserve">     in mln zl</t>
    </r>
  </si>
  <si>
    <r>
      <t xml:space="preserve">Wynik finansowy
brutto (saldo)
</t>
    </r>
    <r>
      <rPr>
        <i/>
        <sz val="10"/>
        <rFont val="Times New Roman"/>
        <family val="1"/>
        <charset val="238"/>
      </rPr>
      <t xml:space="preserve">Gross financial result (balance)
</t>
    </r>
  </si>
  <si>
    <r>
      <t xml:space="preserve">Obowiazkowe obciążenia
wyniku 
finansowego
brutto
</t>
    </r>
    <r>
      <rPr>
        <i/>
        <sz val="10"/>
        <rFont val="Times New Roman"/>
        <family val="1"/>
        <charset val="238"/>
      </rPr>
      <t>Obligatory</t>
    </r>
    <r>
      <rPr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encumbrances
on gross financial result</t>
    </r>
  </si>
  <si>
    <r>
      <t xml:space="preserve">Wynik
finansowy
netto (saldo)
</t>
    </r>
    <r>
      <rPr>
        <i/>
        <sz val="10"/>
        <rFont val="Times New Roman"/>
        <family val="1"/>
        <charset val="238"/>
      </rPr>
      <t xml:space="preserve">Net financial result (balance)
</t>
    </r>
  </si>
  <si>
    <r>
      <t xml:space="preserve">Wynik
finansowy
netto (saldo)
</t>
    </r>
    <r>
      <rPr>
        <i/>
        <sz val="10"/>
        <rFont val="Times New Roman"/>
        <family val="1"/>
        <charset val="238"/>
      </rPr>
      <t xml:space="preserve">Net financial result (balance)
</t>
    </r>
  </si>
  <si>
    <r>
      <t xml:space="preserve">Obowiązkowe obciążenia wyniku 
finansowego
brutto
</t>
    </r>
    <r>
      <rPr>
        <i/>
        <sz val="10"/>
        <rFont val="Times New Roman"/>
        <family val="1"/>
        <charset val="238"/>
      </rPr>
      <t>Obligatory</t>
    </r>
    <r>
      <rPr>
        <sz val="10"/>
        <rFont val="Times New Roman"/>
        <family val="1"/>
        <charset val="238"/>
      </rPr>
      <t xml:space="preserve"> e</t>
    </r>
    <r>
      <rPr>
        <i/>
        <sz val="10"/>
        <rFont val="Times New Roman"/>
        <family val="1"/>
        <charset val="238"/>
      </rPr>
      <t>ncumbrances
on gross financial result</t>
    </r>
  </si>
  <si>
    <r>
      <t xml:space="preserve">w %   /   </t>
    </r>
    <r>
      <rPr>
        <i/>
        <sz val="10"/>
        <rFont val="Times New Roman"/>
        <family val="1"/>
        <charset val="238"/>
      </rPr>
      <t xml:space="preserve"> in %</t>
    </r>
  </si>
  <si>
    <r>
      <t xml:space="preserve">w %    /   </t>
    </r>
    <r>
      <rPr>
        <i/>
        <sz val="10"/>
        <rFont val="Times New Roman"/>
        <family val="1"/>
        <charset val="238"/>
      </rPr>
      <t xml:space="preserve"> in %</t>
    </r>
  </si>
  <si>
    <r>
      <t xml:space="preserve">w mln zł   /    </t>
    </r>
    <r>
      <rPr>
        <i/>
        <sz val="10"/>
        <rFont val="Times New Roman"/>
        <family val="1"/>
        <charset val="238"/>
      </rPr>
      <t>in mln zl</t>
    </r>
  </si>
  <si>
    <r>
      <t xml:space="preserve">250 i więcej osób
</t>
    </r>
    <r>
      <rPr>
        <i/>
        <sz val="10"/>
        <rFont val="Times New Roman"/>
        <family val="1"/>
        <charset val="238"/>
      </rPr>
      <t>250 and more persons</t>
    </r>
  </si>
  <si>
    <r>
      <t xml:space="preserve"> Górnictwo i wydobywanie 
</t>
    </r>
    <r>
      <rPr>
        <i/>
        <sz val="10"/>
        <rFont val="Times New Roman"/>
        <family val="1"/>
        <charset val="238"/>
      </rPr>
      <t xml:space="preserve"> Mining and quarrying</t>
    </r>
  </si>
  <si>
    <r>
      <t xml:space="preserve">100,0
i powyżej
</t>
    </r>
    <r>
      <rPr>
        <i/>
        <sz val="10"/>
        <rFont val="Times New Roman"/>
        <family val="1"/>
        <charset val="238"/>
      </rPr>
      <t>and more</t>
    </r>
  </si>
  <si>
    <r>
      <t xml:space="preserve">Bez szczególnej formy
prawnej </t>
    </r>
    <r>
      <rPr>
        <vertAlign val="superscript"/>
        <sz val="10"/>
        <rFont val="Times New Roman"/>
        <family val="1"/>
        <charset val="238"/>
      </rPr>
      <t>1)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With no particular
legal form</t>
    </r>
  </si>
  <si>
    <r>
      <t>Pozostałe formy prawne</t>
    </r>
    <r>
      <rPr>
        <vertAlign val="superscript"/>
        <sz val="10"/>
        <rFont val="Times New Roman"/>
        <family val="1"/>
        <charset val="238"/>
      </rPr>
      <t xml:space="preserve"> 2)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 xml:space="preserve">Otherlegal forms
</t>
    </r>
  </si>
  <si>
    <r>
      <t xml:space="preserve">Przedsiębiorstwa państwowe
i państwowe
jednostki organizacyjne
</t>
    </r>
    <r>
      <rPr>
        <i/>
        <sz val="10"/>
        <rFont val="Times New Roman"/>
        <family val="1"/>
        <charset val="238"/>
      </rPr>
      <t xml:space="preserve">State-owned enterprises and
state organizational entities
</t>
    </r>
  </si>
  <si>
    <r>
      <t xml:space="preserve">Spółdzielnie
</t>
    </r>
    <r>
      <rPr>
        <i/>
        <sz val="10"/>
        <rFont val="Times New Roman"/>
        <family val="1"/>
        <charset val="238"/>
      </rPr>
      <t xml:space="preserve">Cooperatives
</t>
    </r>
  </si>
  <si>
    <r>
      <t xml:space="preserve">Spółki akcyjne
</t>
    </r>
    <r>
      <rPr>
        <i/>
        <sz val="10"/>
        <rFont val="Times New Roman"/>
        <family val="1"/>
        <charset val="238"/>
      </rPr>
      <t xml:space="preserve">Joint stock
companies
</t>
    </r>
  </si>
  <si>
    <r>
      <t xml:space="preserve">w mln zł    /   </t>
    </r>
    <r>
      <rPr>
        <i/>
        <sz val="10"/>
        <rFont val="Times New Roman"/>
        <family val="1"/>
        <charset val="238"/>
      </rPr>
      <t>in mln zl</t>
    </r>
  </si>
  <si>
    <t xml:space="preserve">     </t>
  </si>
  <si>
    <r>
      <t xml:space="preserve">WYSZCZEGÓLNIENIE
</t>
    </r>
    <r>
      <rPr>
        <i/>
        <sz val="10"/>
        <rFont val="Times New Roman"/>
        <family val="1"/>
        <charset val="238"/>
      </rPr>
      <t xml:space="preserve">SPECIFICATION
</t>
    </r>
  </si>
  <si>
    <r>
      <t xml:space="preserve">w mln zł   /  </t>
    </r>
    <r>
      <rPr>
        <i/>
        <sz val="10"/>
        <rFont val="Times New Roman"/>
        <family val="1"/>
        <charset val="238"/>
      </rPr>
      <t xml:space="preserve">  in mln zl</t>
    </r>
  </si>
  <si>
    <r>
      <t xml:space="preserve">w mln zł    /  </t>
    </r>
    <r>
      <rPr>
        <i/>
        <sz val="10"/>
        <rFont val="Times New Roman"/>
        <family val="1"/>
        <charset val="238"/>
      </rPr>
      <t xml:space="preserve">   in mln zl</t>
    </r>
  </si>
  <si>
    <t>DOLNOŚLĄSKIE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</si>
  <si>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</si>
  <si>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</si>
  <si>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</si>
  <si>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</si>
  <si>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</si>
  <si>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</si>
  <si>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</si>
  <si>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</si>
  <si>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</si>
  <si>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</si>
  <si>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</si>
  <si>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</si>
  <si>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</si>
  <si>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</si>
  <si>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r>
      <t xml:space="preserve">w %   /  </t>
    </r>
    <r>
      <rPr>
        <i/>
        <sz val="10"/>
        <rFont val="Times New Roman"/>
        <family val="1"/>
        <charset val="238"/>
      </rPr>
      <t xml:space="preserve"> in %</t>
    </r>
  </si>
  <si>
    <r>
      <t xml:space="preserve">w tym:  /  </t>
    </r>
    <r>
      <rPr>
        <i/>
        <sz val="10"/>
        <rFont val="Times New Roman"/>
        <family val="1"/>
        <charset val="238"/>
      </rPr>
      <t xml:space="preserve"> of which:</t>
    </r>
  </si>
  <si>
    <r>
      <t xml:space="preserve">w tym:  /   </t>
    </r>
    <r>
      <rPr>
        <i/>
        <sz val="10"/>
        <rFont val="Times New Roman"/>
        <family val="1"/>
        <charset val="238"/>
      </rPr>
      <t>of which:</t>
    </r>
  </si>
  <si>
    <r>
      <t xml:space="preserve">w mln zł    /     </t>
    </r>
    <r>
      <rPr>
        <i/>
        <sz val="10"/>
        <rFont val="Times New Roman"/>
        <family val="1"/>
        <charset val="238"/>
      </rPr>
      <t xml:space="preserve"> in mln zl</t>
    </r>
  </si>
  <si>
    <r>
      <t xml:space="preserve">w %    /    </t>
    </r>
    <r>
      <rPr>
        <i/>
        <sz val="10"/>
        <rFont val="Times New Roman"/>
        <family val="1"/>
        <charset val="238"/>
      </rPr>
      <t xml:space="preserve">  in %</t>
    </r>
  </si>
  <si>
    <r>
      <t xml:space="preserve">w tym:  /  </t>
    </r>
    <r>
      <rPr>
        <i/>
        <sz val="10"/>
        <rFont val="Arial CE"/>
        <charset val="238"/>
      </rPr>
      <t xml:space="preserve"> of which:</t>
    </r>
  </si>
  <si>
    <r>
      <t xml:space="preserve">w tym:  / </t>
    </r>
    <r>
      <rPr>
        <i/>
        <sz val="10"/>
        <rFont val="Arial CE"/>
        <charset val="238"/>
      </rPr>
      <t xml:space="preserve"> of which:</t>
    </r>
  </si>
  <si>
    <t>KUJAWSKO-POMORSKIE</t>
  </si>
  <si>
    <r>
      <t>KUJAWSKO</t>
    </r>
    <r>
      <rPr>
        <sz val="10"/>
        <rFont val="Symbol"/>
        <family val="1"/>
        <charset val="2"/>
      </rPr>
      <t>-</t>
    </r>
    <r>
      <rPr>
        <sz val="10"/>
        <rFont val="Times New Roman"/>
        <family val="1"/>
        <charset val="238"/>
      </rPr>
      <t>POMORSKIE</t>
    </r>
  </si>
  <si>
    <r>
      <t xml:space="preserve">w mln zł   /    </t>
    </r>
    <r>
      <rPr>
        <b/>
        <i/>
        <sz val="10"/>
        <rFont val="Times New Roman"/>
        <family val="1"/>
        <charset val="238"/>
      </rPr>
      <t>in mln zl</t>
    </r>
  </si>
  <si>
    <r>
      <t xml:space="preserve">w %    /     </t>
    </r>
    <r>
      <rPr>
        <b/>
        <i/>
        <sz val="10"/>
        <rFont val="Times New Roman"/>
        <family val="1"/>
        <charset val="238"/>
      </rPr>
      <t>in %</t>
    </r>
  </si>
  <si>
    <r>
      <t xml:space="preserve">w tym:  /  </t>
    </r>
    <r>
      <rPr>
        <i/>
        <sz val="10"/>
        <rFont val="Times New Roman"/>
        <family val="1"/>
        <charset val="238"/>
      </rPr>
      <t>of which:</t>
    </r>
  </si>
  <si>
    <r>
      <t xml:space="preserve">w tym:   /   </t>
    </r>
    <r>
      <rPr>
        <i/>
        <sz val="10"/>
        <rFont val="Times New Roman"/>
        <family val="1"/>
        <charset val="238"/>
      </rPr>
      <t>of which:</t>
    </r>
  </si>
  <si>
    <r>
      <t xml:space="preserve">Działalność profesjonalna, naukowa i techniczna 
</t>
    </r>
    <r>
      <rPr>
        <i/>
        <sz val="10"/>
        <rFont val="Times New Roman"/>
        <family val="1"/>
        <charset val="238"/>
      </rPr>
      <t>Professional, scientific and technical activities</t>
    </r>
  </si>
  <si>
    <r>
      <t xml:space="preserve">Ogółem aktywa = 100
</t>
    </r>
    <r>
      <rPr>
        <i/>
        <sz val="10"/>
        <rFont val="Times New Roman"/>
        <family val="1"/>
        <charset val="238"/>
      </rPr>
      <t xml:space="preserve">Total assets </t>
    </r>
    <r>
      <rPr>
        <sz val="10"/>
        <rFont val="Times New Roman"/>
        <family val="1"/>
        <charset val="238"/>
      </rPr>
      <t>= 100</t>
    </r>
  </si>
  <si>
    <t>2) Spółki komandytowe, partnerskie, jawne, cywilne, komandytowo-akcyjne, inne spółki powołane odrębnymi przepisami, oddziały przedsiębiorców zagranicznych, instytuty badawcze</t>
  </si>
  <si>
    <t xml:space="preserve">    </t>
  </si>
  <si>
    <t xml:space="preserve">    Limited partnerships, professional partnerships, unlimited partnerships, civil law partnerships, joint-stock limited partnerships, other partnerships established by means of separate regulations, branches of foreign enterprises, research institutes</t>
  </si>
  <si>
    <r>
      <t xml:space="preserve">w mln zł     /    </t>
    </r>
    <r>
      <rPr>
        <i/>
        <sz val="10"/>
        <rFont val="Times New Roman"/>
        <family val="1"/>
        <charset val="238"/>
      </rPr>
      <t xml:space="preserve">  in mln zl</t>
    </r>
  </si>
  <si>
    <r>
      <t xml:space="preserve">w mln zł </t>
    </r>
    <r>
      <rPr>
        <i/>
        <sz val="10"/>
        <rFont val="Times New Roman"/>
        <family val="1"/>
        <charset val="238"/>
      </rPr>
      <t xml:space="preserve">  /   in mln zl</t>
    </r>
  </si>
  <si>
    <t xml:space="preserve">10- 49 
</t>
  </si>
  <si>
    <t>50-249</t>
  </si>
  <si>
    <t xml:space="preserve">50-249 </t>
  </si>
  <si>
    <t>10- 49</t>
  </si>
  <si>
    <t>TABLES</t>
  </si>
  <si>
    <t>SPIS TABLIC 
Contents of tables</t>
  </si>
  <si>
    <r>
      <t xml:space="preserve">budynki i budowle
</t>
    </r>
    <r>
      <rPr>
        <i/>
        <sz val="10"/>
        <rFont val="Times New Roman"/>
        <family val="1"/>
        <charset val="238"/>
      </rPr>
      <t>buildings and structures</t>
    </r>
  </si>
  <si>
    <r>
      <t xml:space="preserve">maszyny,
 urządzenia techniczne 
i narzędzia
</t>
    </r>
    <r>
      <rPr>
        <i/>
        <sz val="10"/>
        <rFont val="Times New Roman"/>
        <family val="1"/>
        <charset val="238"/>
      </rPr>
      <t>machinery, technical equipment and tools</t>
    </r>
  </si>
  <si>
    <r>
      <t>półprodukty
i produkty
w toku
s</t>
    </r>
    <r>
      <rPr>
        <i/>
        <sz val="10"/>
        <rFont val="Times New Roman"/>
        <family val="1"/>
        <charset val="238"/>
      </rPr>
      <t>emi-finished products and work in progress</t>
    </r>
  </si>
  <si>
    <r>
      <t xml:space="preserve">półprodukty
i produkty
w toku
</t>
    </r>
    <r>
      <rPr>
        <i/>
        <sz val="10"/>
        <rFont val="Times New Roman"/>
        <family val="1"/>
        <charset val="238"/>
      </rPr>
      <t>semi-finished products and work in progress</t>
    </r>
  </si>
  <si>
    <r>
      <t xml:space="preserve">półprodukty
i produkty w toku
</t>
    </r>
    <r>
      <rPr>
        <i/>
        <sz val="10"/>
        <rFont val="Times New Roman"/>
        <family val="1"/>
        <charset val="238"/>
      </rPr>
      <t xml:space="preserve">semi-finished products and work in progress
</t>
    </r>
  </si>
  <si>
    <r>
      <t xml:space="preserve">Kapitał
(fundusz)
własny ogółem
</t>
    </r>
    <r>
      <rPr>
        <i/>
        <sz val="10"/>
        <rFont val="Times New Roman"/>
        <family val="1"/>
        <charset val="238"/>
      </rPr>
      <t>Total
equity (fund)</t>
    </r>
  </si>
  <si>
    <r>
      <t xml:space="preserve">Pozostałe kapitały
(fundusze) rezerwowe
</t>
    </r>
    <r>
      <rPr>
        <i/>
        <sz val="10"/>
        <rFont val="Times New Roman"/>
        <family val="1"/>
        <charset val="238"/>
      </rPr>
      <t>Other reserve capitals (funds)</t>
    </r>
  </si>
  <si>
    <r>
      <t xml:space="preserve">Kapitały (fundusze)
z aktualizacji wyceny
</t>
    </r>
    <r>
      <rPr>
        <i/>
        <sz val="10"/>
        <rFont val="Times New Roman"/>
        <family val="1"/>
        <charset val="238"/>
      </rPr>
      <t>Revaluation reserve capital (funds)</t>
    </r>
  </si>
  <si>
    <r>
      <t xml:space="preserve">Kapitał
(fundusz)
własny ogółem
</t>
    </r>
    <r>
      <rPr>
        <i/>
        <sz val="10"/>
        <rFont val="Times New Roman"/>
        <family val="1"/>
        <charset val="238"/>
      </rPr>
      <t>Total 
equity (fund)</t>
    </r>
  </si>
  <si>
    <r>
      <t xml:space="preserve">Kredyty bankowe 
(krajowe i zagraniczne)
</t>
    </r>
    <r>
      <rPr>
        <i/>
        <sz val="10"/>
        <rFont val="Times New Roman"/>
        <family val="1"/>
        <charset val="238"/>
      </rPr>
      <t>Credits (domestic and foreign)</t>
    </r>
  </si>
  <si>
    <r>
      <t xml:space="preserve">Ogółem pasywa = 100
</t>
    </r>
    <r>
      <rPr>
        <i/>
        <sz val="10"/>
        <rFont val="Times New Roman"/>
        <family val="1"/>
        <charset val="238"/>
      </rPr>
      <t xml:space="preserve">Total equity and liabilities </t>
    </r>
    <r>
      <rPr>
        <sz val="10"/>
        <rFont val="Times New Roman"/>
        <family val="1"/>
        <charset val="238"/>
      </rPr>
      <t xml:space="preserve"> = 100</t>
    </r>
  </si>
  <si>
    <r>
      <t xml:space="preserve">zobowiązania i rezerwy
na zobowiązania razem
</t>
    </r>
    <r>
      <rPr>
        <i/>
        <sz val="10"/>
        <rFont val="Times New Roman"/>
        <family val="1"/>
        <charset val="238"/>
      </rPr>
      <t xml:space="preserve">liabilities and provisions for liabilities
</t>
    </r>
  </si>
  <si>
    <r>
      <t xml:space="preserve">kapitał
(fundusz) własny
</t>
    </r>
    <r>
      <rPr>
        <i/>
        <sz val="10"/>
        <rFont val="Times New Roman"/>
        <family val="1"/>
        <charset val="238"/>
      </rPr>
      <t xml:space="preserve">equity (fund)
</t>
    </r>
  </si>
  <si>
    <r>
      <t xml:space="preserve">Liczba
pracujących
</t>
    </r>
    <r>
      <rPr>
        <i/>
        <sz val="10"/>
        <rFont val="Times New Roman"/>
        <family val="1"/>
        <charset val="238"/>
      </rPr>
      <t xml:space="preserve">Number of persons employed 
</t>
    </r>
  </si>
  <si>
    <r>
      <t xml:space="preserve">Sprzedaż produktów lub towarów i materiałów na eksport
</t>
    </r>
    <r>
      <rPr>
        <i/>
        <sz val="10"/>
        <rFont val="Times New Roman"/>
        <family val="1"/>
        <charset val="238"/>
      </rPr>
      <t>The sale for export of products or goods and materials</t>
    </r>
  </si>
  <si>
    <r>
      <t xml:space="preserve">Sprzedaż produktów na eksport
</t>
    </r>
    <r>
      <rPr>
        <i/>
        <sz val="10"/>
        <rFont val="Times New Roman"/>
        <family val="1"/>
        <charset val="238"/>
      </rPr>
      <t>The sale for export of products</t>
    </r>
  </si>
  <si>
    <r>
      <t xml:space="preserve">Sprzedaż towarów i materiałów na eksport
</t>
    </r>
    <r>
      <rPr>
        <i/>
        <sz val="10"/>
        <rFont val="Times New Roman"/>
        <family val="1"/>
        <charset val="238"/>
      </rPr>
      <t>The sale for export of goods and materials</t>
    </r>
  </si>
  <si>
    <r>
      <t xml:space="preserve">Wskaźnik
rentowności
obrotu brutto
</t>
    </r>
    <r>
      <rPr>
        <i/>
        <sz val="10"/>
        <rFont val="Times New Roman"/>
        <family val="1"/>
        <charset val="238"/>
      </rPr>
      <t xml:space="preserve">Gross
turnover
profitability
indicator
</t>
    </r>
  </si>
  <si>
    <r>
      <t xml:space="preserve">Wskaźnik
rentowności
obrotu netto
</t>
    </r>
    <r>
      <rPr>
        <i/>
        <sz val="10"/>
        <rFont val="Times New Roman"/>
        <family val="1"/>
        <charset val="238"/>
      </rPr>
      <t>Net turnover
profitability
indicator</t>
    </r>
  </si>
  <si>
    <r>
      <t xml:space="preserve">Wskaźnik rentowności
aktywów
</t>
    </r>
    <r>
      <rPr>
        <i/>
        <sz val="10"/>
        <rFont val="Times New Roman"/>
        <family val="1"/>
        <charset val="238"/>
      </rPr>
      <t xml:space="preserve">Return on assets
indicator
</t>
    </r>
  </si>
  <si>
    <r>
      <t xml:space="preserve">Wskaźnik rentowności
aktywów
trwałych
</t>
    </r>
    <r>
      <rPr>
        <i/>
        <sz val="10"/>
        <rFont val="Times New Roman"/>
        <family val="1"/>
        <charset val="238"/>
      </rPr>
      <t>Return on total fixed assets indicator</t>
    </r>
  </si>
  <si>
    <r>
      <t xml:space="preserve">Wskaźnik rentowności
aktywów
obrotowych
</t>
    </r>
    <r>
      <rPr>
        <i/>
        <sz val="10"/>
        <rFont val="Times New Roman"/>
        <family val="1"/>
        <charset val="238"/>
      </rPr>
      <t>Return on current assets indicator</t>
    </r>
  </si>
  <si>
    <r>
      <t xml:space="preserve">Wskaźnik rentowności
kapitału
własnego
</t>
    </r>
    <r>
      <rPr>
        <i/>
        <sz val="10"/>
        <rFont val="Times New Roman"/>
        <family val="1"/>
        <charset val="238"/>
      </rPr>
      <t xml:space="preserve">Return on equity
indicator
</t>
    </r>
  </si>
  <si>
    <r>
      <t xml:space="preserve">w tym: koszty sprzedanych produktów, towarów i materiałów
</t>
    </r>
    <r>
      <rPr>
        <i/>
        <sz val="10"/>
        <rFont val="Times New Roman"/>
        <family val="1"/>
        <charset val="238"/>
      </rPr>
      <t>of which: costs of products, goods and materials sold</t>
    </r>
  </si>
  <si>
    <r>
      <t xml:space="preserve">Wskaźnik rentowności obrotu brutto 
</t>
    </r>
    <r>
      <rPr>
        <b/>
        <i/>
        <sz val="10"/>
        <rFont val="Times New Roman"/>
        <family val="1"/>
        <charset val="238"/>
      </rPr>
      <t>Gross turnover profitability indicator</t>
    </r>
  </si>
  <si>
    <r>
      <t xml:space="preserve">Wskaźnik rentowności obrotu netto 
</t>
    </r>
    <r>
      <rPr>
        <b/>
        <i/>
        <sz val="10"/>
        <rFont val="Times New Roman"/>
        <family val="1"/>
        <charset val="238"/>
      </rPr>
      <t>Net turnover profitability indicator</t>
    </r>
  </si>
  <si>
    <r>
      <t xml:space="preserve">Aktywa (Pasywa) ogółem 
</t>
    </r>
    <r>
      <rPr>
        <b/>
        <i/>
        <sz val="10"/>
        <rFont val="Times New Roman"/>
        <family val="1"/>
        <charset val="238"/>
      </rPr>
      <t>Total assets (Equities and Liabilities)</t>
    </r>
  </si>
  <si>
    <r>
      <t xml:space="preserve">Należne wpłaty na kapitał podstawowy oraz Udziały (akcje) własne 
</t>
    </r>
    <r>
      <rPr>
        <b/>
        <i/>
        <sz val="10"/>
        <rFont val="Times New Roman"/>
        <family val="1"/>
        <charset val="238"/>
      </rPr>
      <t>Unpaid share capital and own share</t>
    </r>
  </si>
  <si>
    <r>
      <t xml:space="preserve">Kapitał (fundusz) własny 
</t>
    </r>
    <r>
      <rPr>
        <b/>
        <i/>
        <sz val="10"/>
        <rFont val="Times New Roman"/>
        <family val="1"/>
        <charset val="238"/>
      </rPr>
      <t>Equity (fund)</t>
    </r>
  </si>
  <si>
    <r>
      <rPr>
        <sz val="10"/>
        <rFont val="Times New Roman"/>
        <family val="1"/>
        <charset val="238"/>
      </rPr>
      <t>Aktywa trwałe i obrotowe</t>
    </r>
    <r>
      <rPr>
        <i/>
        <sz val="10"/>
        <rFont val="Times New Roman"/>
        <family val="1"/>
        <charset val="238"/>
      </rPr>
      <t xml:space="preserve">
Total fixed assets and current assets</t>
    </r>
  </si>
  <si>
    <t>1) Dla podmiotów prowadzących podatkową księgę przychodów i rozchodów podano wartość przychodów ogółem z prowadzonej działalności</t>
  </si>
  <si>
    <t>2) Dla podmiotów prowadzących podatkową księgę przychodów i rozchodów podano wartość kosztów ogółem prowadzonej działalności</t>
  </si>
  <si>
    <r>
      <t xml:space="preserve">Liczba pracujących w osobach 
</t>
    </r>
    <r>
      <rPr>
        <i/>
        <sz val="10"/>
        <rFont val="Times New Roman"/>
        <family val="1"/>
        <charset val="238"/>
      </rPr>
      <t xml:space="preserve">Number of persons employed </t>
    </r>
  </si>
  <si>
    <r>
      <t xml:space="preserve">środki trwałe
</t>
    </r>
    <r>
      <rPr>
        <i/>
        <sz val="10"/>
        <rFont val="Times New Roman"/>
        <family val="1"/>
        <charset val="238"/>
      </rPr>
      <t>fixed
assets</t>
    </r>
  </si>
  <si>
    <r>
      <t xml:space="preserve">koszty zakoń-
czonych prac
rozwojowych
</t>
    </r>
    <r>
      <rPr>
        <i/>
        <sz val="10"/>
        <rFont val="Times New Roman"/>
        <family val="1"/>
        <charset val="238"/>
      </rPr>
      <t>costs of com-
pleted develop-
ment projects</t>
    </r>
  </si>
  <si>
    <r>
      <t xml:space="preserve">nieruchomości
</t>
    </r>
    <r>
      <rPr>
        <i/>
        <sz val="10"/>
        <rFont val="Times New Roman"/>
        <family val="1"/>
        <charset val="238"/>
      </rPr>
      <t>real estate
property</t>
    </r>
  </si>
  <si>
    <r>
      <t xml:space="preserve">długoterminowe
aktywa finansowe
</t>
    </r>
    <r>
      <rPr>
        <i/>
        <sz val="10"/>
        <rFont val="Times New Roman"/>
        <family val="1"/>
        <charset val="238"/>
      </rPr>
      <t>long-term
financial
assets</t>
    </r>
  </si>
  <si>
    <r>
      <t xml:space="preserve">Wartości
niematerialne
i prawne
</t>
    </r>
    <r>
      <rPr>
        <i/>
        <sz val="10"/>
        <rFont val="Times New Roman"/>
        <family val="1"/>
        <charset val="238"/>
      </rPr>
      <t>Intangible
fixed
assets</t>
    </r>
  </si>
  <si>
    <r>
      <t xml:space="preserve">długoterminowe
aktywa
finansowe
</t>
    </r>
    <r>
      <rPr>
        <i/>
        <sz val="10"/>
        <rFont val="Times New Roman"/>
        <family val="1"/>
        <charset val="238"/>
      </rPr>
      <t>long-term
financial assets</t>
    </r>
  </si>
  <si>
    <r>
      <t xml:space="preserve">środki trwałe
w budowie
</t>
    </r>
    <r>
      <rPr>
        <i/>
        <sz val="10"/>
        <rFont val="Times New Roman"/>
        <family val="1"/>
        <charset val="238"/>
      </rPr>
      <t xml:space="preserve">fixed assets
under construction
</t>
    </r>
  </si>
  <si>
    <r>
      <t xml:space="preserve">środki trwałe
</t>
    </r>
    <r>
      <rPr>
        <i/>
        <sz val="10"/>
        <rFont val="Times New Roman"/>
        <family val="1"/>
        <charset val="238"/>
      </rPr>
      <t xml:space="preserve">fixed assets
</t>
    </r>
  </si>
  <si>
    <r>
      <t xml:space="preserve">Rzeczowe
aktywa trwałe
</t>
    </r>
    <r>
      <rPr>
        <i/>
        <sz val="10"/>
        <rFont val="Times New Roman"/>
        <family val="1"/>
        <charset val="238"/>
      </rPr>
      <t xml:space="preserve">Tangible
fixed assets
</t>
    </r>
  </si>
  <si>
    <r>
      <t xml:space="preserve">koszty sprzedanych produktów, towarów i materiałów
</t>
    </r>
    <r>
      <rPr>
        <i/>
        <sz val="10"/>
        <rFont val="Times New Roman"/>
        <family val="1"/>
        <charset val="238"/>
      </rPr>
      <t>costs of products, goods and materials sold</t>
    </r>
  </si>
  <si>
    <r>
      <t xml:space="preserve">środki
transportu
</t>
    </r>
    <r>
      <rPr>
        <i/>
        <sz val="10"/>
        <rFont val="Times New Roman"/>
        <family val="1"/>
        <charset val="238"/>
      </rPr>
      <t>transport
means</t>
    </r>
  </si>
  <si>
    <r>
      <t xml:space="preserve">środki pieniężne
 i inne aktywa pieniężne
</t>
    </r>
    <r>
      <rPr>
        <i/>
        <sz val="10"/>
        <rFont val="Times New Roman"/>
        <family val="1"/>
        <charset val="238"/>
      </rPr>
      <t>cash and other monetary assets</t>
    </r>
  </si>
  <si>
    <r>
      <t xml:space="preserve">długoterminowe
</t>
    </r>
    <r>
      <rPr>
        <i/>
        <sz val="10"/>
        <rFont val="Times New Roman"/>
        <family val="1"/>
        <charset val="238"/>
      </rPr>
      <t>long-term</t>
    </r>
  </si>
  <si>
    <r>
      <t xml:space="preserve">krótkoterminowe
</t>
    </r>
    <r>
      <rPr>
        <i/>
        <sz val="10"/>
        <rFont val="Times New Roman"/>
        <family val="1"/>
        <charset val="238"/>
      </rPr>
      <t>short-term</t>
    </r>
  </si>
  <si>
    <r>
      <t xml:space="preserve">przychody netto ze sprzedaży
towarów i materiałów
na eksport w mln zł
</t>
    </r>
    <r>
      <rPr>
        <i/>
        <sz val="10"/>
        <rFont val="Times New Roman"/>
        <family val="1"/>
        <charset val="238"/>
      </rPr>
      <t>net revenues from export sale of goods and materials
in mln zl</t>
    </r>
  </si>
  <si>
    <r>
      <t xml:space="preserve">przychody netto ze sprzedaży
produktów na eksport
w mln zł
</t>
    </r>
    <r>
      <rPr>
        <i/>
        <sz val="10"/>
        <rFont val="Times New Roman"/>
        <family val="1"/>
        <charset val="238"/>
      </rPr>
      <t>net revenues from export sale of products
in mln zl</t>
    </r>
  </si>
  <si>
    <r>
      <t xml:space="preserve">Wskaźnik
płynności finansowej
I stopnia
</t>
    </r>
    <r>
      <rPr>
        <i/>
        <sz val="10"/>
        <rFont val="Times New Roman"/>
        <family val="1"/>
        <charset val="238"/>
      </rPr>
      <t>First degree financial liquidity indicator</t>
    </r>
  </si>
  <si>
    <r>
      <t xml:space="preserve">Wskaźnik
płynności finansowej
II stopnia
</t>
    </r>
    <r>
      <rPr>
        <i/>
        <sz val="10"/>
        <rFont val="Times New Roman"/>
        <family val="1"/>
        <charset val="238"/>
      </rPr>
      <t>Second degree financial liquidity indicator</t>
    </r>
  </si>
  <si>
    <r>
      <t xml:space="preserve">Wskaźnik
płynności finansowej
III stopnia
</t>
    </r>
    <r>
      <rPr>
        <i/>
        <sz val="10"/>
        <rFont val="Times New Roman"/>
        <family val="1"/>
        <charset val="238"/>
      </rPr>
      <t>Third degree financial liquidity indicator</t>
    </r>
  </si>
  <si>
    <r>
      <t xml:space="preserve">w tym: / </t>
    </r>
    <r>
      <rPr>
        <i/>
        <sz val="9"/>
        <rFont val="Times New Roman"/>
        <family val="1"/>
        <charset val="238"/>
      </rPr>
      <t>of which:</t>
    </r>
  </si>
  <si>
    <r>
      <t xml:space="preserve">Liczba pracujących 
</t>
    </r>
    <r>
      <rPr>
        <b/>
        <i/>
        <sz val="10"/>
        <rFont val="Times New Roman"/>
        <family val="1"/>
        <charset val="238"/>
      </rPr>
      <t>Number of persons employed</t>
    </r>
  </si>
  <si>
    <r>
      <t xml:space="preserve">Przychody ogółem
z prowadzonej
działalności
</t>
    </r>
    <r>
      <rPr>
        <i/>
        <sz val="10"/>
        <rFont val="Times New Roman"/>
        <family val="1"/>
        <charset val="238"/>
      </rPr>
      <t>Total revenues from conducted economic activity</t>
    </r>
  </si>
  <si>
    <r>
      <t xml:space="preserve">Koszty ogółem
prowadzonej
działalności
</t>
    </r>
    <r>
      <rPr>
        <i/>
        <sz val="10"/>
        <rFont val="Times New Roman"/>
        <family val="1"/>
        <charset val="238"/>
      </rPr>
      <t>Total costs of conducted economic activity</t>
    </r>
  </si>
  <si>
    <t>1) For entities keeping tax revenues and expenses book value of total revenues from conducted economic activity is presented</t>
  </si>
  <si>
    <t>2) For entities keeping tax revenues and expenses book value of total cost of conducted economic activity is presented</t>
  </si>
  <si>
    <r>
      <rPr>
        <b/>
        <u/>
        <sz val="11"/>
        <color theme="10"/>
        <rFont val="Fira Sans"/>
        <family val="2"/>
        <charset val="238"/>
      </rPr>
      <t xml:space="preserve">Tabl. 38. </t>
    </r>
    <r>
      <rPr>
        <u/>
        <sz val="11"/>
        <color theme="10"/>
        <rFont val="Fira Sans"/>
        <family val="2"/>
        <charset val="238"/>
      </rPr>
      <t>Podstawowe dane o badanych przedsiębiorstw niefinansowych o liczbie pracujących 10 i więcej osób prowadzących księgi rachunkowe</t>
    </r>
  </si>
  <si>
    <r>
      <rPr>
        <b/>
        <u/>
        <sz val="11"/>
        <color theme="10"/>
        <rFont val="Fira Sans"/>
        <family val="2"/>
        <charset val="238"/>
      </rPr>
      <t xml:space="preserve">Tabl. 39. </t>
    </r>
    <r>
      <rPr>
        <u/>
        <sz val="11"/>
        <color theme="10"/>
        <rFont val="Fira Sans"/>
        <family val="2"/>
        <charset val="238"/>
      </rPr>
      <t>Podstawowe dane o badanych przedsiębiorstw niefinansowych o liczbie pracujących 10 i więcej osób prowadzących podatkową księgę przychodów i rozchodów</t>
    </r>
  </si>
  <si>
    <t xml:space="preserve">  </t>
  </si>
  <si>
    <t xml:space="preserve">    Limited partnerships, professional partnerships, unlimited partnerships, civil law partnerships, joint-stock, limited partnerships, other partnerships established by means of separate regulations, branches of foreign enterprises</t>
  </si>
  <si>
    <t>2) Spółki komandytowe, partnerskie, jawne, cywilne, komandytowo-akcyjne, inne spółki powołane odrębnymi  przepisami, oddziały przedsiębiorców zagranicznych</t>
  </si>
  <si>
    <r>
      <t xml:space="preserve">o sumie aktywów
</t>
    </r>
    <r>
      <rPr>
        <i/>
        <sz val="10"/>
        <rFont val="Times New Roman"/>
        <family val="1"/>
        <charset val="238"/>
      </rPr>
      <t>with total assets</t>
    </r>
    <r>
      <rPr>
        <sz val="10"/>
        <rFont val="Times New Roman"/>
        <family val="1"/>
        <charset val="238"/>
      </rPr>
      <t xml:space="preserve">
≥ 2,5 mln EUR
(10 750,0 tys. zł)</t>
    </r>
  </si>
  <si>
    <r>
      <t xml:space="preserve">
Koszty ogółem 
T</t>
    </r>
    <r>
      <rPr>
        <i/>
        <sz val="10"/>
        <rFont val="Times New Roman"/>
        <family val="1"/>
        <charset val="238"/>
      </rPr>
      <t>otal costs</t>
    </r>
  </si>
  <si>
    <r>
      <t xml:space="preserve">
Przychody ogółem
</t>
    </r>
    <r>
      <rPr>
        <i/>
        <sz val="10"/>
        <rFont val="Times New Roman"/>
        <family val="1"/>
        <charset val="238"/>
      </rPr>
      <t>Total revenues</t>
    </r>
  </si>
  <si>
    <r>
      <t xml:space="preserve">
Koszty ogółem 
</t>
    </r>
    <r>
      <rPr>
        <i/>
        <sz val="10"/>
        <rFont val="Times New Roman"/>
        <family val="1"/>
        <charset val="238"/>
      </rPr>
      <t>Total costs</t>
    </r>
  </si>
  <si>
    <r>
      <t xml:space="preserve">
Przychody ogółem 
</t>
    </r>
    <r>
      <rPr>
        <i/>
        <sz val="10"/>
        <rFont val="Times New Roman"/>
        <family val="1"/>
        <charset val="238"/>
      </rPr>
      <t>Total revenues</t>
    </r>
  </si>
  <si>
    <r>
      <t xml:space="preserve">Przychody ogółem
</t>
    </r>
    <r>
      <rPr>
        <b/>
        <i/>
        <sz val="10"/>
        <rFont val="Times New Roman"/>
        <family val="1"/>
        <charset val="238"/>
      </rPr>
      <t>Total revenues</t>
    </r>
  </si>
  <si>
    <r>
      <t>Koszty ogółem 
T</t>
    </r>
    <r>
      <rPr>
        <b/>
        <i/>
        <sz val="10"/>
        <rFont val="Times New Roman"/>
        <family val="1"/>
        <charset val="238"/>
      </rPr>
      <t>otal costs</t>
    </r>
  </si>
  <si>
    <r>
      <t xml:space="preserve">o przychodach ogółem
</t>
    </r>
    <r>
      <rPr>
        <i/>
        <sz val="10"/>
        <rFont val="Times New Roman"/>
        <family val="1"/>
        <charset val="238"/>
      </rPr>
      <t>with total revenues</t>
    </r>
    <r>
      <rPr>
        <sz val="10"/>
        <rFont val="Times New Roman"/>
        <family val="1"/>
        <charset val="238"/>
      </rPr>
      <t xml:space="preserve">
≥ 5 mln EUR
(21 500,0 tys. zł)</t>
    </r>
  </si>
  <si>
    <r>
      <t xml:space="preserve">o przychodach ogółem
</t>
    </r>
    <r>
      <rPr>
        <i/>
        <sz val="10"/>
        <rFont val="Times New Roman"/>
        <family val="1"/>
        <charset val="238"/>
      </rPr>
      <t>with total revenues</t>
    </r>
    <r>
      <rPr>
        <sz val="10"/>
        <rFont val="Times New Roman"/>
        <family val="1"/>
        <charset val="238"/>
      </rPr>
      <t xml:space="preserve">
≥ 5 mln EUR
oraz sumie aktywów
</t>
    </r>
    <r>
      <rPr>
        <i/>
        <sz val="10"/>
        <rFont val="Times New Roman"/>
        <family val="1"/>
        <charset val="238"/>
      </rPr>
      <t>and total assets</t>
    </r>
    <r>
      <rPr>
        <sz val="10"/>
        <rFont val="Times New Roman"/>
        <family val="1"/>
        <charset val="238"/>
      </rPr>
      <t xml:space="preserve">
≥ 2,5 mln EUR</t>
    </r>
  </si>
  <si>
    <t>o przychodach ogółem
with total revenues
≥ 5 mln EUR
(21 500,0 tys. zł)</t>
  </si>
  <si>
    <t>o sumie aktywów
with total assets
≥ 2,5 mln EUR
(10 750,0 tys. zł)</t>
  </si>
  <si>
    <t>o przychodach ogółem
with total revenues
≥ 5 mln EUR
oraz sumie aktywów
and total assets
≥ 2,5 mln EUR</t>
  </si>
  <si>
    <r>
      <t xml:space="preserve">Koszty ogółem 
</t>
    </r>
    <r>
      <rPr>
        <b/>
        <i/>
        <sz val="10"/>
        <rFont val="Times New Roman"/>
        <family val="1"/>
        <charset val="238"/>
      </rPr>
      <t>Total costs</t>
    </r>
  </si>
  <si>
    <r>
      <t xml:space="preserve">Koszty ogółem  
</t>
    </r>
    <r>
      <rPr>
        <i/>
        <sz val="10"/>
        <rFont val="Times New Roman"/>
        <family val="1"/>
        <charset val="238"/>
      </rPr>
      <t>Total costs</t>
    </r>
  </si>
  <si>
    <r>
      <t xml:space="preserve">Przychody ogółem
</t>
    </r>
    <r>
      <rPr>
        <i/>
        <sz val="10"/>
        <rFont val="Times New Roman"/>
        <family val="1"/>
        <charset val="238"/>
      </rPr>
      <t>Total revenues</t>
    </r>
  </si>
  <si>
    <r>
      <t>Przychody ogółem</t>
    </r>
    <r>
      <rPr>
        <sz val="10"/>
        <rFont val="Calibri"/>
        <family val="2"/>
        <charset val="238"/>
      </rPr>
      <t>¹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Total revenues</t>
    </r>
    <r>
      <rPr>
        <sz val="10"/>
        <rFont val="Calibri"/>
        <family val="2"/>
        <charset val="238"/>
      </rPr>
      <t>¹</t>
    </r>
  </si>
  <si>
    <r>
      <t xml:space="preserve">Koszty ogółem²
</t>
    </r>
    <r>
      <rPr>
        <i/>
        <sz val="10"/>
        <rFont val="Times New Roman"/>
        <family val="1"/>
        <charset val="238"/>
      </rPr>
      <t>Total costs</t>
    </r>
    <r>
      <rPr>
        <sz val="10"/>
        <rFont val="Times New Roman"/>
        <family val="1"/>
        <charset val="238"/>
      </rPr>
      <t>²</t>
    </r>
  </si>
  <si>
    <r>
      <t>Przychody ogółem</t>
    </r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Total revenues</t>
    </r>
  </si>
  <si>
    <r>
      <t>Koszty ogółem</t>
    </r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Total costs</t>
    </r>
  </si>
  <si>
    <r>
      <rPr>
        <b/>
        <u/>
        <sz val="11"/>
        <color theme="10"/>
        <rFont val="Fira Sans"/>
        <family val="2"/>
        <charset val="238"/>
      </rPr>
      <t xml:space="preserve">Tabl. 1. </t>
    </r>
    <r>
      <rPr>
        <u/>
        <sz val="11"/>
        <color theme="10"/>
        <rFont val="Fira Sans"/>
        <family val="2"/>
        <charset val="238"/>
      </rPr>
      <t xml:space="preserve"> Aktywa trwałe przedsiębiorstw niefinansowych o liczbie pracujących 10 i więcej osób prowadzących księgi rachunkowe według sekcji PKD w 2019 r.</t>
    </r>
  </si>
  <si>
    <t>Table 1. Total fixed assets of non-financial enterprises employing 10 persons or more keeping accounting ledgers, by NACE section in 2019.</t>
  </si>
  <si>
    <r>
      <rPr>
        <b/>
        <u/>
        <sz val="11"/>
        <color theme="10"/>
        <rFont val="Fira Sans"/>
        <family val="2"/>
        <charset val="238"/>
      </rPr>
      <t>Tabl. 2</t>
    </r>
    <r>
      <rPr>
        <u/>
        <sz val="11"/>
        <color theme="10"/>
        <rFont val="Fira Sans"/>
        <family val="2"/>
        <charset val="238"/>
      </rPr>
      <t>. Aktywa trwałe przedsiębiorstw niefinansowych o liczbie pracujących 10 i więcej osób prowadzących księgi rachunkowe według działów PKD w sekcji przetwórstwo przemysłowe w 2019 r.</t>
    </r>
  </si>
  <si>
    <t>Table 2. Total fixed assets of non-financial enterprises employing 10 persons or more keeping accounting ledgers, by NACE division in section Manufacturing in 2019.</t>
  </si>
  <si>
    <r>
      <rPr>
        <b/>
        <u/>
        <sz val="11"/>
        <color theme="10"/>
        <rFont val="Fira Sans"/>
        <family val="2"/>
        <charset val="238"/>
      </rPr>
      <t>Tabl. 3.</t>
    </r>
    <r>
      <rPr>
        <u/>
        <sz val="11"/>
        <color theme="10"/>
        <rFont val="Fira Sans"/>
        <family val="2"/>
        <charset val="238"/>
      </rPr>
      <t xml:space="preserve"> Aktywa trwałe przedsiębiorstw niefinansowych o liczbie pracujących 10 i więcej osób prowadzących księgi rachunkowe według województw w 2019 r.</t>
    </r>
  </si>
  <si>
    <t>Table 3. Total fixed assets of non-financial enterprises employing 10 persons or more keeping accounting ledgers, by voivodship in 2019.</t>
  </si>
  <si>
    <r>
      <rPr>
        <b/>
        <u/>
        <sz val="11"/>
        <color theme="10"/>
        <rFont val="Fira Sans"/>
        <family val="2"/>
        <charset val="238"/>
      </rPr>
      <t>Tabl. 4</t>
    </r>
    <r>
      <rPr>
        <u/>
        <sz val="11"/>
        <color theme="10"/>
        <rFont val="Fira Sans"/>
        <family val="2"/>
        <charset val="238"/>
      </rPr>
      <t>. Środki trwałe przedsiębiorstw niefinansowych o liczbie pracujących 10 i więcej osób prowadzących księgi rachunkowe według sekcji PKD w 2019 r.</t>
    </r>
  </si>
  <si>
    <t>Table 4. Fixed assets of non-financial enterprises employing 10 persons or more keeping accounting ledgers, by NACE section in 2019.</t>
  </si>
  <si>
    <r>
      <rPr>
        <b/>
        <u/>
        <sz val="11"/>
        <color theme="10"/>
        <rFont val="Fira Sans"/>
        <family val="2"/>
        <charset val="238"/>
      </rPr>
      <t>Tabl. 5</t>
    </r>
    <r>
      <rPr>
        <u/>
        <sz val="11"/>
        <color theme="10"/>
        <rFont val="Fira Sans"/>
        <family val="2"/>
        <charset val="238"/>
      </rPr>
      <t>. Środki trwałe przedsiębiorstw niefinansowych o liczbie pracujących 10 i więcej osób prowadzących księgi rachunkowe według działów PKD w sekcji przetwórstwo przemysłowe w 2019 r.</t>
    </r>
  </si>
  <si>
    <r>
      <rPr>
        <b/>
        <u/>
        <sz val="11"/>
        <color theme="10"/>
        <rFont val="Fira Sans"/>
        <family val="2"/>
        <charset val="238"/>
      </rPr>
      <t>Tabl. 7</t>
    </r>
    <r>
      <rPr>
        <u/>
        <sz val="11"/>
        <color theme="10"/>
        <rFont val="Fira Sans"/>
        <family val="2"/>
        <charset val="238"/>
      </rPr>
      <t>. Aktywa obrotowe przedsiębiorstw niefinansowych o liczbie pracujących 10 i więcej osób prowadzących księgi rachunkowe według sekcji PKD w 2019 r.</t>
    </r>
  </si>
  <si>
    <t>Table 7. Current assets of non-financial enterprises employing 10 persons or more keeping accounting ledgers, by NACE section in 2019.</t>
  </si>
  <si>
    <r>
      <rPr>
        <b/>
        <u/>
        <sz val="11"/>
        <color theme="10"/>
        <rFont val="Fira Sans"/>
        <family val="2"/>
        <charset val="238"/>
      </rPr>
      <t>Tabl. 8.</t>
    </r>
    <r>
      <rPr>
        <u/>
        <sz val="11"/>
        <color theme="10"/>
        <rFont val="Fira Sans"/>
        <family val="2"/>
        <charset val="238"/>
      </rPr>
      <t xml:space="preserve"> Aktywa obrotowe  przedsiębiorstw niefinansowych o liczbie pracujących 10 i więcej osób prowadzących księgi rachunkowe według działów PKD w sekcji przetwórstwo przemysłowe w 2019 r.</t>
    </r>
  </si>
  <si>
    <r>
      <rPr>
        <b/>
        <u/>
        <sz val="11"/>
        <color theme="10"/>
        <rFont val="Fira Sans"/>
        <family val="2"/>
        <charset val="238"/>
      </rPr>
      <t>Tabl. 9</t>
    </r>
    <r>
      <rPr>
        <u/>
        <sz val="11"/>
        <color theme="10"/>
        <rFont val="Fira Sans"/>
        <family val="2"/>
        <charset val="238"/>
      </rPr>
      <t>. Aktywa obrotowe przedsiębiorstw niefinansowych o liczbie pracujących 10 i więcej osób prowadzących księgi rachunkowe według województw w 2019 r.</t>
    </r>
  </si>
  <si>
    <t>Table 9. Current assets of non-financial enterprises employing 10 persons or more keeping accounting ledgers, by voivodship in 2019.</t>
  </si>
  <si>
    <r>
      <rPr>
        <b/>
        <u/>
        <sz val="11"/>
        <color theme="10"/>
        <rFont val="Fira Sans"/>
        <family val="2"/>
        <charset val="238"/>
      </rPr>
      <t xml:space="preserve">Tabl. 11. </t>
    </r>
    <r>
      <rPr>
        <u/>
        <sz val="11"/>
        <color theme="10"/>
        <rFont val="Fira Sans"/>
        <family val="2"/>
        <charset val="238"/>
      </rPr>
      <t xml:space="preserve"> Kapitał (fundusz) własny przedsiębiorstw niefinansowych o liczbie pracujących 10 i więcej osób prowadzących księgi rachunkowe według działów PKD w sekcji przetwórstwo przemysłowe w 2019 r.</t>
    </r>
  </si>
  <si>
    <r>
      <rPr>
        <b/>
        <u/>
        <sz val="11"/>
        <color theme="10"/>
        <rFont val="Fira Sans"/>
        <family val="2"/>
        <charset val="238"/>
      </rPr>
      <t>Tabl. 12.</t>
    </r>
    <r>
      <rPr>
        <u/>
        <sz val="11"/>
        <color theme="10"/>
        <rFont val="Fira Sans"/>
        <family val="2"/>
        <charset val="238"/>
      </rPr>
      <t xml:space="preserve"> Kapitały (fundusze) własne przedsiębiorstw niefinansowych o liczbie pracujących 10 i więcej osób prowadzących księgi rachunkowe według województw w 2019 r.</t>
    </r>
  </si>
  <si>
    <r>
      <rPr>
        <b/>
        <u/>
        <sz val="11"/>
        <color theme="10"/>
        <rFont val="Fira Sans"/>
        <family val="2"/>
        <charset val="238"/>
      </rPr>
      <t>Tabl. 16.</t>
    </r>
    <r>
      <rPr>
        <u/>
        <sz val="11"/>
        <color theme="10"/>
        <rFont val="Fira Sans"/>
        <family val="2"/>
        <charset val="238"/>
      </rPr>
      <t xml:space="preserve"> Liczba przedsiębiorstw niefinansowych o liczbie pracujących 10 i więcej osób prowadzących księgi rachunkowe korzystających z kredytów i pożyczek według sekcji PKD w 2019 r.</t>
    </r>
  </si>
  <si>
    <t>Table 16. Number of non-financial enterprises employing 10 persons or more keeping accounting ledgers, with credits and loans, by NACE section in 2019.</t>
  </si>
  <si>
    <r>
      <rPr>
        <b/>
        <u/>
        <sz val="11"/>
        <color theme="10"/>
        <rFont val="Fira Sans"/>
        <family val="2"/>
        <charset val="238"/>
      </rPr>
      <t>Tabl. 17.</t>
    </r>
    <r>
      <rPr>
        <u/>
        <sz val="11"/>
        <color theme="10"/>
        <rFont val="Fira Sans"/>
        <family val="2"/>
        <charset val="238"/>
      </rPr>
      <t xml:space="preserve"> Wartość kredytów i pożyczek zaciągniętych przez przedsiębiorstwa niefinansowe o liczbie pracujących 10 i więcej osób prowadzące księgi rachunkowe według sekcji PKD w 2019 r.</t>
    </r>
  </si>
  <si>
    <t>Table 17. Value of credits and loans drawn by non-financial enterprises employing 10 persons or more keeping accounting ledgers, by NACE section in 2019.</t>
  </si>
  <si>
    <r>
      <rPr>
        <b/>
        <u/>
        <sz val="11"/>
        <color theme="10"/>
        <rFont val="Fira Sans"/>
        <family val="2"/>
        <charset val="238"/>
      </rPr>
      <t>Tabl. 13.</t>
    </r>
    <r>
      <rPr>
        <u/>
        <sz val="11"/>
        <color theme="10"/>
        <rFont val="Fira Sans"/>
        <family val="2"/>
        <charset val="238"/>
      </rPr>
      <t xml:space="preserve"> Zobowiązania i rezerwy na zobowiązania przedsiębiorstw niefinansowych o liczbie pracujących 10 i więcej osób prowadzących księgi rachunkowe według sekcji PKD w 2019 r.</t>
    </r>
  </si>
  <si>
    <t>Table 13. Liabilities and provisions for liabilities of non-financial enterprises employing 10 persons or more keeping accounting ledgers, by NACE section in 2019.</t>
  </si>
  <si>
    <r>
      <rPr>
        <b/>
        <u/>
        <sz val="11"/>
        <color theme="10"/>
        <rFont val="Fira Sans"/>
        <family val="2"/>
        <charset val="238"/>
      </rPr>
      <t>Tabl. 14.</t>
    </r>
    <r>
      <rPr>
        <u/>
        <sz val="11"/>
        <color theme="10"/>
        <rFont val="Fira Sans"/>
        <family val="2"/>
        <charset val="238"/>
      </rPr>
      <t xml:space="preserve"> Zobowiązania i rezerwy na zobowiązania przedsiębiorstw niefinansowych o liczbie pracujących 10 i więcej osób prowadzących księgi rachunkowe według działów PKD w sekcji przetwórstwo przemysłowe w 2019 r.</t>
    </r>
  </si>
  <si>
    <r>
      <rPr>
        <b/>
        <u/>
        <sz val="11"/>
        <color theme="10"/>
        <rFont val="Fira Sans"/>
        <family val="2"/>
        <charset val="238"/>
      </rPr>
      <t>Tabl. 15.</t>
    </r>
    <r>
      <rPr>
        <u/>
        <sz val="11"/>
        <color theme="10"/>
        <rFont val="Fira Sans"/>
        <family val="2"/>
        <charset val="238"/>
      </rPr>
      <t xml:space="preserve"> Zobowiązania i rezerwy na zobowiązania przedsiębiorstw niefinansowych o liczbie pracujących 10 i więcej osób prowadzących księgi rachunkowe według województw w 2019 r.</t>
    </r>
  </si>
  <si>
    <t>Table 15. Liabilities and provisions for liabilities of non-financial enterprises employing 10 persons or more keeping accounting ledgers, by voivodship in 2019.</t>
  </si>
  <si>
    <r>
      <rPr>
        <b/>
        <u/>
        <sz val="11"/>
        <color theme="10"/>
        <rFont val="Fira Sans"/>
        <family val="2"/>
        <charset val="238"/>
      </rPr>
      <t>Tabl. 18.</t>
    </r>
    <r>
      <rPr>
        <u/>
        <sz val="11"/>
        <color theme="10"/>
        <rFont val="Fira Sans"/>
        <family val="2"/>
        <charset val="238"/>
      </rPr>
      <t xml:space="preserve"> Struktura aktywów i pasywów przedsiębiorstw niefinansowych o liczbie pracujących 10 i więcej osób prowadzących księgi rachunkowe według sekcji PKD w 2019 r.</t>
    </r>
  </si>
  <si>
    <t>Table 18. Structure of assets and total equity and liabilities of non-financial enterprises employing 10 persons or more keeping accounting ledgers, by NACE section in 2019.</t>
  </si>
  <si>
    <r>
      <rPr>
        <b/>
        <u/>
        <sz val="11"/>
        <color theme="10"/>
        <rFont val="Fira Sans"/>
        <family val="2"/>
        <charset val="238"/>
      </rPr>
      <t>Tabl. 19.</t>
    </r>
    <r>
      <rPr>
        <u/>
        <sz val="11"/>
        <color theme="10"/>
        <rFont val="Fira Sans"/>
        <family val="2"/>
        <charset val="238"/>
      </rPr>
      <t xml:space="preserve"> Kapitał zakładowy spółek o liczbie pracujących 10 i więcej osób prowadzących księgi rachunkowe według form własności i sekcji PKD w 2019 r.</t>
    </r>
  </si>
  <si>
    <t>Table 19. Share capital of non-financial enterprises employing 10 persons or more keeping accounting ledgers, by NACE section in 2019.</t>
  </si>
  <si>
    <r>
      <rPr>
        <b/>
        <u/>
        <sz val="11"/>
        <color theme="10"/>
        <rFont val="Fira Sans"/>
        <family val="2"/>
        <charset val="238"/>
      </rPr>
      <t>Tabl. 20.</t>
    </r>
    <r>
      <rPr>
        <u/>
        <sz val="11"/>
        <color theme="10"/>
        <rFont val="Fira Sans"/>
        <family val="2"/>
        <charset val="238"/>
      </rPr>
      <t xml:space="preserve"> Przychody, koszty i wyniki finansowe przedsiębiorstw niefinansowych o liczbie pracujących 10 i więcej osób prowadzących księgi rachunkowe według sekcji PKD w 2019 r.</t>
    </r>
  </si>
  <si>
    <t>Table 20. Revenues, costs and financial results of non-financial enterprises employing 10 persons or more keeping accounting ledgers, by NACE section in 2019.</t>
  </si>
  <si>
    <r>
      <rPr>
        <b/>
        <u/>
        <sz val="11"/>
        <color theme="10"/>
        <rFont val="Fira Sans"/>
        <family val="2"/>
        <charset val="238"/>
      </rPr>
      <t>Tabl. 21</t>
    </r>
    <r>
      <rPr>
        <u/>
        <sz val="11"/>
        <color theme="10"/>
        <rFont val="Fira Sans"/>
        <family val="2"/>
        <charset val="238"/>
      </rPr>
      <t>. Przychody, koszty i wyniki finansowe przedsiębiorstw niefinansowych o liczbie pracujących 10 i więcej osób prowadzących księgi rachunkowe według działów PKD w sekcji przetwórstwo przemysłowe w 2019 r.</t>
    </r>
  </si>
  <si>
    <r>
      <rPr>
        <b/>
        <u/>
        <sz val="11"/>
        <color theme="10"/>
        <rFont val="Fira Sans"/>
        <family val="2"/>
        <charset val="238"/>
      </rPr>
      <t>Tabl. 22.</t>
    </r>
    <r>
      <rPr>
        <u/>
        <sz val="11"/>
        <color theme="10"/>
        <rFont val="Fira Sans"/>
        <family val="2"/>
        <charset val="238"/>
      </rPr>
      <t xml:space="preserve"> Przychody, koszty i wyniki finansowe przedsiębiorstw niefinansowych o liczbie pracujących 10 i więcej osób prowadzących księgi rachunkowe według województw w 2019 r.</t>
    </r>
  </si>
  <si>
    <t>Table 22. Revenues, costs and financial results of non-financial enterprises employing 10 persons or more keeping accounting ledgers, by voivodship in 2019.</t>
  </si>
  <si>
    <r>
      <rPr>
        <b/>
        <u/>
        <sz val="11"/>
        <color theme="10"/>
        <rFont val="Fira Sans"/>
        <family val="2"/>
        <charset val="238"/>
      </rPr>
      <t>Tabl. 23.</t>
    </r>
    <r>
      <rPr>
        <u/>
        <sz val="11"/>
        <color theme="10"/>
        <rFont val="Fira Sans"/>
        <family val="2"/>
        <charset val="238"/>
      </rPr>
      <t xml:space="preserve"> Sprzedaż na eksport przedsiębiorstw niefinansowych o liczbie pracujących 10 i więcej osób prowadzących księgi rachunkowe według sekcji PKD w 2019 r.</t>
    </r>
  </si>
  <si>
    <r>
      <rPr>
        <b/>
        <u/>
        <sz val="11"/>
        <color theme="10"/>
        <rFont val="Fira Sans"/>
        <family val="2"/>
        <charset val="238"/>
      </rPr>
      <t>Tabl. 24</t>
    </r>
    <r>
      <rPr>
        <u/>
        <sz val="11"/>
        <color theme="10"/>
        <rFont val="Fira Sans"/>
        <family val="2"/>
        <charset val="238"/>
      </rPr>
      <t>. Sprzedaż na eksport przedsiębiorstw niefinansowych o liczbie pracujących 10 i więcej osób prowadzących księgi rachunkowe według działów PKD w sekcji przetwórstwo przemysłowe w 2019 r.</t>
    </r>
  </si>
  <si>
    <r>
      <rPr>
        <b/>
        <u/>
        <sz val="11"/>
        <color theme="10"/>
        <rFont val="Fira Sans"/>
        <family val="2"/>
        <charset val="238"/>
      </rPr>
      <t>Tabl. 25.</t>
    </r>
    <r>
      <rPr>
        <u/>
        <sz val="11"/>
        <color theme="10"/>
        <rFont val="Fira Sans"/>
        <family val="2"/>
        <charset val="238"/>
      </rPr>
      <t xml:space="preserve"> Wskaźniki ekonomiczne przedsiębiorstw niefinansowych o liczbie pracujących 10 i więcej osób prowadzących księgi rachunkowe według sekcji PKD w 2019 r.</t>
    </r>
  </si>
  <si>
    <t>Table 25. Economic indicators of non-financial enterprises employing 10 persons or more keeping accounting ledgers, by NACE section in 2019.</t>
  </si>
  <si>
    <r>
      <rPr>
        <b/>
        <u/>
        <sz val="11"/>
        <color theme="10"/>
        <rFont val="Fira Sans"/>
        <family val="2"/>
        <charset val="238"/>
      </rPr>
      <t xml:space="preserve">Tabl. 26. </t>
    </r>
    <r>
      <rPr>
        <u/>
        <sz val="11"/>
        <color theme="10"/>
        <rFont val="Fira Sans"/>
        <family val="2"/>
        <charset val="238"/>
      </rPr>
      <t>Wskaźniki ekonomiczne przedsiębiorstw niefinansowych o liczbie pracujących 10 i więcej osób prowadzących księgi rachunkowe według działów PKD w sekcji przetwórstwo przemysłowe w 2019 r.</t>
    </r>
  </si>
  <si>
    <r>
      <rPr>
        <b/>
        <u/>
        <sz val="11"/>
        <color theme="10"/>
        <rFont val="Fira Sans"/>
        <family val="2"/>
        <charset val="238"/>
      </rPr>
      <t>Tabl. 27.</t>
    </r>
    <r>
      <rPr>
        <u/>
        <sz val="11"/>
        <color theme="10"/>
        <rFont val="Fira Sans"/>
        <family val="2"/>
        <charset val="238"/>
      </rPr>
      <t xml:space="preserve"> Wskaźniki ekonomiczne przedsiębiorstw niefinansowych o liczbie pracujących 10 i więcej osób prowadzących księgi rachunkowe według województw w 2019 r.</t>
    </r>
  </si>
  <si>
    <t>Table 27. Economic indicators of non-financial enterprises employing 10 persons or more keeping accounting ledgers, by voivodship in 2019.</t>
  </si>
  <si>
    <r>
      <rPr>
        <b/>
        <u/>
        <sz val="11"/>
        <color theme="10"/>
        <rFont val="Fira Sans"/>
        <family val="2"/>
        <charset val="238"/>
      </rPr>
      <t xml:space="preserve">Tabl. 30. </t>
    </r>
    <r>
      <rPr>
        <u/>
        <sz val="11"/>
        <color theme="10"/>
        <rFont val="Fira Sans"/>
        <family val="2"/>
        <charset val="238"/>
      </rPr>
      <t>Liczba przedsiębiorstw niefinansowych o liczbie pracujących 10 i więcej osób prowadzących księgi rachunkowe według wielkości przychodów i wartości aktywów oraz sekcji PKD w 2019 r.</t>
    </r>
  </si>
  <si>
    <r>
      <rPr>
        <b/>
        <u/>
        <sz val="11"/>
        <color theme="10"/>
        <rFont val="Fira Sans"/>
        <family val="2"/>
        <charset val="238"/>
      </rPr>
      <t>Tabl. 31.</t>
    </r>
    <r>
      <rPr>
        <u/>
        <sz val="11"/>
        <color theme="10"/>
        <rFont val="Fira Sans"/>
        <family val="2"/>
        <charset val="238"/>
      </rPr>
      <t xml:space="preserve"> Przychody, koszty i wyniki finansowe przedsiębiorstw niefinansowych o liczbie pracujących 10 i więcej osób prowadzących księgi rachunkowe według liczby pracujących w 2019 r.</t>
    </r>
  </si>
  <si>
    <t>Table 31. Revenues, costs and financial results of non-financial enterprises employing 10 persons or more keeping accounting ledgers, by the number of persons employed in 2019.</t>
  </si>
  <si>
    <r>
      <rPr>
        <b/>
        <u/>
        <sz val="11"/>
        <color theme="10"/>
        <rFont val="Fira Sans"/>
        <family val="2"/>
        <charset val="238"/>
      </rPr>
      <t>Tabl. 32.</t>
    </r>
    <r>
      <rPr>
        <u/>
        <sz val="11"/>
        <color theme="10"/>
        <rFont val="Fira Sans"/>
        <family val="2"/>
        <charset val="238"/>
      </rPr>
      <t xml:space="preserve"> Wybrane aktywa i pasywa przedsiębiorstw niefinansowych o liczbie pracujących 10 i więcej osób prowadzących księgi rachunkowe według liczby pracujących w 2019 r.</t>
    </r>
  </si>
  <si>
    <r>
      <rPr>
        <b/>
        <u/>
        <sz val="11"/>
        <color theme="10"/>
        <rFont val="Fira Sans"/>
        <family val="2"/>
        <charset val="238"/>
      </rPr>
      <t>Tabl. 33.</t>
    </r>
    <r>
      <rPr>
        <u/>
        <sz val="11"/>
        <color theme="10"/>
        <rFont val="Fira Sans"/>
        <family val="2"/>
        <charset val="238"/>
      </rPr>
      <t xml:space="preserve"> Wskaźniki rentowności obrotu przedsiębiorstw niefinansowych o liczbie pracujących 10 i więcej osób prowadzących księgi rachunkowe według wielkości przychodów i sekcji PKD w 2019 r.</t>
    </r>
  </si>
  <si>
    <t>Table 33. Turnover profitability indicator of non-financial enterprises employing 10 persons or more keeping accounting ledgers, by the amount of revenues and NACE section in 2019.</t>
  </si>
  <si>
    <r>
      <t xml:space="preserve">Liczba pracujących w dniu 31.12.2019 r. 
</t>
    </r>
    <r>
      <rPr>
        <b/>
        <i/>
        <sz val="10"/>
        <rFont val="Times New Roman"/>
        <family val="1"/>
        <charset val="238"/>
      </rPr>
      <t>Number of persons employed as of 31.12.2019</t>
    </r>
  </si>
  <si>
    <r>
      <rPr>
        <b/>
        <u/>
        <sz val="11"/>
        <color theme="10"/>
        <rFont val="Fira Sans"/>
        <family val="2"/>
        <charset val="238"/>
      </rPr>
      <t>Tabl. 34.</t>
    </r>
    <r>
      <rPr>
        <u/>
        <sz val="11"/>
        <color theme="10"/>
        <rFont val="Fira Sans"/>
        <family val="2"/>
        <charset val="238"/>
      </rPr>
      <t xml:space="preserve"> Przychody, koszty i wyniki finansowe przedsiębiorstw niefinansowych o liczbie pracujących 10 i więcej osób prowadzących księgi rachunkowe według form prawnych w 2019 r.</t>
    </r>
  </si>
  <si>
    <t>Table 34. Revenues, costs and financial results of non-financial enterprises employing 10 persons or more keeping accounting ledgers, by legal forms in 2019.</t>
  </si>
  <si>
    <r>
      <rPr>
        <b/>
        <u/>
        <sz val="11"/>
        <color theme="10"/>
        <rFont val="Fira Sans"/>
        <family val="2"/>
        <charset val="238"/>
      </rPr>
      <t>Tabl. 35</t>
    </r>
    <r>
      <rPr>
        <u/>
        <sz val="11"/>
        <color theme="10"/>
        <rFont val="Fira Sans"/>
        <family val="2"/>
        <charset val="238"/>
      </rPr>
      <t>. Wybrane aktywa i pasywa przedsiębiorstw niefinansowych o liczbie pracujących 10 i więcej osób prowadzących księgi rachunkowe według form prawnych w 2019 r.</t>
    </r>
  </si>
  <si>
    <r>
      <rPr>
        <b/>
        <u/>
        <sz val="11"/>
        <color theme="10"/>
        <rFont val="Fira Sans"/>
        <family val="2"/>
        <charset val="238"/>
      </rPr>
      <t>Tabl. 28.</t>
    </r>
    <r>
      <rPr>
        <u/>
        <sz val="11"/>
        <color theme="10"/>
        <rFont val="Fira Sans"/>
        <family val="2"/>
        <charset val="238"/>
      </rPr>
      <t xml:space="preserve"> Przychody, koszty i wyniki finansowe przedsiębiorstw niefinansowych o liczbie pracujących 10 i więcej osób prowadzących księgi rachunkowe według wielkości przychodów i wartości aktywów w 2019 r.</t>
    </r>
  </si>
  <si>
    <t>Table 28. Revenues, costs and financial results of non-financial enterprises employing 10 persons or more keeping accounting ledgers, by the amount of revenues and value of assets in 2019.</t>
  </si>
  <si>
    <r>
      <rPr>
        <b/>
        <u/>
        <sz val="11"/>
        <color theme="10"/>
        <rFont val="Fira Sans"/>
        <family val="2"/>
        <charset val="238"/>
      </rPr>
      <t>Tabl. 29.</t>
    </r>
    <r>
      <rPr>
        <u/>
        <sz val="11"/>
        <color theme="10"/>
        <rFont val="Fira Sans"/>
        <family val="2"/>
        <charset val="238"/>
      </rPr>
      <t xml:space="preserve"> Wybrane aktywa i pasywa przedsiębiorstw niefinansowych o liczbie pracujących 10 i więcej osób prowadzących księgi rachunkowe według wielkości przychodów i wartości aktywów w 2019 r.</t>
    </r>
  </si>
  <si>
    <r>
      <rPr>
        <b/>
        <u/>
        <sz val="11"/>
        <color theme="10"/>
        <rFont val="Fira Sans"/>
        <family val="2"/>
        <charset val="238"/>
      </rPr>
      <t>Tabl. 6.</t>
    </r>
    <r>
      <rPr>
        <u/>
        <sz val="11"/>
        <color theme="10"/>
        <rFont val="Fira Sans"/>
        <family val="2"/>
        <charset val="238"/>
      </rPr>
      <t xml:space="preserve"> Środki trwałe przedsiębiorstw niefinansowych o liczbie pracujących 10 i więcej osób prowadzących księgi rachunkowe według województw w 2019 r.</t>
    </r>
  </si>
  <si>
    <t>Table 6. Fixed assets of non-financial enterprises employing 10 persons or more keeping accounting ledgers, by voivodship in 2019.</t>
  </si>
  <si>
    <r>
      <rPr>
        <b/>
        <u/>
        <sz val="11"/>
        <color theme="10"/>
        <rFont val="Fira Sans"/>
        <family val="2"/>
        <charset val="238"/>
      </rPr>
      <t>Tabl. 36</t>
    </r>
    <r>
      <rPr>
        <u/>
        <sz val="11"/>
        <color theme="10"/>
        <rFont val="Fira Sans"/>
        <family val="2"/>
        <charset val="238"/>
      </rPr>
      <t>. Podstawowe kategorie finansowe przedsiębiorstw niefinansowych o liczbie pracujących 10 i więcej osób prowadzących podatkową księgę przychodów i rozchodów według sekcji PKD w 2019 r.</t>
    </r>
  </si>
  <si>
    <t>Table 36. Basic financial categories of non-financial enterprises employing 10 persons or more keeping tax revenues and expenses book, by NACE section in 2019.</t>
  </si>
  <si>
    <r>
      <rPr>
        <b/>
        <u/>
        <sz val="11"/>
        <color theme="10"/>
        <rFont val="Fira Sans"/>
        <family val="2"/>
        <charset val="238"/>
      </rPr>
      <t>Tabl. 37</t>
    </r>
    <r>
      <rPr>
        <u/>
        <sz val="11"/>
        <color theme="10"/>
        <rFont val="Fira Sans"/>
        <family val="2"/>
        <charset val="238"/>
      </rPr>
      <t>. Podstawowe kategorie finansowe przedsiębiorstw niefinansowych o liczbie pracujących 10 i więcej osób  prowadzących podatkową księgę przychodów i rozchodów według województw w 2019 r.</t>
    </r>
  </si>
  <si>
    <t>Table 37. Basic financial categories of non-financial enterprises employing 10 persons or more keeping tax revenues and expenses book, by voivodship in 2019.</t>
  </si>
  <si>
    <r>
      <rPr>
        <b/>
        <u/>
        <sz val="11"/>
        <color theme="10"/>
        <rFont val="Fira Sans"/>
        <family val="2"/>
        <charset val="238"/>
      </rPr>
      <t>Tabl. 10</t>
    </r>
    <r>
      <rPr>
        <u/>
        <sz val="11"/>
        <color theme="10"/>
        <rFont val="Fira Sans"/>
        <family val="2"/>
        <charset val="238"/>
      </rPr>
      <t>. Kapitał (fundusz) własny przedsiębiorstw niefinansowych o liczbie pracujących 10 i więcej osób prowadzących księgi rachunkowe według sekcji PKD w 2019 r.</t>
    </r>
  </si>
  <si>
    <t>Table 10. Equity (fund) of non-financial enterprises employing 10 persons or more keeping accounting ledgers, by NACE section in 2019.</t>
  </si>
  <si>
    <r>
      <t xml:space="preserve">Liczba pracujących w dniu 31.12.2019 r. 
</t>
    </r>
    <r>
      <rPr>
        <b/>
        <i/>
        <sz val="10"/>
        <rFont val="Times New Roman"/>
        <family val="1"/>
        <charset val="238"/>
      </rPr>
      <t>Number of employed persons as of 31.12.2019</t>
    </r>
  </si>
  <si>
    <t>Table 5. Fixed assets of non-financial enterprises employing 10 persons or more keeping accounting ledgers, by NACE division in section Manufacturing in 2019.</t>
  </si>
  <si>
    <t>Table 8. Current assets of non-financial enterprises employing 10 persons or more keeping accounting ledgers, by NACE division in section Manufacturing in 2019.</t>
  </si>
  <si>
    <t>Table 11. Equity (fund) of non-financial enterprises employing 10 persons or more keeping accounting ledgers, by NACE division in section Manufacturing in 2019.</t>
  </si>
  <si>
    <t>Table 12. Equity (fund) of non-financial enterprises employing 10 persons or more keeping accounting ledgers, by voivodship in 2019.</t>
  </si>
  <si>
    <t>Table 21. Revenues, costs and financial results of non-financial enterprises employing 10 persons or more keeping accounting ledgers, by NACE division in section Manufacturing in 2019.</t>
  </si>
  <si>
    <t>Table 23. Export sales of non-financial enterprises employing 10 persons or more keeping accounting ledgers, by NACE section in 2019.</t>
  </si>
  <si>
    <t>Table 29. Selected assets and total equity and liabilities of non-financial enterprises employing 10 persons or more keeping accounting ledgers, by the amount of revenues and value of assets in 2019.</t>
  </si>
  <si>
    <t>Table 30. Number of non-financial enterprises employing 10 persons or more keeping accounting ledgers, by the amount of revenues and value of assets and section of NACE section in 2019.</t>
  </si>
  <si>
    <t>Table 32. Selected assets and total equity and liabilities of non-financial enterprises employing 10 persons or more keeping accounting ledgers, by the number of persons employed in 2019.</t>
  </si>
  <si>
    <t>Table 35. Selected assets and total equity and liabilities of non-financial enterprises employing 10 persons or more keeping accounting ledgers, by legal forms in 2019.</t>
  </si>
  <si>
    <r>
      <rPr>
        <b/>
        <i/>
        <u/>
        <sz val="11"/>
        <color theme="10"/>
        <rFont val="Fira Sans"/>
        <family val="2"/>
        <charset val="238"/>
      </rPr>
      <t>Table 38.</t>
    </r>
    <r>
      <rPr>
        <i/>
        <u/>
        <sz val="11"/>
        <color theme="10"/>
        <rFont val="Fira Sans"/>
        <family val="2"/>
        <charset val="238"/>
      </rPr>
      <t xml:space="preserve"> Basic data on the surveyed non-financial enterprises employing 10 persons or more keeping accounting ledgers</t>
    </r>
  </si>
  <si>
    <r>
      <rPr>
        <b/>
        <i/>
        <u/>
        <sz val="11"/>
        <color theme="10"/>
        <rFont val="Fira Sans"/>
        <family val="2"/>
        <charset val="238"/>
      </rPr>
      <t>Table 39.</t>
    </r>
    <r>
      <rPr>
        <i/>
        <u/>
        <sz val="11"/>
        <color theme="10"/>
        <rFont val="Fira Sans"/>
        <family val="2"/>
        <charset val="238"/>
      </rPr>
      <t xml:space="preserve"> Basic data on the surveyed non-financial enterprises employing 10 persons or more keeping tax revenues and expenses book</t>
    </r>
  </si>
  <si>
    <r>
      <t xml:space="preserve">Długoterminowe
rozliczenia
międzyokresowe
</t>
    </r>
    <r>
      <rPr>
        <i/>
        <sz val="10"/>
        <rFont val="Times New Roman"/>
        <family val="1"/>
        <charset val="238"/>
      </rPr>
      <t>Long-term
prepayments
and accruals</t>
    </r>
  </si>
  <si>
    <t>Długoterminowe
rozliczenia
międzyokresowe
Long-term
prepayments
and accruals</t>
  </si>
  <si>
    <r>
      <t xml:space="preserve">Krótkoterminowe
rozliczenia
międzyokresowe
</t>
    </r>
    <r>
      <rPr>
        <i/>
        <sz val="10"/>
        <rFont val="Times New Roman"/>
        <family val="1"/>
        <charset val="238"/>
      </rPr>
      <t xml:space="preserve">Short-term prepayments and accruals
</t>
    </r>
  </si>
  <si>
    <r>
      <t xml:space="preserve">Rozliczenia
międzyokresowe
</t>
    </r>
    <r>
      <rPr>
        <i/>
        <sz val="10"/>
        <rFont val="Times New Roman"/>
        <family val="1"/>
        <charset val="238"/>
      </rPr>
      <t>Prepayments and accruals
settlements</t>
    </r>
  </si>
  <si>
    <r>
      <t xml:space="preserve">przychody netto ze sprzedaży produktów, towarów i materiałów 
 </t>
    </r>
    <r>
      <rPr>
        <i/>
        <sz val="10"/>
        <rFont val="Times New Roman"/>
        <family val="1"/>
        <charset val="238"/>
      </rPr>
      <t>net revenues from sale of products, goods and materials</t>
    </r>
  </si>
  <si>
    <r>
      <t xml:space="preserve">przychody netto ze sprzedaży
produktów, towarów
i materiałów na eksport
w mln zł
</t>
    </r>
    <r>
      <rPr>
        <i/>
        <sz val="9"/>
        <rFont val="Times New Roman"/>
        <family val="1"/>
        <charset val="238"/>
      </rPr>
      <t>net revenues from export sale of products, goods
and materials
in mln zl</t>
    </r>
  </si>
  <si>
    <r>
      <t xml:space="preserve">w tym przychody netto ze sprzedaży produktów, towarów i materiałów 
</t>
    </r>
    <r>
      <rPr>
        <i/>
        <sz val="10"/>
        <rFont val="Times New Roman"/>
        <family val="1"/>
        <charset val="238"/>
      </rPr>
      <t>of which: net revenues from sale of products, goods and materials</t>
    </r>
  </si>
  <si>
    <r>
      <t xml:space="preserve">Zaliczki
na podatek
dochodowy
</t>
    </r>
    <r>
      <rPr>
        <i/>
        <sz val="10"/>
        <rFont val="Times New Roman"/>
        <family val="1"/>
        <charset val="238"/>
      </rPr>
      <t xml:space="preserve">Advances tax payments
</t>
    </r>
  </si>
  <si>
    <r>
      <t xml:space="preserve">Zaliczki
na podatek
dochodowy
</t>
    </r>
    <r>
      <rPr>
        <i/>
        <sz val="10"/>
        <rFont val="Times New Roman"/>
        <family val="1"/>
        <charset val="238"/>
      </rPr>
      <t>Advances tax
payments</t>
    </r>
  </si>
  <si>
    <r>
      <t xml:space="preserve">aktywa z tytułu praw do użytkowania                                         </t>
    </r>
    <r>
      <rPr>
        <i/>
        <sz val="10"/>
        <rFont val="Times New Roman"/>
        <family val="1"/>
        <charset val="238"/>
      </rPr>
      <t>right-of-use assets</t>
    </r>
  </si>
  <si>
    <r>
      <t xml:space="preserve">liczba 
przedsiębiorstw
</t>
    </r>
    <r>
      <rPr>
        <i/>
        <sz val="10"/>
        <rFont val="Times New Roman"/>
        <family val="1"/>
        <charset val="238"/>
      </rPr>
      <t>number
of enterprises</t>
    </r>
  </si>
  <si>
    <r>
      <t xml:space="preserve">Krótkoterminowe
rozliczenia
międzyokresowe
</t>
    </r>
    <r>
      <rPr>
        <i/>
        <sz val="10"/>
        <rFont val="Times New Roman"/>
        <family val="1"/>
        <charset val="238"/>
      </rPr>
      <t>Short-term prepayments and accruals</t>
    </r>
    <r>
      <rPr>
        <sz val="10"/>
        <rFont val="Times New Roman"/>
        <family val="1"/>
        <charset val="238"/>
      </rPr>
      <t xml:space="preserve">
</t>
    </r>
  </si>
  <si>
    <r>
      <t xml:space="preserve">Przedsiębiorstwa korzystające z kredytów i pożyczek
</t>
    </r>
    <r>
      <rPr>
        <i/>
        <sz val="10"/>
        <rFont val="Times New Roman"/>
        <family val="1"/>
        <charset val="238"/>
      </rPr>
      <t>Enterprises with credits and loans</t>
    </r>
  </si>
  <si>
    <r>
      <t xml:space="preserve">Przedsiębiorstwa korzystające 
z kredytów i pożyczek długoterminowych
</t>
    </r>
    <r>
      <rPr>
        <i/>
        <sz val="10"/>
        <rFont val="Times New Roman"/>
        <family val="1"/>
        <charset val="238"/>
      </rPr>
      <t>Enterprises with long-term credits and loans</t>
    </r>
  </si>
  <si>
    <r>
      <t xml:space="preserve">Przedsiębiorstwa korzytające 
z kredytów
i pożyczek krótkoterminowych
</t>
    </r>
    <r>
      <rPr>
        <i/>
        <sz val="10"/>
        <rFont val="Times New Roman"/>
        <family val="1"/>
        <charset val="238"/>
      </rPr>
      <t>Enterprises with short-term credits and loans</t>
    </r>
  </si>
  <si>
    <r>
      <t xml:space="preserve">Przedsiębiorstwa korzystające
z kredytów bankowych (krajowych i zagranicznych)
</t>
    </r>
    <r>
      <rPr>
        <i/>
        <sz val="10"/>
        <rFont val="Times New Roman"/>
        <family val="1"/>
        <charset val="238"/>
      </rPr>
      <t>Enterprises with bank credits (domestic and foreign)</t>
    </r>
  </si>
  <si>
    <r>
      <t xml:space="preserve">Przedsiębiorstwa
korzystające z kredytów
bankowych
długoterminowych
(krajowych i zagranicznych)
</t>
    </r>
    <r>
      <rPr>
        <i/>
        <sz val="10"/>
        <rFont val="Times New Roman"/>
        <family val="1"/>
        <charset val="238"/>
      </rPr>
      <t>Enterprises with long-term credits (domestic and foreign)</t>
    </r>
  </si>
  <si>
    <r>
      <t xml:space="preserve">Przedsiębiorstwa
korzystające
z kredytów bankowych
krótkoterminowych
(krajowych i zagranicznych)
</t>
    </r>
    <r>
      <rPr>
        <i/>
        <sz val="10"/>
        <rFont val="Times New Roman"/>
        <family val="1"/>
        <charset val="238"/>
      </rPr>
      <t>Enterprises with short-term credits (domestic and foreign)</t>
    </r>
  </si>
  <si>
    <r>
      <t xml:space="preserve">Przedsiębiorstwa
korzystające
z kredytów i pożyczek
zagranicznych
</t>
    </r>
    <r>
      <rPr>
        <i/>
        <sz val="10"/>
        <rFont val="Times New Roman"/>
        <family val="1"/>
        <charset val="238"/>
      </rPr>
      <t>Enterprises with foreign credits
 and loans</t>
    </r>
  </si>
  <si>
    <r>
      <t xml:space="preserve">Liczba
przedsiębiorstw
</t>
    </r>
    <r>
      <rPr>
        <i/>
        <sz val="10"/>
        <rFont val="Times New Roman"/>
        <family val="1"/>
        <charset val="238"/>
      </rPr>
      <t xml:space="preserve">Number
of enterprises
</t>
    </r>
  </si>
  <si>
    <r>
      <t xml:space="preserve">Liczba przedsiębiorstw
wykazujących 
zysk netto
</t>
    </r>
    <r>
      <rPr>
        <i/>
        <sz val="10"/>
        <rFont val="Times New Roman"/>
        <family val="1"/>
        <charset val="238"/>
      </rPr>
      <t xml:space="preserve">Number of enterprises with net profit
</t>
    </r>
  </si>
  <si>
    <r>
      <t xml:space="preserve">Przedsiębiorstwa 
</t>
    </r>
    <r>
      <rPr>
        <i/>
        <sz val="10"/>
        <rFont val="Times New Roman"/>
        <family val="1"/>
        <charset val="238"/>
      </rPr>
      <t xml:space="preserve"> Enterprises</t>
    </r>
  </si>
  <si>
    <r>
      <t xml:space="preserve">Liczba przedsiębiorstw
</t>
    </r>
    <r>
      <rPr>
        <b/>
        <i/>
        <sz val="10"/>
        <rFont val="Times New Roman"/>
        <family val="1"/>
        <charset val="238"/>
      </rPr>
      <t>Number of enterprises</t>
    </r>
  </si>
  <si>
    <r>
      <t>Przedsiębiorstwa
E</t>
    </r>
    <r>
      <rPr>
        <i/>
        <sz val="10"/>
        <rFont val="Times New Roman"/>
        <family val="1"/>
        <charset val="238"/>
      </rPr>
      <t>nterprises</t>
    </r>
  </si>
  <si>
    <r>
      <t xml:space="preserve">Przedsiębiorstwa o liczbie pracujących
</t>
    </r>
    <r>
      <rPr>
        <i/>
        <sz val="10"/>
        <rFont val="Times New Roman"/>
        <family val="1"/>
        <charset val="238"/>
      </rPr>
      <t xml:space="preserve">Enterprises with number of  persons employed </t>
    </r>
  </si>
  <si>
    <r>
      <t xml:space="preserve">Obowiązkowe obciążenia wyniku finansowego brutto 
</t>
    </r>
    <r>
      <rPr>
        <b/>
        <i/>
        <sz val="10"/>
        <rFont val="Times New Roman"/>
        <family val="1"/>
        <charset val="238"/>
      </rPr>
      <t>Obligatory encumbrances on gross financial result</t>
    </r>
  </si>
  <si>
    <r>
      <t xml:space="preserve">Przedsiębiorstwa o przychodach ogółem w mln zł
</t>
    </r>
    <r>
      <rPr>
        <i/>
        <sz val="10"/>
        <rFont val="Times New Roman"/>
        <family val="1"/>
        <charset val="238"/>
      </rPr>
      <t>Enterprises with total revenues in mln zl</t>
    </r>
  </si>
  <si>
    <r>
      <t xml:space="preserve">WYSZCZEGÓLNIENIE  </t>
    </r>
    <r>
      <rPr>
        <i/>
        <sz val="10"/>
        <rFont val="Times New Roman"/>
        <family val="1"/>
        <charset val="238"/>
      </rPr>
      <t>SPECIFICATION</t>
    </r>
    <r>
      <rPr>
        <sz val="10"/>
        <rFont val="Times New Roman"/>
        <family val="1"/>
        <charset val="238"/>
      </rPr>
      <t xml:space="preserve">
a - liczba przedsiębiorstw
     </t>
    </r>
    <r>
      <rPr>
        <i/>
        <sz val="10"/>
        <rFont val="Times New Roman"/>
        <family val="1"/>
        <charset val="238"/>
      </rPr>
      <t>number of enterprises</t>
    </r>
    <r>
      <rPr>
        <sz val="10"/>
        <rFont val="Times New Roman"/>
        <family val="1"/>
        <charset val="238"/>
      </rPr>
      <t xml:space="preserve">
b - wskaźnik rentowności obrotu brutto w %
    </t>
    </r>
    <r>
      <rPr>
        <i/>
        <sz val="10"/>
        <rFont val="Times New Roman"/>
        <family val="1"/>
        <charset val="238"/>
      </rPr>
      <t xml:space="preserve"> gross turnover profitability indicator in %</t>
    </r>
    <r>
      <rPr>
        <sz val="10"/>
        <rFont val="Times New Roman"/>
        <family val="1"/>
        <charset val="238"/>
      </rPr>
      <t xml:space="preserve">
c - wskaźnik rentowności obrotu netto w %
     </t>
    </r>
    <r>
      <rPr>
        <i/>
        <sz val="10"/>
        <rFont val="Times New Roman"/>
        <family val="1"/>
        <charset val="238"/>
      </rPr>
      <t>net turnover profitability indicator in %</t>
    </r>
  </si>
  <si>
    <r>
      <t xml:space="preserve">Obowiązkowe obciążenia wyniku
 finansowego brutto 
</t>
    </r>
    <r>
      <rPr>
        <b/>
        <i/>
        <sz val="10"/>
        <rFont val="Times New Roman"/>
        <family val="1"/>
        <charset val="238"/>
      </rPr>
      <t>Obligatory encumbrances on gross financial result</t>
    </r>
  </si>
  <si>
    <r>
      <t xml:space="preserve">Liczba
przedsiębiorstw
</t>
    </r>
    <r>
      <rPr>
        <i/>
        <sz val="10"/>
        <rFont val="Times New Roman"/>
        <family val="1"/>
        <charset val="238"/>
      </rPr>
      <t xml:space="preserve">Number of enterprises
</t>
    </r>
  </si>
  <si>
    <r>
      <t xml:space="preserve">Liczba przedsiębiorstw
</t>
    </r>
    <r>
      <rPr>
        <i/>
        <sz val="10"/>
        <rFont val="Times New Roman"/>
        <family val="1"/>
        <charset val="238"/>
      </rPr>
      <t>Number of enterprises</t>
    </r>
  </si>
  <si>
    <t>Table 14. Liabilities and provisions for liabilities of non-financial enterprises employing 10 persons or more keeping accounting ledgers, by NACE division in section Manufacturing in 2019.</t>
  </si>
  <si>
    <r>
      <t xml:space="preserve">Skarbu Państwa
</t>
    </r>
    <r>
      <rPr>
        <i/>
        <sz val="10"/>
        <rFont val="Times New Roman"/>
        <family val="1"/>
        <charset val="238"/>
      </rPr>
      <t xml:space="preserve">of State Treasury
</t>
    </r>
  </si>
  <si>
    <r>
      <t xml:space="preserve">państwowych
osób prawnych
</t>
    </r>
    <r>
      <rPr>
        <i/>
        <sz val="10"/>
        <rFont val="Times New Roman"/>
        <family val="1"/>
        <charset val="238"/>
      </rPr>
      <t>of state legal persons</t>
    </r>
  </si>
  <si>
    <r>
      <t xml:space="preserve">jednostek
samorządu terytorialnego
</t>
    </r>
    <r>
      <rPr>
        <i/>
        <sz val="10"/>
        <rFont val="Times New Roman"/>
        <family val="1"/>
        <charset val="238"/>
      </rPr>
      <t>of entities of local governments</t>
    </r>
  </si>
  <si>
    <r>
      <t xml:space="preserve">krajowych
osób fizycznych
</t>
    </r>
    <r>
      <rPr>
        <i/>
        <sz val="10"/>
        <rFont val="Times New Roman"/>
        <family val="1"/>
        <charset val="238"/>
      </rPr>
      <t>of domestic natural persons</t>
    </r>
  </si>
  <si>
    <r>
      <t xml:space="preserve">pozostałych krajowych
jednostek prywatnych
</t>
    </r>
    <r>
      <rPr>
        <i/>
        <sz val="10"/>
        <rFont val="Times New Roman"/>
        <family val="1"/>
        <charset val="238"/>
      </rPr>
      <t>of other domestic private entities</t>
    </r>
  </si>
  <si>
    <r>
      <t xml:space="preserve">osób
zagranicznych
</t>
    </r>
    <r>
      <rPr>
        <i/>
        <sz val="10"/>
        <rFont val="Times New Roman"/>
        <family val="1"/>
        <charset val="238"/>
      </rPr>
      <t>of foreigners</t>
    </r>
  </si>
  <si>
    <r>
      <t xml:space="preserve">rozproszony
</t>
    </r>
    <r>
      <rPr>
        <i/>
        <sz val="10"/>
        <rFont val="Times New Roman"/>
        <family val="1"/>
        <charset val="238"/>
      </rPr>
      <t xml:space="preserve">of dispersed
</t>
    </r>
  </si>
  <si>
    <t>Table 26. Economic indicators of non-financial enterprises employing 10 persons or more keeping accounting ledgers, by NACE division in section Manufacturing in 2019.</t>
  </si>
  <si>
    <t>Table 24. Export sales of non-financial enterprises employing 10 persons or more keeping accounting ledgers, by NACE division in section Manufacturing in 2019.</t>
  </si>
  <si>
    <r>
      <t xml:space="preserve">Aktywa z tytułu praw do użytkowania                                         </t>
    </r>
    <r>
      <rPr>
        <i/>
        <sz val="10"/>
        <rFont val="Times New Roman"/>
        <family val="1"/>
        <charset val="238"/>
      </rPr>
      <t>Right-of-use assets</t>
    </r>
  </si>
</sst>
</file>

<file path=xl/styles.xml><?xml version="1.0" encoding="utf-8"?>
<styleSheet xmlns="http://schemas.openxmlformats.org/spreadsheetml/2006/main">
  <numFmts count="3">
    <numFmt numFmtId="164" formatCode="0.0"/>
    <numFmt numFmtId="165" formatCode="@*."/>
    <numFmt numFmtId="166" formatCode="#,##0.0"/>
  </numFmts>
  <fonts count="38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24"/>
      <color indexed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i/>
      <sz val="11.5"/>
      <name val="Times New Roman"/>
      <family val="1"/>
      <charset val="238"/>
    </font>
    <font>
      <sz val="11.5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Arial CE"/>
      <charset val="238"/>
    </font>
    <font>
      <vertAlign val="superscript"/>
      <sz val="10"/>
      <name val="Times New Roman"/>
      <family val="1"/>
      <charset val="238"/>
    </font>
    <font>
      <i/>
      <sz val="10"/>
      <name val="Arial CE"/>
      <charset val="238"/>
    </font>
    <font>
      <sz val="9"/>
      <name val="Arial CE"/>
      <charset val="238"/>
    </font>
    <font>
      <sz val="10"/>
      <name val="Symbol"/>
      <family val="1"/>
      <charset val="2"/>
    </font>
    <font>
      <u/>
      <sz val="10"/>
      <color theme="10"/>
      <name val="Arial CE"/>
      <charset val="238"/>
    </font>
    <font>
      <sz val="12"/>
      <name val="Fira Sans"/>
      <family val="2"/>
      <charset val="238"/>
    </font>
    <font>
      <i/>
      <sz val="12"/>
      <name val="Fira Sans"/>
      <family val="2"/>
      <charset val="238"/>
    </font>
    <font>
      <sz val="10"/>
      <name val="Fira Sans"/>
      <family val="2"/>
      <charset val="238"/>
    </font>
    <font>
      <u/>
      <sz val="11"/>
      <color theme="10"/>
      <name val="Fira Sans"/>
      <family val="2"/>
      <charset val="238"/>
    </font>
    <font>
      <i/>
      <u/>
      <sz val="11"/>
      <color theme="10"/>
      <name val="Fira Sans"/>
      <family val="2"/>
      <charset val="238"/>
    </font>
    <font>
      <b/>
      <u/>
      <sz val="11"/>
      <color theme="10"/>
      <name val="Fira Sans"/>
      <family val="2"/>
      <charset val="238"/>
    </font>
    <font>
      <b/>
      <i/>
      <u/>
      <sz val="11"/>
      <color theme="10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0" fillId="0" borderId="0" applyNumberFormat="0" applyFill="0" applyBorder="0" applyAlignment="0" applyProtection="0"/>
  </cellStyleXfs>
  <cellXfs count="602">
    <xf numFmtId="0" fontId="0" fillId="0" borderId="0" xfId="0"/>
    <xf numFmtId="0" fontId="13" fillId="0" borderId="0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 applyFill="1" applyBorder="1" applyAlignment="1">
      <alignment horizontal="center" vertical="center" wrapText="1"/>
    </xf>
    <xf numFmtId="0" fontId="9" fillId="0" borderId="0" xfId="12" applyFont="1"/>
    <xf numFmtId="0" fontId="9" fillId="0" borderId="2" xfId="12" applyFont="1" applyBorder="1"/>
    <xf numFmtId="0" fontId="15" fillId="0" borderId="0" xfId="0" applyFont="1" applyFill="1"/>
    <xf numFmtId="0" fontId="18" fillId="0" borderId="0" xfId="0" applyFont="1"/>
    <xf numFmtId="0" fontId="15" fillId="0" borderId="0" xfId="12" applyFont="1"/>
    <xf numFmtId="0" fontId="9" fillId="0" borderId="0" xfId="6" applyFont="1" applyFill="1"/>
    <xf numFmtId="0" fontId="9" fillId="0" borderId="0" xfId="6" applyFont="1" applyFill="1" applyBorder="1"/>
    <xf numFmtId="164" fontId="9" fillId="0" borderId="0" xfId="6" applyNumberFormat="1" applyFont="1" applyFill="1" applyBorder="1"/>
    <xf numFmtId="0" fontId="9" fillId="0" borderId="6" xfId="6" applyFont="1" applyFill="1" applyBorder="1"/>
    <xf numFmtId="0" fontId="6" fillId="0" borderId="0" xfId="6" applyFont="1" applyFill="1"/>
    <xf numFmtId="0" fontId="6" fillId="0" borderId="0" xfId="2" applyFont="1" applyFill="1"/>
    <xf numFmtId="0" fontId="9" fillId="0" borderId="0" xfId="12" applyFont="1" applyBorder="1"/>
    <xf numFmtId="164" fontId="9" fillId="0" borderId="0" xfId="12" applyNumberFormat="1" applyFont="1" applyFill="1"/>
    <xf numFmtId="0" fontId="9" fillId="0" borderId="0" xfId="12" applyFont="1" applyFill="1"/>
    <xf numFmtId="0" fontId="9" fillId="0" borderId="2" xfId="12" applyFont="1" applyFill="1" applyBorder="1"/>
    <xf numFmtId="165" fontId="5" fillId="0" borderId="0" xfId="0" applyNumberFormat="1" applyFont="1" applyBorder="1" applyAlignment="1">
      <alignment wrapText="1"/>
    </xf>
    <xf numFmtId="164" fontId="6" fillId="0" borderId="0" xfId="0" applyNumberFormat="1" applyFont="1" applyFill="1" applyBorder="1" applyAlignment="1">
      <alignment horizontal="right"/>
    </xf>
    <xf numFmtId="165" fontId="6" fillId="0" borderId="0" xfId="0" applyNumberFormat="1" applyFont="1" applyBorder="1" applyAlignment="1">
      <alignment horizontal="left" wrapText="1" indent="1"/>
    </xf>
    <xf numFmtId="165" fontId="5" fillId="0" borderId="0" xfId="0" applyNumberFormat="1" applyFont="1" applyBorder="1"/>
    <xf numFmtId="0" fontId="19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19" fillId="0" borderId="0" xfId="0" applyFont="1" applyBorder="1" applyAlignment="1">
      <alignment wrapText="1"/>
    </xf>
    <xf numFmtId="164" fontId="6" fillId="0" borderId="0" xfId="10" applyNumberFormat="1" applyFont="1" applyBorder="1"/>
    <xf numFmtId="1" fontId="6" fillId="0" borderId="0" xfId="10" applyNumberFormat="1" applyFont="1" applyBorder="1"/>
    <xf numFmtId="164" fontId="5" fillId="0" borderId="0" xfId="10" applyNumberFormat="1" applyFont="1" applyBorder="1"/>
    <xf numFmtId="1" fontId="5" fillId="0" borderId="0" xfId="10" applyNumberFormat="1" applyFont="1" applyBorder="1"/>
    <xf numFmtId="0" fontId="6" fillId="0" borderId="0" xfId="12" applyFont="1" applyBorder="1"/>
    <xf numFmtId="1" fontId="6" fillId="0" borderId="0" xfId="12" applyNumberFormat="1" applyFont="1" applyBorder="1"/>
    <xf numFmtId="0" fontId="5" fillId="0" borderId="0" xfId="12" applyFont="1" applyBorder="1"/>
    <xf numFmtId="166" fontId="6" fillId="0" borderId="3" xfId="0" applyNumberFormat="1" applyFont="1" applyFill="1" applyBorder="1" applyAlignment="1">
      <alignment horizontal="right"/>
    </xf>
    <xf numFmtId="166" fontId="6" fillId="0" borderId="3" xfId="0" quotePrefix="1" applyNumberFormat="1" applyFont="1" applyFill="1" applyBorder="1" applyAlignment="1">
      <alignment horizontal="right"/>
    </xf>
    <xf numFmtId="166" fontId="5" fillId="0" borderId="3" xfId="2" applyNumberFormat="1" applyFont="1" applyFill="1" applyBorder="1" applyAlignment="1">
      <alignment horizontal="right"/>
    </xf>
    <xf numFmtId="166" fontId="6" fillId="0" borderId="3" xfId="0" applyNumberFormat="1" applyFont="1" applyFill="1" applyBorder="1" applyAlignment="1"/>
    <xf numFmtId="166" fontId="5" fillId="0" borderId="3" xfId="0" applyNumberFormat="1" applyFont="1" applyFill="1" applyBorder="1" applyAlignment="1"/>
    <xf numFmtId="166" fontId="6" fillId="0" borderId="6" xfId="0" applyNumberFormat="1" applyFont="1" applyFill="1" applyBorder="1" applyAlignment="1"/>
    <xf numFmtId="166" fontId="5" fillId="0" borderId="14" xfId="0" applyNumberFormat="1" applyFont="1" applyFill="1" applyBorder="1" applyAlignment="1">
      <alignment horizontal="right"/>
    </xf>
    <xf numFmtId="166" fontId="6" fillId="0" borderId="3" xfId="2" applyNumberFormat="1" applyFont="1" applyFill="1" applyBorder="1" applyAlignment="1">
      <alignment horizontal="right"/>
    </xf>
    <xf numFmtId="166" fontId="6" fillId="0" borderId="3" xfId="0" applyNumberFormat="1" applyFont="1" applyFill="1" applyBorder="1"/>
    <xf numFmtId="166" fontId="5" fillId="0" borderId="3" xfId="0" applyNumberFormat="1" applyFont="1" applyFill="1" applyBorder="1"/>
    <xf numFmtId="166" fontId="5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5" fillId="0" borderId="3" xfId="0" applyNumberFormat="1" applyFont="1" applyFill="1" applyBorder="1"/>
    <xf numFmtId="3" fontId="5" fillId="0" borderId="3" xfId="0" applyNumberFormat="1" applyFont="1" applyFill="1" applyBorder="1" applyAlignment="1">
      <alignment horizontal="right"/>
    </xf>
    <xf numFmtId="166" fontId="6" fillId="0" borderId="8" xfId="0" applyNumberFormat="1" applyFont="1" applyFill="1" applyBorder="1"/>
    <xf numFmtId="166" fontId="6" fillId="0" borderId="8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/>
    <xf numFmtId="166" fontId="6" fillId="0" borderId="3" xfId="10" applyNumberFormat="1" applyFont="1" applyBorder="1"/>
    <xf numFmtId="166" fontId="6" fillId="0" borderId="0" xfId="10" applyNumberFormat="1" applyFont="1"/>
    <xf numFmtId="166" fontId="5" fillId="0" borderId="11" xfId="2" applyNumberFormat="1" applyFont="1" applyFill="1" applyBorder="1" applyAlignment="1">
      <alignment horizontal="right"/>
    </xf>
    <xf numFmtId="166" fontId="5" fillId="0" borderId="0" xfId="2" applyNumberFormat="1" applyFont="1" applyFill="1" applyBorder="1" applyAlignment="1">
      <alignment horizontal="right"/>
    </xf>
    <xf numFmtId="166" fontId="6" fillId="0" borderId="8" xfId="2" applyNumberFormat="1" applyFont="1" applyFill="1" applyBorder="1" applyAlignment="1">
      <alignment horizontal="right"/>
    </xf>
    <xf numFmtId="166" fontId="5" fillId="0" borderId="8" xfId="2" applyNumberFormat="1" applyFont="1" applyFill="1" applyBorder="1" applyAlignment="1">
      <alignment horizontal="right"/>
    </xf>
    <xf numFmtId="166" fontId="5" fillId="0" borderId="0" xfId="0" applyNumberFormat="1" applyFont="1" applyFill="1" applyBorder="1" applyAlignment="1"/>
    <xf numFmtId="166" fontId="6" fillId="0" borderId="8" xfId="2" applyNumberFormat="1" applyFont="1" applyFill="1" applyBorder="1" applyAlignment="1"/>
    <xf numFmtId="166" fontId="6" fillId="0" borderId="6" xfId="2" applyNumberFormat="1" applyFont="1" applyFill="1" applyBorder="1" applyAlignment="1">
      <alignment horizontal="right"/>
    </xf>
    <xf numFmtId="166" fontId="5" fillId="0" borderId="11" xfId="0" applyNumberFormat="1" applyFont="1" applyFill="1" applyBorder="1" applyAlignment="1">
      <alignment horizontal="right"/>
    </xf>
    <xf numFmtId="166" fontId="6" fillId="0" borderId="3" xfId="9" applyNumberFormat="1" applyFont="1" applyFill="1" applyBorder="1"/>
    <xf numFmtId="0" fontId="15" fillId="0" borderId="0" xfId="12" applyFont="1" applyFill="1"/>
    <xf numFmtId="164" fontId="9" fillId="0" borderId="0" xfId="12" applyNumberFormat="1" applyFont="1" applyFill="1" applyBorder="1" applyAlignment="1">
      <alignment horizontal="right"/>
    </xf>
    <xf numFmtId="164" fontId="9" fillId="0" borderId="0" xfId="12" applyNumberFormat="1" applyFont="1" applyFill="1" applyBorder="1"/>
    <xf numFmtId="0" fontId="17" fillId="0" borderId="0" xfId="2" applyNumberFormat="1" applyFont="1" applyFill="1" applyBorder="1" applyAlignment="1">
      <alignment horizontal="left" indent="1"/>
    </xf>
    <xf numFmtId="3" fontId="6" fillId="0" borderId="3" xfId="11" applyNumberFormat="1" applyFont="1" applyFill="1" applyBorder="1" applyAlignment="1">
      <alignment horizontal="right"/>
    </xf>
    <xf numFmtId="166" fontId="6" fillId="0" borderId="3" xfId="10" applyNumberFormat="1" applyFont="1" applyFill="1" applyBorder="1"/>
    <xf numFmtId="0" fontId="10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/>
    <xf numFmtId="0" fontId="13" fillId="0" borderId="0" xfId="0" applyFont="1" applyFill="1"/>
    <xf numFmtId="3" fontId="5" fillId="0" borderId="6" xfId="0" applyNumberFormat="1" applyFont="1" applyFill="1" applyBorder="1"/>
    <xf numFmtId="0" fontId="5" fillId="0" borderId="0" xfId="0" applyFont="1" applyFill="1"/>
    <xf numFmtId="166" fontId="5" fillId="0" borderId="3" xfId="8" applyNumberFormat="1" applyFont="1" applyFill="1" applyBorder="1" applyAlignment="1"/>
    <xf numFmtId="0" fontId="5" fillId="0" borderId="0" xfId="0" applyNumberFormat="1" applyFont="1" applyFill="1" applyBorder="1" applyAlignment="1">
      <alignment wrapText="1"/>
    </xf>
    <xf numFmtId="0" fontId="18" fillId="0" borderId="0" xfId="0" applyFont="1" applyFill="1"/>
    <xf numFmtId="0" fontId="21" fillId="0" borderId="0" xfId="0" applyFont="1" applyFill="1"/>
    <xf numFmtId="0" fontId="22" fillId="0" borderId="0" xfId="0" applyFont="1" applyFill="1" applyBorder="1"/>
    <xf numFmtId="0" fontId="22" fillId="0" borderId="0" xfId="0" applyFont="1" applyFill="1"/>
    <xf numFmtId="0" fontId="6" fillId="0" borderId="2" xfId="0" applyFont="1" applyFill="1" applyBorder="1"/>
    <xf numFmtId="164" fontId="6" fillId="0" borderId="0" xfId="0" applyNumberFormat="1" applyFont="1" applyFill="1"/>
    <xf numFmtId="0" fontId="6" fillId="0" borderId="0" xfId="0" applyFont="1" applyFill="1" applyBorder="1"/>
    <xf numFmtId="2" fontId="6" fillId="0" borderId="0" xfId="0" applyNumberFormat="1" applyFont="1" applyFill="1"/>
    <xf numFmtId="164" fontId="6" fillId="0" borderId="0" xfId="0" applyNumberFormat="1" applyFont="1" applyFill="1" applyBorder="1" applyAlignment="1"/>
    <xf numFmtId="165" fontId="5" fillId="0" borderId="0" xfId="0" applyNumberFormat="1" applyFont="1" applyFill="1" applyBorder="1" applyAlignment="1">
      <alignment wrapText="1"/>
    </xf>
    <xf numFmtId="3" fontId="5" fillId="0" borderId="0" xfId="0" applyNumberFormat="1" applyFont="1" applyFill="1" applyBorder="1"/>
    <xf numFmtId="3" fontId="6" fillId="0" borderId="3" xfId="11" applyNumberFormat="1" applyFont="1" applyBorder="1" applyAlignment="1">
      <alignment horizontal="right"/>
    </xf>
    <xf numFmtId="0" fontId="9" fillId="0" borderId="0" xfId="2" applyFont="1" applyFill="1"/>
    <xf numFmtId="0" fontId="9" fillId="0" borderId="0" xfId="0" applyFont="1" applyFill="1" applyBorder="1"/>
    <xf numFmtId="0" fontId="6" fillId="0" borderId="0" xfId="2" applyFont="1" applyFill="1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9" fillId="0" borderId="0" xfId="2" applyFont="1" applyFill="1" applyBorder="1"/>
    <xf numFmtId="166" fontId="6" fillId="0" borderId="8" xfId="10" applyNumberFormat="1" applyFont="1" applyFill="1" applyBorder="1"/>
    <xf numFmtId="166" fontId="6" fillId="0" borderId="6" xfId="9" applyNumberFormat="1" applyFont="1" applyFill="1" applyBorder="1"/>
    <xf numFmtId="0" fontId="8" fillId="0" borderId="0" xfId="0" applyFont="1" applyFill="1"/>
    <xf numFmtId="0" fontId="9" fillId="0" borderId="2" xfId="2" applyFont="1" applyFill="1" applyBorder="1"/>
    <xf numFmtId="164" fontId="9" fillId="0" borderId="0" xfId="2" applyNumberFormat="1" applyFont="1" applyFill="1"/>
    <xf numFmtId="0" fontId="5" fillId="0" borderId="0" xfId="0" applyFont="1" applyFill="1" applyBorder="1"/>
    <xf numFmtId="0" fontId="6" fillId="0" borderId="2" xfId="2" applyFont="1" applyFill="1" applyBorder="1"/>
    <xf numFmtId="0" fontId="6" fillId="0" borderId="3" xfId="6" applyNumberFormat="1" applyFont="1" applyFill="1" applyBorder="1" applyAlignment="1">
      <alignment horizontal="left" wrapText="1"/>
    </xf>
    <xf numFmtId="0" fontId="8" fillId="0" borderId="0" xfId="0" applyFont="1" applyFill="1" applyBorder="1"/>
    <xf numFmtId="0" fontId="10" fillId="0" borderId="0" xfId="0" applyFont="1" applyFill="1" applyAlignment="1"/>
    <xf numFmtId="0" fontId="17" fillId="0" borderId="0" xfId="0" applyFont="1" applyFill="1"/>
    <xf numFmtId="166" fontId="5" fillId="0" borderId="14" xfId="2" applyNumberFormat="1" applyFont="1" applyFill="1" applyBorder="1" applyAlignment="1">
      <alignment horizontal="right"/>
    </xf>
    <xf numFmtId="164" fontId="8" fillId="0" borderId="0" xfId="2" applyNumberFormat="1" applyFont="1" applyFill="1" applyBorder="1" applyAlignment="1"/>
    <xf numFmtId="164" fontId="9" fillId="0" borderId="0" xfId="0" applyNumberFormat="1" applyFont="1" applyFill="1" applyBorder="1" applyAlignment="1"/>
    <xf numFmtId="166" fontId="6" fillId="0" borderId="0" xfId="0" applyNumberFormat="1" applyFont="1" applyFill="1" applyBorder="1" applyAlignment="1">
      <alignment horizontal="right"/>
    </xf>
    <xf numFmtId="0" fontId="15" fillId="0" borderId="0" xfId="0" applyFont="1" applyFill="1" applyAlignment="1"/>
    <xf numFmtId="164" fontId="6" fillId="0" borderId="0" xfId="0" applyNumberFormat="1" applyFont="1" applyFill="1" applyBorder="1"/>
    <xf numFmtId="0" fontId="9" fillId="0" borderId="2" xfId="0" applyFont="1" applyFill="1" applyBorder="1"/>
    <xf numFmtId="166" fontId="5" fillId="0" borderId="11" xfId="0" applyNumberFormat="1" applyFont="1" applyFill="1" applyBorder="1" applyAlignment="1"/>
    <xf numFmtId="0" fontId="16" fillId="0" borderId="0" xfId="0" applyFont="1" applyFill="1"/>
    <xf numFmtId="166" fontId="5" fillId="0" borderId="3" xfId="0" applyNumberFormat="1" applyFont="1" applyFill="1" applyBorder="1" applyAlignment="1">
      <alignment horizontal="right" wrapText="1"/>
    </xf>
    <xf numFmtId="0" fontId="11" fillId="0" borderId="0" xfId="0" applyFont="1" applyFill="1"/>
    <xf numFmtId="165" fontId="6" fillId="0" borderId="0" xfId="6" applyNumberFormat="1" applyFont="1" applyFill="1" applyBorder="1" applyAlignment="1">
      <alignment horizontal="left" wrapText="1"/>
    </xf>
    <xf numFmtId="2" fontId="18" fillId="0" borderId="0" xfId="6" applyNumberFormat="1" applyFont="1" applyFill="1" applyBorder="1" applyAlignment="1">
      <alignment horizontal="left" wrapText="1"/>
    </xf>
    <xf numFmtId="0" fontId="9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NumberFormat="1" applyFont="1" applyFill="1" applyBorder="1" applyAlignment="1">
      <alignment horizontal="right"/>
    </xf>
    <xf numFmtId="164" fontId="6" fillId="0" borderId="0" xfId="2" applyNumberFormat="1" applyFont="1" applyFill="1" applyBorder="1"/>
    <xf numFmtId="164" fontId="6" fillId="0" borderId="0" xfId="2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vertical="center"/>
    </xf>
    <xf numFmtId="0" fontId="10" fillId="0" borderId="0" xfId="6" applyFont="1" applyFill="1" applyBorder="1"/>
    <xf numFmtId="0" fontId="9" fillId="0" borderId="8" xfId="6" applyFont="1" applyFill="1" applyBorder="1"/>
    <xf numFmtId="0" fontId="8" fillId="0" borderId="0" xfId="6" applyFont="1" applyFill="1" applyBorder="1"/>
    <xf numFmtId="0" fontId="15" fillId="0" borderId="0" xfId="6" applyFont="1" applyFill="1" applyBorder="1"/>
    <xf numFmtId="0" fontId="9" fillId="0" borderId="2" xfId="6" applyFont="1" applyFill="1" applyBorder="1"/>
    <xf numFmtId="0" fontId="6" fillId="0" borderId="0" xfId="6" applyFont="1" applyFill="1" applyBorder="1"/>
    <xf numFmtId="0" fontId="5" fillId="0" borderId="0" xfId="6" applyFont="1" applyFill="1" applyBorder="1"/>
    <xf numFmtId="0" fontId="10" fillId="0" borderId="0" xfId="0" applyFont="1" applyFill="1" applyBorder="1"/>
    <xf numFmtId="166" fontId="6" fillId="0" borderId="3" xfId="2" quotePrefix="1" applyNumberFormat="1" applyFont="1" applyFill="1" applyBorder="1" applyAlignment="1">
      <alignment horizontal="right"/>
    </xf>
    <xf numFmtId="164" fontId="6" fillId="0" borderId="0" xfId="6" applyNumberFormat="1" applyFont="1" applyFill="1" applyBorder="1" applyAlignment="1">
      <alignment horizontal="right"/>
    </xf>
    <xf numFmtId="164" fontId="6" fillId="0" borderId="0" xfId="6" applyNumberFormat="1" applyFont="1" applyFill="1" applyBorder="1"/>
    <xf numFmtId="164" fontId="6" fillId="0" borderId="0" xfId="0" quotePrefix="1" applyNumberFormat="1" applyFont="1" applyFill="1" applyBorder="1" applyAlignment="1">
      <alignment horizontal="right"/>
    </xf>
    <xf numFmtId="3" fontId="5" fillId="0" borderId="14" xfId="0" applyNumberFormat="1" applyFont="1" applyFill="1" applyBorder="1" applyAlignment="1">
      <alignment horizontal="right"/>
    </xf>
    <xf numFmtId="3" fontId="6" fillId="0" borderId="3" xfId="0" quotePrefix="1" applyNumberFormat="1" applyFont="1" applyFill="1" applyBorder="1" applyAlignment="1">
      <alignment horizontal="right"/>
    </xf>
    <xf numFmtId="1" fontId="9" fillId="0" borderId="0" xfId="0" applyNumberFormat="1" applyFont="1" applyFill="1"/>
    <xf numFmtId="1" fontId="9" fillId="0" borderId="0" xfId="0" applyNumberFormat="1" applyFont="1" applyFill="1" applyBorder="1"/>
    <xf numFmtId="1" fontId="9" fillId="0" borderId="2" xfId="0" applyNumberFormat="1" applyFont="1" applyFill="1" applyBorder="1"/>
    <xf numFmtId="0" fontId="12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3" fontId="6" fillId="0" borderId="3" xfId="2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/>
    <xf numFmtId="0" fontId="11" fillId="0" borderId="0" xfId="0" applyFont="1" applyFill="1" applyBorder="1"/>
    <xf numFmtId="164" fontId="9" fillId="0" borderId="0" xfId="0" applyNumberFormat="1" applyFont="1" applyFill="1"/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/>
    <xf numFmtId="3" fontId="5" fillId="0" borderId="14" xfId="0" applyNumberFormat="1" applyFont="1" applyFill="1" applyBorder="1"/>
    <xf numFmtId="3" fontId="5" fillId="0" borderId="11" xfId="2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3" fontId="6" fillId="0" borderId="8" xfId="2" applyNumberFormat="1" applyFont="1" applyFill="1" applyBorder="1" applyAlignment="1">
      <alignment horizontal="right"/>
    </xf>
    <xf numFmtId="3" fontId="5" fillId="0" borderId="8" xfId="2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/>
    <xf numFmtId="3" fontId="6" fillId="0" borderId="6" xfId="0" applyNumberFormat="1" applyFont="1" applyFill="1" applyBorder="1" applyAlignment="1"/>
    <xf numFmtId="3" fontId="6" fillId="0" borderId="3" xfId="0" applyNumberFormat="1" applyFont="1" applyFill="1" applyBorder="1" applyAlignment="1"/>
    <xf numFmtId="3" fontId="6" fillId="0" borderId="8" xfId="2" applyNumberFormat="1" applyFont="1" applyFill="1" applyBorder="1" applyAlignment="1"/>
    <xf numFmtId="0" fontId="6" fillId="0" borderId="0" xfId="0" applyFont="1" applyFill="1" applyBorder="1" applyAlignment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0" fontId="6" fillId="0" borderId="11" xfId="0" applyFont="1" applyFill="1" applyBorder="1"/>
    <xf numFmtId="3" fontId="5" fillId="0" borderId="11" xfId="0" applyNumberFormat="1" applyFont="1" applyFill="1" applyBorder="1"/>
    <xf numFmtId="0" fontId="6" fillId="0" borderId="8" xfId="0" applyFont="1" applyFill="1" applyBorder="1"/>
    <xf numFmtId="3" fontId="5" fillId="0" borderId="8" xfId="0" applyNumberFormat="1" applyFont="1" applyFill="1" applyBorder="1"/>
    <xf numFmtId="3" fontId="5" fillId="0" borderId="3" xfId="0" quotePrefix="1" applyNumberFormat="1" applyFont="1" applyFill="1" applyBorder="1" applyAlignment="1">
      <alignment horizontal="right"/>
    </xf>
    <xf numFmtId="3" fontId="6" fillId="0" borderId="8" xfId="0" applyNumberFormat="1" applyFont="1" applyFill="1" applyBorder="1"/>
    <xf numFmtId="3" fontId="6" fillId="0" borderId="3" xfId="0" applyNumberFormat="1" applyFont="1" applyFill="1" applyBorder="1"/>
    <xf numFmtId="0" fontId="7" fillId="0" borderId="0" xfId="0" applyFont="1" applyFill="1"/>
    <xf numFmtId="166" fontId="23" fillId="0" borderId="3" xfId="0" applyNumberFormat="1" applyFont="1" applyFill="1" applyBorder="1" applyAlignment="1"/>
    <xf numFmtId="166" fontId="6" fillId="0" borderId="3" xfId="0" quotePrefix="1" applyNumberFormat="1" applyFont="1" applyFill="1" applyBorder="1" applyAlignment="1"/>
    <xf numFmtId="166" fontId="5" fillId="0" borderId="14" xfId="0" applyNumberFormat="1" applyFont="1" applyFill="1" applyBorder="1"/>
    <xf numFmtId="0" fontId="5" fillId="0" borderId="0" xfId="0" applyNumberFormat="1" applyFont="1" applyFill="1"/>
    <xf numFmtId="0" fontId="10" fillId="0" borderId="0" xfId="12" applyFont="1" applyFill="1"/>
    <xf numFmtId="3" fontId="5" fillId="0" borderId="14" xfId="12" applyNumberFormat="1" applyFont="1" applyFill="1" applyBorder="1" applyAlignment="1">
      <alignment horizontal="right"/>
    </xf>
    <xf numFmtId="49" fontId="5" fillId="0" borderId="8" xfId="0" applyNumberFormat="1" applyFont="1" applyFill="1" applyBorder="1" applyAlignment="1">
      <alignment horizontal="left" wrapText="1"/>
    </xf>
    <xf numFmtId="166" fontId="6" fillId="0" borderId="0" xfId="10" applyNumberFormat="1" applyFont="1" applyBorder="1"/>
    <xf numFmtId="166" fontId="6" fillId="0" borderId="6" xfId="10" applyNumberFormat="1" applyFont="1" applyFill="1" applyBorder="1"/>
    <xf numFmtId="3" fontId="6" fillId="0" borderId="6" xfId="11" applyNumberFormat="1" applyFont="1" applyFill="1" applyBorder="1" applyAlignment="1">
      <alignment horizontal="right"/>
    </xf>
    <xf numFmtId="0" fontId="9" fillId="0" borderId="0" xfId="12" applyFont="1" applyFill="1" applyBorder="1"/>
    <xf numFmtId="0" fontId="6" fillId="0" borderId="8" xfId="0" applyNumberFormat="1" applyFont="1" applyFill="1" applyBorder="1" applyAlignment="1">
      <alignment wrapText="1"/>
    </xf>
    <xf numFmtId="166" fontId="6" fillId="0" borderId="0" xfId="10" applyNumberFormat="1" applyFont="1" applyFill="1"/>
    <xf numFmtId="0" fontId="6" fillId="0" borderId="0" xfId="0" applyFont="1" applyFill="1" applyBorder="1" applyAlignment="1">
      <alignment horizontal="left" wrapText="1" indent="2"/>
    </xf>
    <xf numFmtId="166" fontId="6" fillId="0" borderId="0" xfId="10" applyNumberFormat="1" applyFont="1" applyFill="1" applyBorder="1"/>
    <xf numFmtId="165" fontId="6" fillId="0" borderId="0" xfId="0" applyNumberFormat="1" applyFont="1" applyFill="1" applyBorder="1" applyAlignment="1">
      <alignment horizontal="left" wrapText="1" indent="1"/>
    </xf>
    <xf numFmtId="164" fontId="6" fillId="0" borderId="0" xfId="10" applyNumberFormat="1" applyFont="1" applyFill="1" applyBorder="1"/>
    <xf numFmtId="1" fontId="6" fillId="0" borderId="0" xfId="10" applyNumberFormat="1" applyFont="1" applyFill="1" applyBorder="1"/>
    <xf numFmtId="164" fontId="5" fillId="0" borderId="0" xfId="10" applyNumberFormat="1" applyFont="1" applyFill="1" applyBorder="1"/>
    <xf numFmtId="0" fontId="6" fillId="0" borderId="0" xfId="12" applyFont="1" applyFill="1" applyBorder="1"/>
    <xf numFmtId="1" fontId="6" fillId="0" borderId="0" xfId="12" applyNumberFormat="1" applyFont="1" applyFill="1" applyBorder="1"/>
    <xf numFmtId="0" fontId="5" fillId="0" borderId="0" xfId="12" applyFont="1" applyFill="1" applyBorder="1"/>
    <xf numFmtId="0" fontId="19" fillId="0" borderId="0" xfId="0" applyFont="1" applyFill="1" applyBorder="1" applyAlignment="1">
      <alignment wrapText="1"/>
    </xf>
    <xf numFmtId="165" fontId="5" fillId="0" borderId="0" xfId="0" applyNumberFormat="1" applyFont="1" applyFill="1" applyBorder="1"/>
    <xf numFmtId="0" fontId="19" fillId="0" borderId="0" xfId="0" applyFont="1" applyFill="1" applyBorder="1"/>
    <xf numFmtId="0" fontId="5" fillId="0" borderId="11" xfId="0" applyNumberFormat="1" applyFont="1" applyFill="1" applyBorder="1" applyAlignment="1">
      <alignment horizontal="left" wrapText="1"/>
    </xf>
    <xf numFmtId="164" fontId="9" fillId="0" borderId="0" xfId="2" applyNumberFormat="1" applyFont="1" applyFill="1" applyBorder="1"/>
    <xf numFmtId="0" fontId="5" fillId="0" borderId="15" xfId="2" applyNumberFormat="1" applyFont="1" applyFill="1" applyBorder="1" applyAlignment="1">
      <alignment horizontal="left" wrapText="1" indent="1"/>
    </xf>
    <xf numFmtId="0" fontId="5" fillId="0" borderId="6" xfId="2" applyNumberFormat="1" applyFont="1" applyFill="1" applyBorder="1" applyAlignment="1">
      <alignment horizontal="left" wrapText="1" indent="1"/>
    </xf>
    <xf numFmtId="0" fontId="6" fillId="0" borderId="6" xfId="2" applyNumberFormat="1" applyFont="1" applyFill="1" applyBorder="1" applyAlignment="1">
      <alignment horizontal="left" wrapText="1" indent="1"/>
    </xf>
    <xf numFmtId="0" fontId="5" fillId="0" borderId="14" xfId="6" applyNumberFormat="1" applyFont="1" applyFill="1" applyBorder="1" applyAlignment="1">
      <alignment horizontal="left" wrapText="1"/>
    </xf>
    <xf numFmtId="0" fontId="8" fillId="0" borderId="0" xfId="0" applyNumberFormat="1" applyFont="1" applyFill="1"/>
    <xf numFmtId="0" fontId="15" fillId="0" borderId="0" xfId="0" applyNumberFormat="1" applyFont="1" applyFill="1"/>
    <xf numFmtId="0" fontId="9" fillId="0" borderId="0" xfId="2" applyNumberFormat="1" applyFont="1" applyFill="1"/>
    <xf numFmtId="0" fontId="6" fillId="0" borderId="3" xfId="0" applyNumberFormat="1" applyFont="1" applyFill="1" applyBorder="1" applyAlignment="1">
      <alignment horizontal="left" wrapText="1" indent="1"/>
    </xf>
    <xf numFmtId="0" fontId="9" fillId="0" borderId="0" xfId="0" applyNumberFormat="1" applyFont="1" applyFill="1"/>
    <xf numFmtId="0" fontId="6" fillId="3" borderId="7" xfId="5" applyFont="1" applyFill="1" applyBorder="1" applyAlignment="1">
      <alignment horizontal="center" vertical="center" wrapText="1"/>
    </xf>
    <xf numFmtId="0" fontId="5" fillId="0" borderId="14" xfId="2" applyNumberFormat="1" applyFont="1" applyFill="1" applyBorder="1" applyAlignment="1">
      <alignment horizontal="left" wrapText="1" indent="1"/>
    </xf>
    <xf numFmtId="0" fontId="5" fillId="0" borderId="3" xfId="2" applyNumberFormat="1" applyFont="1" applyFill="1" applyBorder="1" applyAlignment="1">
      <alignment horizontal="left" wrapText="1" indent="1"/>
    </xf>
    <xf numFmtId="0" fontId="6" fillId="0" borderId="3" xfId="2" applyNumberFormat="1" applyFont="1" applyFill="1" applyBorder="1" applyAlignment="1">
      <alignment horizontal="left" wrapText="1" inden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/>
    <xf numFmtId="0" fontId="15" fillId="0" borderId="0" xfId="0" applyNumberFormat="1" applyFont="1" applyFill="1" applyAlignment="1"/>
    <xf numFmtId="0" fontId="8" fillId="0" borderId="0" xfId="0" applyNumberFormat="1" applyFont="1" applyFill="1" applyBorder="1"/>
    <xf numFmtId="0" fontId="6" fillId="2" borderId="2" xfId="0" applyFont="1" applyFill="1" applyBorder="1" applyAlignment="1">
      <alignment vertical="center"/>
    </xf>
    <xf numFmtId="0" fontId="10" fillId="0" borderId="0" xfId="0" applyNumberFormat="1" applyFont="1" applyFill="1"/>
    <xf numFmtId="0" fontId="9" fillId="3" borderId="7" xfId="3" applyFont="1" applyFill="1" applyBorder="1" applyAlignment="1">
      <alignment horizontal="center" vertical="center" wrapText="1"/>
    </xf>
    <xf numFmtId="0" fontId="16" fillId="0" borderId="0" xfId="6" applyNumberFormat="1" applyFont="1" applyFill="1" applyBorder="1"/>
    <xf numFmtId="0" fontId="6" fillId="0" borderId="0" xfId="0" applyNumberFormat="1" applyFont="1" applyFill="1" applyBorder="1"/>
    <xf numFmtId="0" fontId="6" fillId="0" borderId="0" xfId="6" applyNumberFormat="1" applyFont="1" applyFill="1" applyBorder="1" applyAlignment="1">
      <alignment horizontal="left" wrapText="1"/>
    </xf>
    <xf numFmtId="0" fontId="18" fillId="0" borderId="0" xfId="6" applyNumberFormat="1" applyFont="1" applyFill="1" applyBorder="1" applyAlignment="1">
      <alignment horizontal="left" wrapText="1"/>
    </xf>
    <xf numFmtId="0" fontId="6" fillId="0" borderId="0" xfId="6" applyNumberFormat="1" applyFont="1" applyFill="1" applyBorder="1"/>
    <xf numFmtId="0" fontId="9" fillId="0" borderId="8" xfId="6" applyNumberFormat="1" applyFont="1" applyFill="1" applyBorder="1"/>
    <xf numFmtId="0" fontId="15" fillId="0" borderId="0" xfId="6" applyNumberFormat="1" applyFont="1" applyFill="1" applyBorder="1"/>
    <xf numFmtId="0" fontId="9" fillId="0" borderId="0" xfId="0" applyNumberFormat="1" applyFont="1" applyFill="1" applyBorder="1"/>
    <xf numFmtId="0" fontId="9" fillId="0" borderId="0" xfId="6" applyNumberFormat="1" applyFont="1" applyFill="1" applyBorder="1"/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15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Continuous" vertical="center"/>
    </xf>
    <xf numFmtId="0" fontId="6" fillId="2" borderId="2" xfId="0" applyFont="1" applyFill="1" applyBorder="1" applyAlignment="1">
      <alignment horizontal="right" vertical="center"/>
    </xf>
    <xf numFmtId="0" fontId="9" fillId="0" borderId="2" xfId="0" applyNumberFormat="1" applyFont="1" applyFill="1" applyBorder="1"/>
    <xf numFmtId="0" fontId="13" fillId="0" borderId="0" xfId="0" applyNumberFormat="1" applyFont="1" applyFill="1"/>
    <xf numFmtId="0" fontId="6" fillId="0" borderId="0" xfId="0" applyNumberFormat="1" applyFont="1" applyFill="1"/>
    <xf numFmtId="0" fontId="10" fillId="0" borderId="0" xfId="0" applyNumberFormat="1" applyFont="1" applyFill="1" applyBorder="1"/>
    <xf numFmtId="0" fontId="15" fillId="0" borderId="0" xfId="0" applyNumberFormat="1" applyFont="1" applyFill="1" applyBorder="1"/>
    <xf numFmtId="3" fontId="6" fillId="0" borderId="0" xfId="2" applyNumberFormat="1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wrapText="1" indent="2"/>
    </xf>
    <xf numFmtId="0" fontId="6" fillId="0" borderId="0" xfId="0" applyNumberFormat="1" applyFont="1" applyFill="1" applyBorder="1" applyAlignment="1">
      <alignment horizontal="left" wrapText="1" indent="1"/>
    </xf>
    <xf numFmtId="0" fontId="5" fillId="0" borderId="0" xfId="0" applyNumberFormat="1" applyFont="1" applyFill="1" applyBorder="1" applyAlignment="1">
      <alignment horizontal="left" wrapText="1"/>
    </xf>
    <xf numFmtId="0" fontId="6" fillId="0" borderId="2" xfId="0" applyNumberFormat="1" applyFont="1" applyFill="1" applyBorder="1" applyAlignment="1">
      <alignment horizontal="left" wrapText="1" indent="1"/>
    </xf>
    <xf numFmtId="166" fontId="6" fillId="0" borderId="7" xfId="0" applyNumberFormat="1" applyFont="1" applyFill="1" applyBorder="1" applyAlignment="1">
      <alignment horizontal="right"/>
    </xf>
    <xf numFmtId="166" fontId="6" fillId="0" borderId="2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3" borderId="13" xfId="8" applyFont="1" applyFill="1" applyBorder="1" applyAlignment="1">
      <alignment horizontal="center" vertical="center"/>
    </xf>
    <xf numFmtId="0" fontId="6" fillId="3" borderId="1" xfId="8" applyFont="1" applyFill="1" applyBorder="1" applyAlignment="1">
      <alignment horizontal="center" vertical="center"/>
    </xf>
    <xf numFmtId="0" fontId="6" fillId="3" borderId="9" xfId="12" applyFont="1" applyFill="1" applyBorder="1" applyAlignment="1">
      <alignment horizontal="center" vertical="center" wrapText="1"/>
    </xf>
    <xf numFmtId="0" fontId="6" fillId="3" borderId="1" xfId="12" applyFont="1" applyFill="1" applyBorder="1" applyAlignment="1">
      <alignment horizontal="center" vertical="center" wrapText="1"/>
    </xf>
    <xf numFmtId="166" fontId="5" fillId="0" borderId="14" xfId="0" applyNumberFormat="1" applyFont="1" applyFill="1" applyBorder="1" applyAlignment="1"/>
    <xf numFmtId="166" fontId="23" fillId="0" borderId="14" xfId="0" applyNumberFormat="1" applyFont="1" applyFill="1" applyBorder="1" applyAlignment="1"/>
    <xf numFmtId="166" fontId="5" fillId="0" borderId="0" xfId="0" applyNumberFormat="1" applyFont="1" applyFill="1" applyBorder="1"/>
    <xf numFmtId="0" fontId="6" fillId="3" borderId="1" xfId="0" applyFont="1" applyFill="1" applyBorder="1" applyAlignment="1">
      <alignment horizontal="center" vertical="center" wrapText="1" readingOrder="1"/>
    </xf>
    <xf numFmtId="166" fontId="6" fillId="0" borderId="15" xfId="10" applyNumberFormat="1" applyFont="1" applyFill="1" applyBorder="1"/>
    <xf numFmtId="0" fontId="6" fillId="0" borderId="11" xfId="7" applyNumberFormat="1" applyFont="1" applyFill="1" applyBorder="1" applyAlignment="1">
      <alignment wrapText="1"/>
    </xf>
    <xf numFmtId="0" fontId="6" fillId="2" borderId="13" xfId="0" applyFont="1" applyFill="1" applyBorder="1" applyAlignment="1">
      <alignment vertical="center"/>
    </xf>
    <xf numFmtId="0" fontId="6" fillId="3" borderId="1" xfId="8" applyFont="1" applyFill="1" applyBorder="1" applyAlignment="1">
      <alignment horizontal="center" vertical="center" wrapText="1"/>
    </xf>
    <xf numFmtId="0" fontId="6" fillId="3" borderId="14" xfId="1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4" xfId="3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wrapText="1"/>
    </xf>
    <xf numFmtId="0" fontId="6" fillId="3" borderId="0" xfId="0" applyFont="1" applyFill="1" applyBorder="1" applyAlignment="1">
      <alignment horizontal="center" vertical="center"/>
    </xf>
    <xf numFmtId="3" fontId="6" fillId="0" borderId="8" xfId="12" applyNumberFormat="1" applyFont="1" applyBorder="1"/>
    <xf numFmtId="166" fontId="6" fillId="0" borderId="14" xfId="10" applyNumberFormat="1" applyFont="1" applyFill="1" applyBorder="1"/>
    <xf numFmtId="166" fontId="6" fillId="0" borderId="8" xfId="12" applyNumberFormat="1" applyFont="1" applyBorder="1"/>
    <xf numFmtId="0" fontId="6" fillId="0" borderId="5" xfId="0" applyNumberFormat="1" applyFont="1" applyBorder="1" applyAlignment="1">
      <alignment wrapText="1"/>
    </xf>
    <xf numFmtId="166" fontId="6" fillId="0" borderId="4" xfId="10" applyNumberFormat="1" applyFont="1" applyFill="1" applyBorder="1"/>
    <xf numFmtId="166" fontId="6" fillId="0" borderId="7" xfId="10" applyNumberFormat="1" applyFont="1" applyFill="1" applyBorder="1"/>
    <xf numFmtId="3" fontId="6" fillId="0" borderId="8" xfId="12" applyNumberFormat="1" applyFont="1" applyFill="1" applyBorder="1"/>
    <xf numFmtId="49" fontId="5" fillId="0" borderId="5" xfId="0" applyNumberFormat="1" applyFont="1" applyFill="1" applyBorder="1" applyAlignment="1">
      <alignment horizontal="left" wrapText="1"/>
    </xf>
    <xf numFmtId="166" fontId="6" fillId="0" borderId="5" xfId="12" applyNumberFormat="1" applyFont="1" applyFill="1" applyBorder="1"/>
    <xf numFmtId="0" fontId="6" fillId="0" borderId="4" xfId="2" applyNumberFormat="1" applyFont="1" applyFill="1" applyBorder="1" applyAlignment="1">
      <alignment horizontal="left" wrapText="1" indent="1"/>
    </xf>
    <xf numFmtId="166" fontId="6" fillId="0" borderId="7" xfId="0" quotePrefix="1" applyNumberFormat="1" applyFont="1" applyFill="1" applyBorder="1" applyAlignment="1">
      <alignment horizontal="right"/>
    </xf>
    <xf numFmtId="0" fontId="6" fillId="0" borderId="7" xfId="6" applyNumberFormat="1" applyFont="1" applyFill="1" applyBorder="1" applyAlignment="1">
      <alignment horizontal="left" wrapText="1"/>
    </xf>
    <xf numFmtId="0" fontId="5" fillId="0" borderId="14" xfId="0" applyNumberFormat="1" applyFont="1" applyFill="1" applyBorder="1" applyAlignment="1">
      <alignment horizontal="left" wrapText="1"/>
    </xf>
    <xf numFmtId="0" fontId="6" fillId="0" borderId="7" xfId="0" applyNumberFormat="1" applyFont="1" applyFill="1" applyBorder="1" applyAlignment="1">
      <alignment horizontal="left" wrapText="1" indent="1"/>
    </xf>
    <xf numFmtId="0" fontId="6" fillId="0" borderId="7" xfId="2" applyNumberFormat="1" applyFont="1" applyFill="1" applyBorder="1" applyAlignment="1">
      <alignment horizontal="left" wrapText="1" indent="1"/>
    </xf>
    <xf numFmtId="166" fontId="6" fillId="0" borderId="5" xfId="2" applyNumberFormat="1" applyFont="1" applyFill="1" applyBorder="1" applyAlignment="1">
      <alignment horizontal="right"/>
    </xf>
    <xf numFmtId="166" fontId="6" fillId="0" borderId="7" xfId="0" applyNumberFormat="1" applyFont="1" applyFill="1" applyBorder="1" applyAlignment="1"/>
    <xf numFmtId="166" fontId="6" fillId="0" borderId="5" xfId="0" applyNumberFormat="1" applyFont="1" applyFill="1" applyBorder="1" applyAlignment="1">
      <alignment horizontal="right"/>
    </xf>
    <xf numFmtId="0" fontId="6" fillId="0" borderId="3" xfId="0" applyNumberFormat="1" applyFont="1" applyFill="1" applyBorder="1" applyAlignment="1">
      <alignment horizontal="left" wrapText="1"/>
    </xf>
    <xf numFmtId="0" fontId="6" fillId="0" borderId="7" xfId="0" applyNumberFormat="1" applyFont="1" applyFill="1" applyBorder="1" applyAlignment="1">
      <alignment horizontal="left" wrapText="1"/>
    </xf>
    <xf numFmtId="166" fontId="9" fillId="0" borderId="3" xfId="0" applyNumberFormat="1" applyFont="1" applyFill="1" applyBorder="1"/>
    <xf numFmtId="166" fontId="6" fillId="0" borderId="7" xfId="0" applyNumberFormat="1" applyFont="1" applyFill="1" applyBorder="1"/>
    <xf numFmtId="3" fontId="6" fillId="0" borderId="7" xfId="0" applyNumberFormat="1" applyFont="1" applyFill="1" applyBorder="1" applyAlignment="1">
      <alignment horizontal="right"/>
    </xf>
    <xf numFmtId="166" fontId="6" fillId="0" borderId="7" xfId="2" applyNumberFormat="1" applyFont="1" applyFill="1" applyBorder="1" applyAlignment="1">
      <alignment horizontal="right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9" xfId="2" applyFont="1" applyFill="1" applyBorder="1" applyAlignment="1">
      <alignment horizontal="center" vertical="center" wrapText="1"/>
    </xf>
    <xf numFmtId="0" fontId="6" fillId="3" borderId="1" xfId="6" applyFont="1" applyFill="1" applyBorder="1" applyAlignment="1">
      <alignment horizontal="center" vertical="center" wrapText="1"/>
    </xf>
    <xf numFmtId="0" fontId="6" fillId="3" borderId="9" xfId="6" applyFont="1" applyFill="1" applyBorder="1" applyAlignment="1">
      <alignment horizontal="center" vertical="center" wrapText="1"/>
    </xf>
    <xf numFmtId="0" fontId="6" fillId="3" borderId="5" xfId="6" applyFont="1" applyFill="1" applyBorder="1" applyAlignment="1">
      <alignment horizontal="center" vertical="center" wrapText="1"/>
    </xf>
    <xf numFmtId="0" fontId="6" fillId="3" borderId="8" xfId="6" applyFont="1" applyFill="1" applyBorder="1" applyAlignment="1">
      <alignment horizontal="center" vertical="center" wrapText="1"/>
    </xf>
    <xf numFmtId="0" fontId="6" fillId="0" borderId="0" xfId="6" applyFont="1" applyFill="1" applyBorder="1" applyAlignment="1">
      <alignment horizontal="center" vertical="center"/>
    </xf>
    <xf numFmtId="0" fontId="6" fillId="0" borderId="0" xfId="6" applyFont="1" applyFill="1" applyAlignment="1">
      <alignment horizontal="center" vertical="center"/>
    </xf>
    <xf numFmtId="0" fontId="6" fillId="3" borderId="13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wrapText="1"/>
    </xf>
    <xf numFmtId="166" fontId="5" fillId="0" borderId="7" xfId="0" applyNumberFormat="1" applyFont="1" applyFill="1" applyBorder="1" applyAlignment="1">
      <alignment horizontal="right"/>
    </xf>
    <xf numFmtId="166" fontId="5" fillId="0" borderId="7" xfId="0" applyNumberFormat="1" applyFont="1" applyFill="1" applyBorder="1"/>
    <xf numFmtId="0" fontId="17" fillId="0" borderId="0" xfId="0" applyNumberFormat="1" applyFont="1" applyFill="1" applyBorder="1" applyAlignment="1">
      <alignment horizontal="left" wrapText="1"/>
    </xf>
    <xf numFmtId="3" fontId="6" fillId="0" borderId="5" xfId="2" applyNumberFormat="1" applyFont="1" applyFill="1" applyBorder="1" applyAlignment="1">
      <alignment horizontal="right"/>
    </xf>
    <xf numFmtId="3" fontId="6" fillId="0" borderId="7" xfId="0" applyNumberFormat="1" applyFont="1" applyFill="1" applyBorder="1" applyAlignment="1"/>
    <xf numFmtId="3" fontId="5" fillId="0" borderId="8" xfId="0" applyNumberFormat="1" applyFont="1" applyFill="1" applyBorder="1" applyAlignment="1">
      <alignment horizontal="right"/>
    </xf>
    <xf numFmtId="166" fontId="5" fillId="0" borderId="8" xfId="0" applyNumberFormat="1" applyFont="1" applyFill="1" applyBorder="1" applyAlignment="1">
      <alignment horizontal="right"/>
    </xf>
    <xf numFmtId="166" fontId="5" fillId="0" borderId="5" xfId="0" applyNumberFormat="1" applyFont="1" applyFill="1" applyBorder="1" applyAlignment="1">
      <alignment horizontal="right"/>
    </xf>
    <xf numFmtId="0" fontId="6" fillId="2" borderId="14" xfId="0" applyFont="1" applyFill="1" applyBorder="1"/>
    <xf numFmtId="0" fontId="17" fillId="2" borderId="14" xfId="0" applyNumberFormat="1" applyFont="1" applyFill="1" applyBorder="1" applyAlignment="1">
      <alignment horizontal="left" wrapText="1"/>
    </xf>
    <xf numFmtId="0" fontId="6" fillId="0" borderId="5" xfId="0" applyFont="1" applyFill="1" applyBorder="1"/>
    <xf numFmtId="166" fontId="5" fillId="0" borderId="8" xfId="0" applyNumberFormat="1" applyFont="1" applyFill="1" applyBorder="1"/>
    <xf numFmtId="166" fontId="5" fillId="0" borderId="5" xfId="0" applyNumberFormat="1" applyFont="1" applyFill="1" applyBorder="1"/>
    <xf numFmtId="0" fontId="6" fillId="0" borderId="0" xfId="0" applyNumberFormat="1" applyFont="1" applyFill="1" applyBorder="1" applyAlignment="1">
      <alignment horizontal="left" wrapText="1"/>
    </xf>
    <xf numFmtId="0" fontId="6" fillId="2" borderId="14" xfId="0" applyNumberFormat="1" applyFont="1" applyFill="1" applyBorder="1" applyAlignment="1">
      <alignment horizontal="left" wrapText="1"/>
    </xf>
    <xf numFmtId="166" fontId="6" fillId="0" borderId="7" xfId="9" applyNumberFormat="1" applyFont="1" applyFill="1" applyBorder="1"/>
    <xf numFmtId="166" fontId="6" fillId="0" borderId="4" xfId="9" applyNumberFormat="1" applyFont="1" applyFill="1" applyBorder="1"/>
    <xf numFmtId="0" fontId="10" fillId="0" borderId="0" xfId="12" applyNumberFormat="1" applyFont="1" applyFill="1"/>
    <xf numFmtId="0" fontId="15" fillId="0" borderId="0" xfId="12" applyNumberFormat="1" applyFont="1" applyFill="1"/>
    <xf numFmtId="0" fontId="9" fillId="0" borderId="0" xfId="12" applyNumberFormat="1" applyFont="1" applyFill="1"/>
    <xf numFmtId="3" fontId="6" fillId="0" borderId="8" xfId="10" applyNumberFormat="1" applyFont="1" applyFill="1" applyBorder="1"/>
    <xf numFmtId="3" fontId="6" fillId="0" borderId="7" xfId="11" applyNumberFormat="1" applyFont="1" applyFill="1" applyBorder="1" applyAlignment="1">
      <alignment horizontal="right"/>
    </xf>
    <xf numFmtId="166" fontId="6" fillId="0" borderId="5" xfId="10" applyNumberFormat="1" applyFont="1" applyFill="1" applyBorder="1"/>
    <xf numFmtId="3" fontId="6" fillId="0" borderId="5" xfId="12" applyNumberFormat="1" applyFont="1" applyFill="1" applyBorder="1"/>
    <xf numFmtId="0" fontId="6" fillId="3" borderId="4" xfId="12" applyFont="1" applyFill="1" applyBorder="1" applyAlignment="1">
      <alignment vertical="center" wrapText="1"/>
    </xf>
    <xf numFmtId="0" fontId="6" fillId="3" borderId="7" xfId="12" applyFont="1" applyFill="1" applyBorder="1" applyAlignment="1">
      <alignment vertical="center" wrapText="1"/>
    </xf>
    <xf numFmtId="0" fontId="9" fillId="3" borderId="7" xfId="12" applyFont="1" applyFill="1" applyBorder="1"/>
    <xf numFmtId="0" fontId="6" fillId="0" borderId="3" xfId="0" applyNumberFormat="1" applyFont="1" applyFill="1" applyBorder="1" applyAlignment="1">
      <alignment wrapText="1"/>
    </xf>
    <xf numFmtId="0" fontId="30" fillId="0" borderId="0" xfId="13" applyFill="1" applyAlignment="1">
      <alignment wrapText="1"/>
    </xf>
    <xf numFmtId="0" fontId="17" fillId="0" borderId="8" xfId="7" applyFont="1" applyFill="1" applyBorder="1" applyAlignment="1">
      <alignment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9" xfId="12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wrapText="1"/>
    </xf>
    <xf numFmtId="0" fontId="6" fillId="3" borderId="9" xfId="2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vertical="center" wrapText="1"/>
    </xf>
    <xf numFmtId="0" fontId="30" fillId="0" borderId="0" xfId="13" applyFill="1" applyAlignment="1"/>
    <xf numFmtId="49" fontId="31" fillId="0" borderId="0" xfId="0" applyNumberFormat="1" applyFont="1" applyAlignment="1">
      <alignment vertical="center" wrapText="1"/>
    </xf>
    <xf numFmtId="49" fontId="32" fillId="0" borderId="0" xfId="0" applyNumberFormat="1" applyFont="1" applyAlignment="1">
      <alignment vertical="center" wrapText="1"/>
    </xf>
    <xf numFmtId="0" fontId="33" fillId="0" borderId="0" xfId="0" applyFont="1" applyAlignment="1">
      <alignment vertical="center"/>
    </xf>
    <xf numFmtId="0" fontId="34" fillId="0" borderId="0" xfId="13" applyFont="1" applyFill="1" applyAlignment="1">
      <alignment vertical="center" wrapText="1"/>
    </xf>
    <xf numFmtId="0" fontId="35" fillId="0" borderId="0" xfId="13" applyFont="1" applyFill="1" applyAlignment="1">
      <alignment vertical="center" wrapText="1"/>
    </xf>
    <xf numFmtId="0" fontId="35" fillId="0" borderId="0" xfId="13" applyNumberFormat="1" applyFont="1" applyFill="1" applyAlignment="1">
      <alignment vertical="center" wrapText="1"/>
    </xf>
    <xf numFmtId="0" fontId="34" fillId="0" borderId="0" xfId="13" applyNumberFormat="1" applyFont="1" applyFill="1" applyAlignment="1">
      <alignment vertical="center" wrapText="1"/>
    </xf>
    <xf numFmtId="0" fontId="34" fillId="0" borderId="0" xfId="13" applyFont="1" applyFill="1" applyBorder="1" applyAlignment="1">
      <alignment vertical="center" wrapText="1"/>
    </xf>
    <xf numFmtId="0" fontId="35" fillId="0" borderId="0" xfId="13" applyFont="1" applyFill="1" applyBorder="1" applyAlignment="1">
      <alignment vertical="center" wrapText="1"/>
    </xf>
    <xf numFmtId="0" fontId="35" fillId="0" borderId="0" xfId="13" applyNumberFormat="1" applyFont="1" applyFill="1" applyBorder="1" applyAlignment="1">
      <alignment vertical="center" wrapText="1"/>
    </xf>
    <xf numFmtId="0" fontId="34" fillId="0" borderId="0" xfId="13" applyNumberFormat="1" applyFont="1" applyFill="1" applyBorder="1" applyAlignment="1">
      <alignment vertical="center" wrapText="1"/>
    </xf>
    <xf numFmtId="0" fontId="35" fillId="0" borderId="0" xfId="13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4" xfId="12" applyFont="1" applyFill="1" applyBorder="1" applyAlignment="1">
      <alignment horizontal="center" vertical="center" wrapText="1"/>
    </xf>
    <xf numFmtId="0" fontId="6" fillId="3" borderId="15" xfId="12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11" xfId="12" applyFont="1" applyFill="1" applyBorder="1" applyAlignment="1">
      <alignment horizontal="center" vertical="center" wrapText="1"/>
    </xf>
    <xf numFmtId="0" fontId="6" fillId="3" borderId="5" xfId="12" applyFont="1" applyFill="1" applyBorder="1" applyAlignment="1">
      <alignment horizontal="center" vertical="center" wrapText="1"/>
    </xf>
    <xf numFmtId="3" fontId="6" fillId="0" borderId="8" xfId="11" applyNumberFormat="1" applyFont="1" applyBorder="1" applyAlignment="1">
      <alignment horizontal="right"/>
    </xf>
    <xf numFmtId="166" fontId="6" fillId="0" borderId="8" xfId="10" applyNumberFormat="1" applyFont="1" applyBorder="1"/>
    <xf numFmtId="3" fontId="6" fillId="0" borderId="8" xfId="11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center" vertical="center" wrapText="1"/>
    </xf>
    <xf numFmtId="0" fontId="6" fillId="3" borderId="14" xfId="12" applyFont="1" applyFill="1" applyBorder="1" applyAlignment="1">
      <alignment horizontal="center" vertical="center" wrapText="1"/>
    </xf>
    <xf numFmtId="166" fontId="9" fillId="0" borderId="0" xfId="2" applyNumberFormat="1" applyFont="1" applyFill="1" applyBorder="1"/>
    <xf numFmtId="0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/>
    <xf numFmtId="166" fontId="5" fillId="0" borderId="0" xfId="0" applyNumberFormat="1" applyFont="1" applyFill="1"/>
    <xf numFmtId="166" fontId="9" fillId="0" borderId="0" xfId="6" applyNumberFormat="1" applyFont="1" applyFill="1"/>
    <xf numFmtId="166" fontId="5" fillId="0" borderId="3" xfId="12" applyNumberFormat="1" applyFont="1" applyFill="1" applyBorder="1" applyAlignment="1">
      <alignment horizontal="right"/>
    </xf>
    <xf numFmtId="166" fontId="5" fillId="0" borderId="14" xfId="12" applyNumberFormat="1" applyFont="1" applyFill="1" applyBorder="1" applyAlignment="1">
      <alignment horizontal="right"/>
    </xf>
    <xf numFmtId="0" fontId="5" fillId="0" borderId="14" xfId="12" applyNumberFormat="1" applyFont="1" applyFill="1" applyBorder="1" applyAlignment="1">
      <alignment horizontal="right"/>
    </xf>
    <xf numFmtId="0" fontId="5" fillId="0" borderId="3" xfId="12" applyNumberFormat="1" applyFont="1" applyFill="1" applyBorder="1" applyAlignment="1">
      <alignment horizontal="right"/>
    </xf>
    <xf numFmtId="0" fontId="6" fillId="0" borderId="3" xfId="12" applyNumberFormat="1" applyFont="1" applyFill="1" applyBorder="1" applyAlignment="1">
      <alignment horizontal="right"/>
    </xf>
    <xf numFmtId="0" fontId="6" fillId="0" borderId="3" xfId="12" applyNumberFormat="1" applyFont="1" applyFill="1" applyBorder="1"/>
    <xf numFmtId="0" fontId="6" fillId="0" borderId="3" xfId="12" quotePrefix="1" applyNumberFormat="1" applyFont="1" applyFill="1" applyBorder="1" applyAlignment="1">
      <alignment horizontal="right"/>
    </xf>
    <xf numFmtId="0" fontId="6" fillId="0" borderId="7" xfId="12" applyNumberFormat="1" applyFont="1" applyFill="1" applyBorder="1" applyAlignment="1">
      <alignment horizontal="right"/>
    </xf>
    <xf numFmtId="0" fontId="6" fillId="0" borderId="7" xfId="12" applyNumberFormat="1" applyFont="1" applyFill="1" applyBorder="1"/>
    <xf numFmtId="10" fontId="6" fillId="0" borderId="0" xfId="2" applyNumberFormat="1" applyFont="1" applyFill="1" applyBorder="1"/>
    <xf numFmtId="10" fontId="9" fillId="0" borderId="0" xfId="2" applyNumberFormat="1" applyFont="1" applyFill="1"/>
    <xf numFmtId="3" fontId="7" fillId="0" borderId="0" xfId="0" applyNumberFormat="1" applyFont="1" applyFill="1"/>
    <xf numFmtId="10" fontId="6" fillId="0" borderId="0" xfId="0" applyNumberFormat="1" applyFont="1" applyFill="1"/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166" fontId="6" fillId="0" borderId="0" xfId="2" applyNumberFormat="1" applyFont="1" applyFill="1"/>
    <xf numFmtId="0" fontId="0" fillId="2" borderId="3" xfId="0" applyFill="1" applyBorder="1" applyAlignment="1">
      <alignment horizontal="center" vertical="center" textRotation="90"/>
    </xf>
    <xf numFmtId="166" fontId="5" fillId="0" borderId="14" xfId="2" applyNumberFormat="1" applyFont="1" applyFill="1" applyBorder="1"/>
    <xf numFmtId="166" fontId="5" fillId="0" borderId="3" xfId="2" applyNumberFormat="1" applyFont="1" applyFill="1" applyBorder="1"/>
    <xf numFmtId="166" fontId="6" fillId="0" borderId="3" xfId="2" applyNumberFormat="1" applyFont="1" applyFill="1" applyBorder="1"/>
    <xf numFmtId="166" fontId="6" fillId="0" borderId="7" xfId="2" applyNumberFormat="1" applyFont="1" applyFill="1" applyBorder="1"/>
    <xf numFmtId="0" fontId="0" fillId="2" borderId="6" xfId="0" applyFont="1" applyFill="1" applyBorder="1" applyAlignment="1">
      <alignment horizontal="center" vertical="center" textRotation="90"/>
    </xf>
    <xf numFmtId="0" fontId="6" fillId="3" borderId="1" xfId="0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3" borderId="14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5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0" fillId="0" borderId="12" xfId="0" applyBorder="1" applyAlignment="1"/>
    <xf numFmtId="0" fontId="0" fillId="0" borderId="13" xfId="0" applyBorder="1" applyAlignment="1"/>
    <xf numFmtId="0" fontId="9" fillId="2" borderId="9" xfId="2" applyFont="1" applyFill="1" applyBorder="1" applyAlignment="1">
      <alignment horizontal="center" vertical="center"/>
    </xf>
    <xf numFmtId="0" fontId="6" fillId="3" borderId="14" xfId="2" applyNumberFormat="1" applyFont="1" applyFill="1" applyBorder="1" applyAlignment="1">
      <alignment horizontal="center" vertical="center" wrapText="1"/>
    </xf>
    <xf numFmtId="0" fontId="6" fillId="3" borderId="3" xfId="2" applyNumberFormat="1" applyFont="1" applyFill="1" applyBorder="1" applyAlignment="1">
      <alignment horizontal="center" vertical="center"/>
    </xf>
    <xf numFmtId="0" fontId="6" fillId="3" borderId="7" xfId="2" applyNumberFormat="1" applyFont="1" applyFill="1" applyBorder="1" applyAlignment="1">
      <alignment horizontal="center" vertical="center"/>
    </xf>
    <xf numFmtId="0" fontId="6" fillId="3" borderId="9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 wrapText="1"/>
    </xf>
    <xf numFmtId="0" fontId="6" fillId="3" borderId="13" xfId="5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13" xfId="0" applyFill="1" applyBorder="1"/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4" xfId="3" applyNumberFormat="1" applyFont="1" applyFill="1" applyBorder="1" applyAlignment="1">
      <alignment horizontal="center" vertical="center" wrapText="1"/>
    </xf>
    <xf numFmtId="0" fontId="6" fillId="3" borderId="3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7" xfId="3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12" xfId="0" applyFont="1" applyBorder="1" applyAlignment="1"/>
    <xf numFmtId="0" fontId="1" fillId="0" borderId="13" xfId="0" applyFont="1" applyBorder="1" applyAlignment="1"/>
    <xf numFmtId="0" fontId="6" fillId="3" borderId="14" xfId="4" applyNumberFormat="1" applyFont="1" applyFill="1" applyBorder="1" applyAlignment="1">
      <alignment horizontal="center" vertical="center" wrapText="1"/>
    </xf>
    <xf numFmtId="0" fontId="6" fillId="3" borderId="7" xfId="4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4" xfId="6" applyFont="1" applyFill="1" applyBorder="1" applyAlignment="1">
      <alignment horizontal="center" vertical="center" wrapText="1"/>
    </xf>
    <xf numFmtId="0" fontId="6" fillId="3" borderId="7" xfId="6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15" xfId="6" applyFont="1" applyFill="1" applyBorder="1" applyAlignment="1">
      <alignment horizontal="center" vertical="center" wrapText="1"/>
    </xf>
    <xf numFmtId="0" fontId="6" fillId="3" borderId="4" xfId="6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8" fillId="0" borderId="0" xfId="6" applyFont="1" applyFill="1" applyBorder="1" applyAlignment="1">
      <alignment wrapText="1"/>
    </xf>
    <xf numFmtId="0" fontId="0" fillId="0" borderId="0" xfId="0" applyAlignment="1"/>
    <xf numFmtId="0" fontId="6" fillId="3" borderId="7" xfId="3" applyNumberFormat="1" applyFont="1" applyFill="1" applyBorder="1" applyAlignment="1">
      <alignment horizontal="center" vertical="center" wrapText="1"/>
    </xf>
    <xf numFmtId="0" fontId="6" fillId="3" borderId="3" xfId="4" applyNumberFormat="1" applyFont="1" applyFill="1" applyBorder="1" applyAlignment="1">
      <alignment horizontal="center" vertical="center" wrapText="1"/>
    </xf>
    <xf numFmtId="0" fontId="6" fillId="3" borderId="7" xfId="4" applyNumberFormat="1" applyFont="1" applyFill="1" applyBorder="1" applyAlignment="1">
      <alignment horizontal="center" vertical="center" wrapText="1"/>
    </xf>
    <xf numFmtId="0" fontId="6" fillId="3" borderId="14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center" vertical="center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center" vertical="center" wrapText="1"/>
    </xf>
    <xf numFmtId="49" fontId="6" fillId="3" borderId="13" xfId="0" applyNumberFormat="1" applyFont="1" applyFill="1" applyBorder="1" applyAlignment="1">
      <alignment horizontal="center" vertical="center" wrapText="1"/>
    </xf>
    <xf numFmtId="49" fontId="6" fillId="3" borderId="14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/>
    <xf numFmtId="0" fontId="0" fillId="2" borderId="13" xfId="0" applyFill="1" applyBorder="1" applyAlignment="1"/>
    <xf numFmtId="0" fontId="6" fillId="3" borderId="1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wrapText="1"/>
    </xf>
    <xf numFmtId="0" fontId="0" fillId="3" borderId="2" xfId="0" applyFont="1" applyFill="1" applyBorder="1" applyAlignment="1">
      <alignment horizontal="center"/>
    </xf>
    <xf numFmtId="0" fontId="6" fillId="3" borderId="15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1" fontId="6" fillId="3" borderId="14" xfId="0" applyNumberFormat="1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0" fillId="0" borderId="12" xfId="0" applyFont="1" applyBorder="1" applyAlignment="1"/>
    <xf numFmtId="0" fontId="0" fillId="0" borderId="13" xfId="0" applyFont="1" applyBorder="1" applyAlignment="1"/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6" fillId="3" borderId="3" xfId="0" applyNumberFormat="1" applyFont="1" applyFill="1" applyBorder="1" applyAlignment="1">
      <alignment horizontal="center" vertical="center"/>
    </xf>
    <xf numFmtId="0" fontId="6" fillId="3" borderId="9" xfId="0" applyNumberFormat="1" applyFont="1" applyFill="1" applyBorder="1" applyAlignment="1">
      <alignment horizontal="center" vertical="center" wrapText="1"/>
    </xf>
    <xf numFmtId="0" fontId="6" fillId="3" borderId="12" xfId="0" applyNumberFormat="1" applyFont="1" applyFill="1" applyBorder="1" applyAlignment="1">
      <alignment horizontal="center" vertical="center" wrapText="1"/>
    </xf>
    <xf numFmtId="0" fontId="6" fillId="3" borderId="13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textRotation="90"/>
    </xf>
    <xf numFmtId="0" fontId="0" fillId="2" borderId="3" xfId="0" applyFill="1" applyBorder="1" applyAlignment="1">
      <alignment horizontal="center" vertical="center" textRotation="90"/>
    </xf>
    <xf numFmtId="0" fontId="0" fillId="2" borderId="7" xfId="0" applyFill="1" applyBorder="1" applyAlignment="1">
      <alignment horizontal="center" vertical="center" textRotation="90"/>
    </xf>
    <xf numFmtId="0" fontId="5" fillId="0" borderId="6" xfId="0" applyNumberFormat="1" applyFont="1" applyFill="1" applyBorder="1" applyAlignment="1">
      <alignment wrapText="1"/>
    </xf>
    <xf numFmtId="0" fontId="0" fillId="0" borderId="8" xfId="0" applyBorder="1" applyAlignment="1"/>
    <xf numFmtId="0" fontId="0" fillId="0" borderId="8" xfId="0" applyFont="1" applyBorder="1" applyAlignment="1"/>
    <xf numFmtId="0" fontId="0" fillId="3" borderId="11" xfId="0" applyFill="1" applyBorder="1" applyAlignment="1"/>
    <xf numFmtId="0" fontId="0" fillId="3" borderId="4" xfId="0" applyFill="1" applyBorder="1" applyAlignment="1"/>
    <xf numFmtId="0" fontId="0" fillId="3" borderId="5" xfId="0" applyFill="1" applyBorder="1" applyAlignment="1"/>
    <xf numFmtId="0" fontId="7" fillId="2" borderId="14" xfId="0" applyFont="1" applyFill="1" applyBorder="1" applyAlignment="1">
      <alignment textRotation="90"/>
    </xf>
    <xf numFmtId="0" fontId="28" fillId="2" borderId="7" xfId="0" applyFont="1" applyFill="1" applyBorder="1" applyAlignment="1">
      <alignment textRotation="90"/>
    </xf>
    <xf numFmtId="0" fontId="6" fillId="0" borderId="6" xfId="0" applyNumberFormat="1" applyFont="1" applyFill="1" applyBorder="1" applyAlignment="1">
      <alignment horizontal="left" wrapText="1"/>
    </xf>
    <xf numFmtId="1" fontId="6" fillId="2" borderId="9" xfId="0" applyNumberFormat="1" applyFont="1" applyFill="1" applyBorder="1" applyAlignment="1">
      <alignment horizontal="center"/>
    </xf>
    <xf numFmtId="1" fontId="6" fillId="2" borderId="12" xfId="0" applyNumberFormat="1" applyFont="1" applyFill="1" applyBorder="1" applyAlignment="1">
      <alignment horizontal="center"/>
    </xf>
    <xf numFmtId="1" fontId="6" fillId="2" borderId="13" xfId="0" applyNumberFormat="1" applyFont="1" applyFill="1" applyBorder="1" applyAlignment="1">
      <alignment horizontal="center"/>
    </xf>
    <xf numFmtId="0" fontId="0" fillId="3" borderId="6" xfId="0" applyFill="1" applyBorder="1" applyAlignment="1"/>
    <xf numFmtId="0" fontId="0" fillId="3" borderId="8" xfId="0" applyFill="1" applyBorder="1" applyAlignment="1"/>
    <xf numFmtId="0" fontId="5" fillId="0" borderId="15" xfId="0" applyNumberFormat="1" applyFont="1" applyFill="1" applyBorder="1" applyAlignment="1">
      <alignment wrapText="1"/>
    </xf>
    <xf numFmtId="0" fontId="0" fillId="0" borderId="11" xfId="0" applyBorder="1" applyAlignment="1"/>
    <xf numFmtId="0" fontId="0" fillId="0" borderId="8" xfId="0" applyFont="1" applyFill="1" applyBorder="1" applyAlignment="1"/>
    <xf numFmtId="0" fontId="5" fillId="2" borderId="14" xfId="0" applyFont="1" applyFill="1" applyBorder="1" applyAlignment="1">
      <alignment horizontal="center" vertical="center" textRotation="90"/>
    </xf>
    <xf numFmtId="0" fontId="25" fillId="2" borderId="3" xfId="0" applyFont="1" applyFill="1" applyBorder="1" applyAlignment="1">
      <alignment horizontal="center" vertical="center" textRotation="90"/>
    </xf>
    <xf numFmtId="0" fontId="25" fillId="2" borderId="7" xfId="0" applyFont="1" applyFill="1" applyBorder="1" applyAlignment="1">
      <alignment horizontal="center" vertical="center" textRotation="90"/>
    </xf>
    <xf numFmtId="0" fontId="6" fillId="2" borderId="14" xfId="0" applyFont="1" applyFill="1" applyBorder="1" applyAlignment="1">
      <alignment horizontal="center" vertical="center" textRotation="90" shrinkToFit="1"/>
    </xf>
    <xf numFmtId="0" fontId="0" fillId="2" borderId="7" xfId="0" applyFill="1" applyBorder="1" applyAlignment="1">
      <alignment horizontal="center" vertical="center" textRotation="90" shrinkToFit="1"/>
    </xf>
    <xf numFmtId="1" fontId="6" fillId="2" borderId="9" xfId="0" applyNumberFormat="1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1" fontId="6" fillId="2" borderId="13" xfId="0" applyNumberFormat="1" applyFont="1" applyFill="1" applyBorder="1" applyAlignment="1">
      <alignment horizontal="center" vertical="center"/>
    </xf>
    <xf numFmtId="0" fontId="6" fillId="0" borderId="6" xfId="2" applyNumberFormat="1" applyFont="1" applyFill="1" applyBorder="1" applyAlignment="1">
      <alignment horizontal="left" vertical="center" wrapText="1" indent="2"/>
    </xf>
    <xf numFmtId="0" fontId="0" fillId="0" borderId="6" xfId="0" applyBorder="1" applyAlignment="1">
      <alignment horizontal="left" vertical="center" indent="2"/>
    </xf>
    <xf numFmtId="0" fontId="5" fillId="0" borderId="6" xfId="2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5" fillId="0" borderId="15" xfId="2" applyNumberFormat="1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6" fillId="0" borderId="6" xfId="2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3" borderId="13" xfId="0" applyFill="1" applyBorder="1" applyAlignment="1"/>
    <xf numFmtId="0" fontId="6" fillId="2" borderId="14" xfId="0" applyFont="1" applyFill="1" applyBorder="1" applyAlignment="1">
      <alignment horizontal="center" vertical="center" textRotation="90" wrapText="1"/>
    </xf>
    <xf numFmtId="0" fontId="0" fillId="2" borderId="14" xfId="0" applyFont="1" applyFill="1" applyBorder="1" applyAlignment="1">
      <alignment horizontal="center" vertical="center" textRotation="90"/>
    </xf>
    <xf numFmtId="0" fontId="0" fillId="2" borderId="3" xfId="0" applyFont="1" applyFill="1" applyBorder="1" applyAlignment="1">
      <alignment horizontal="center" vertical="center" textRotation="90"/>
    </xf>
    <xf numFmtId="0" fontId="5" fillId="0" borderId="6" xfId="0" applyNumberFormat="1" applyFont="1" applyFill="1" applyBorder="1" applyAlignment="1">
      <alignment horizontal="left" wrapText="1"/>
    </xf>
    <xf numFmtId="0" fontId="18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6" fillId="3" borderId="14" xfId="12" applyFont="1" applyFill="1" applyBorder="1" applyAlignment="1">
      <alignment horizontal="center" vertical="center" wrapText="1"/>
    </xf>
    <xf numFmtId="0" fontId="6" fillId="3" borderId="7" xfId="12" applyFont="1" applyFill="1" applyBorder="1" applyAlignment="1">
      <alignment horizontal="center" vertical="center" wrapText="1"/>
    </xf>
    <xf numFmtId="0" fontId="6" fillId="3" borderId="7" xfId="12" applyFont="1" applyFill="1" applyBorder="1" applyAlignment="1">
      <alignment horizontal="center" vertical="center"/>
    </xf>
    <xf numFmtId="0" fontId="6" fillId="2" borderId="4" xfId="12" applyFont="1" applyFill="1" applyBorder="1" applyAlignment="1">
      <alignment horizontal="center" vertical="center"/>
    </xf>
    <xf numFmtId="0" fontId="6" fillId="2" borderId="2" xfId="12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0" borderId="0" xfId="0" applyFont="1" applyFill="1" applyAlignment="1">
      <alignment wrapText="1"/>
    </xf>
    <xf numFmtId="0" fontId="6" fillId="3" borderId="14" xfId="12" applyNumberFormat="1" applyFont="1" applyFill="1" applyBorder="1" applyAlignment="1">
      <alignment horizontal="center" vertical="center" wrapText="1"/>
    </xf>
    <xf numFmtId="0" fontId="6" fillId="3" borderId="7" xfId="12" applyNumberFormat="1" applyFont="1" applyFill="1" applyBorder="1" applyAlignment="1">
      <alignment horizontal="center" vertical="center"/>
    </xf>
    <xf numFmtId="0" fontId="6" fillId="2" borderId="9" xfId="12" applyFont="1" applyFill="1" applyBorder="1" applyAlignment="1">
      <alignment horizontal="center" vertical="center"/>
    </xf>
    <xf numFmtId="0" fontId="6" fillId="2" borderId="12" xfId="12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6" fillId="0" borderId="6" xfId="7" applyNumberFormat="1" applyFont="1" applyBorder="1" applyAlignment="1">
      <alignment wrapText="1"/>
    </xf>
    <xf numFmtId="0" fontId="6" fillId="0" borderId="6" xfId="7" applyNumberFormat="1" applyFont="1" applyFill="1" applyBorder="1" applyAlignment="1">
      <alignment wrapText="1"/>
    </xf>
    <xf numFmtId="0" fontId="6" fillId="2" borderId="14" xfId="12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7" xfId="0" applyFont="1" applyFill="1" applyBorder="1" applyAlignment="1">
      <alignment horizontal="center" vertical="center" textRotation="90"/>
    </xf>
    <xf numFmtId="0" fontId="6" fillId="3" borderId="15" xfId="12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3" borderId="9" xfId="12" applyFont="1" applyFill="1" applyBorder="1" applyAlignment="1">
      <alignment horizontal="center" vertical="center" wrapText="1"/>
    </xf>
    <xf numFmtId="0" fontId="6" fillId="3" borderId="12" xfId="12" applyFont="1" applyFill="1" applyBorder="1" applyAlignment="1">
      <alignment horizontal="center" vertical="center" wrapText="1"/>
    </xf>
    <xf numFmtId="0" fontId="6" fillId="3" borderId="15" xfId="12" applyFont="1" applyFill="1" applyBorder="1" applyAlignment="1">
      <alignment horizontal="left" vertical="center" wrapText="1"/>
    </xf>
    <xf numFmtId="0" fontId="1" fillId="3" borderId="11" xfId="0" applyFont="1" applyFill="1" applyBorder="1" applyAlignment="1"/>
    <xf numFmtId="0" fontId="1" fillId="3" borderId="6" xfId="0" applyFont="1" applyFill="1" applyBorder="1" applyAlignment="1"/>
    <xf numFmtId="0" fontId="1" fillId="3" borderId="8" xfId="0" applyFont="1" applyFill="1" applyBorder="1" applyAlignment="1"/>
    <xf numFmtId="0" fontId="1" fillId="3" borderId="4" xfId="0" applyFont="1" applyFill="1" applyBorder="1" applyAlignment="1"/>
    <xf numFmtId="0" fontId="1" fillId="3" borderId="5" xfId="0" applyFont="1" applyFill="1" applyBorder="1" applyAlignment="1"/>
  </cellXfs>
  <cellStyles count="14">
    <cellStyle name="Hiperłącze" xfId="13" builtinId="8"/>
    <cellStyle name="Normalny" xfId="0" builtinId="0"/>
    <cellStyle name="Normalny 2" xfId="1"/>
    <cellStyle name="Normalny_1" xfId="2"/>
    <cellStyle name="Normalny_4" xfId="3"/>
    <cellStyle name="Normalny_5" xfId="4"/>
    <cellStyle name="Normalny_6" xfId="5"/>
    <cellStyle name="Normalny_8A" xfId="6"/>
    <cellStyle name="Normalny_a_tab01_10_22009" xfId="7"/>
    <cellStyle name="Normalny_DTAB11" xfId="8"/>
    <cellStyle name="Normalny_t42" xfId="9"/>
    <cellStyle name="Normalny_t43" xfId="10"/>
    <cellStyle name="Normalny_tab księgi przych" xfId="11"/>
    <cellStyle name="Normalny_Zeszyt1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B110"/>
  <sheetViews>
    <sheetView zoomScaleNormal="100" workbookViewId="0">
      <pane ySplit="1" topLeftCell="A2" activePane="bottomLeft" state="frozen"/>
      <selection pane="bottomLeft" activeCell="E25" sqref="E25"/>
    </sheetView>
  </sheetViews>
  <sheetFormatPr defaultColWidth="9.109375" defaultRowHeight="15.6"/>
  <cols>
    <col min="1" max="1" width="95.6640625" style="361" customWidth="1"/>
    <col min="2" max="2" width="95.6640625" style="363" customWidth="1"/>
    <col min="3" max="16384" width="9.109375" style="363"/>
  </cols>
  <sheetData>
    <row r="1" spans="1:2" ht="46.5" customHeight="1">
      <c r="A1" s="361" t="s">
        <v>30</v>
      </c>
      <c r="B1" s="362" t="s">
        <v>268</v>
      </c>
    </row>
    <row r="2" spans="1:2" ht="40.5" customHeight="1">
      <c r="A2" s="364" t="s">
        <v>352</v>
      </c>
      <c r="B2" s="365" t="s">
        <v>353</v>
      </c>
    </row>
    <row r="3" spans="1:2" ht="40.5" customHeight="1">
      <c r="A3" s="364" t="s">
        <v>354</v>
      </c>
      <c r="B3" s="365" t="s">
        <v>355</v>
      </c>
    </row>
    <row r="4" spans="1:2" ht="40.5" customHeight="1">
      <c r="A4" s="364" t="s">
        <v>356</v>
      </c>
      <c r="B4" s="366" t="s">
        <v>357</v>
      </c>
    </row>
    <row r="5" spans="1:2" ht="40.5" customHeight="1">
      <c r="A5" s="364" t="s">
        <v>358</v>
      </c>
      <c r="B5" s="365" t="s">
        <v>359</v>
      </c>
    </row>
    <row r="6" spans="1:2" ht="40.5" customHeight="1">
      <c r="A6" s="364" t="s">
        <v>360</v>
      </c>
      <c r="B6" s="365" t="s">
        <v>415</v>
      </c>
    </row>
    <row r="7" spans="1:2" ht="40.5" customHeight="1">
      <c r="A7" s="367" t="s">
        <v>406</v>
      </c>
      <c r="B7" s="366" t="s">
        <v>407</v>
      </c>
    </row>
    <row r="8" spans="1:2" ht="40.5" customHeight="1">
      <c r="A8" s="364" t="s">
        <v>361</v>
      </c>
      <c r="B8" s="365" t="s">
        <v>362</v>
      </c>
    </row>
    <row r="9" spans="1:2" ht="40.5" customHeight="1">
      <c r="A9" s="364" t="s">
        <v>363</v>
      </c>
      <c r="B9" s="365" t="s">
        <v>416</v>
      </c>
    </row>
    <row r="10" spans="1:2" ht="40.5" customHeight="1">
      <c r="A10" s="367" t="s">
        <v>364</v>
      </c>
      <c r="B10" s="366" t="s">
        <v>365</v>
      </c>
    </row>
    <row r="11" spans="1:2" ht="40.5" customHeight="1">
      <c r="A11" s="364" t="s">
        <v>412</v>
      </c>
      <c r="B11" s="365" t="s">
        <v>413</v>
      </c>
    </row>
    <row r="12" spans="1:2" ht="40.5" customHeight="1">
      <c r="A12" s="364" t="s">
        <v>366</v>
      </c>
      <c r="B12" s="365" t="s">
        <v>417</v>
      </c>
    </row>
    <row r="13" spans="1:2" ht="40.5" customHeight="1">
      <c r="A13" s="364" t="s">
        <v>367</v>
      </c>
      <c r="B13" s="366" t="s">
        <v>418</v>
      </c>
    </row>
    <row r="14" spans="1:2" ht="40.5" customHeight="1">
      <c r="A14" s="368" t="s">
        <v>372</v>
      </c>
      <c r="B14" s="369" t="s">
        <v>373</v>
      </c>
    </row>
    <row r="15" spans="1:2" ht="40.5" customHeight="1">
      <c r="A15" s="368" t="s">
        <v>374</v>
      </c>
      <c r="B15" s="370" t="s">
        <v>458</v>
      </c>
    </row>
    <row r="16" spans="1:2" ht="40.5" customHeight="1">
      <c r="A16" s="368" t="s">
        <v>375</v>
      </c>
      <c r="B16" s="370" t="s">
        <v>376</v>
      </c>
    </row>
    <row r="17" spans="1:2" ht="40.5" customHeight="1">
      <c r="A17" s="364" t="s">
        <v>368</v>
      </c>
      <c r="B17" s="365" t="s">
        <v>369</v>
      </c>
    </row>
    <row r="18" spans="1:2" ht="40.5" customHeight="1">
      <c r="A18" s="367" t="s">
        <v>370</v>
      </c>
      <c r="B18" s="366" t="s">
        <v>371</v>
      </c>
    </row>
    <row r="19" spans="1:2" ht="40.5" customHeight="1">
      <c r="A19" s="364" t="s">
        <v>377</v>
      </c>
      <c r="B19" s="365" t="s">
        <v>378</v>
      </c>
    </row>
    <row r="20" spans="1:2" ht="40.5" customHeight="1">
      <c r="A20" s="367" t="s">
        <v>379</v>
      </c>
      <c r="B20" s="366" t="s">
        <v>380</v>
      </c>
    </row>
    <row r="21" spans="1:2" ht="40.5" customHeight="1">
      <c r="A21" s="367" t="s">
        <v>381</v>
      </c>
      <c r="B21" s="366" t="s">
        <v>382</v>
      </c>
    </row>
    <row r="22" spans="1:2" ht="40.5" customHeight="1">
      <c r="A22" s="364" t="s">
        <v>383</v>
      </c>
      <c r="B22" s="365" t="s">
        <v>419</v>
      </c>
    </row>
    <row r="23" spans="1:2" ht="40.5" customHeight="1">
      <c r="A23" s="364" t="s">
        <v>384</v>
      </c>
      <c r="B23" s="366" t="s">
        <v>385</v>
      </c>
    </row>
    <row r="24" spans="1:2" ht="40.5" customHeight="1">
      <c r="A24" s="364" t="s">
        <v>386</v>
      </c>
      <c r="B24" s="365" t="s">
        <v>420</v>
      </c>
    </row>
    <row r="25" spans="1:2" ht="40.5" customHeight="1">
      <c r="A25" s="364" t="s">
        <v>387</v>
      </c>
      <c r="B25" s="365" t="s">
        <v>467</v>
      </c>
    </row>
    <row r="26" spans="1:2" ht="40.5" customHeight="1">
      <c r="A26" s="364" t="s">
        <v>388</v>
      </c>
      <c r="B26" s="365" t="s">
        <v>389</v>
      </c>
    </row>
    <row r="27" spans="1:2" ht="40.5" customHeight="1">
      <c r="A27" s="364" t="s">
        <v>390</v>
      </c>
      <c r="B27" s="365" t="s">
        <v>466</v>
      </c>
    </row>
    <row r="28" spans="1:2" ht="40.5" customHeight="1">
      <c r="A28" s="367" t="s">
        <v>391</v>
      </c>
      <c r="B28" s="366" t="s">
        <v>392</v>
      </c>
    </row>
    <row r="29" spans="1:2" ht="40.5" customHeight="1">
      <c r="A29" s="367" t="s">
        <v>403</v>
      </c>
      <c r="B29" s="366" t="s">
        <v>404</v>
      </c>
    </row>
    <row r="30" spans="1:2" ht="40.5" customHeight="1">
      <c r="A30" s="367" t="s">
        <v>405</v>
      </c>
      <c r="B30" s="366" t="s">
        <v>421</v>
      </c>
    </row>
    <row r="31" spans="1:2" ht="40.5" customHeight="1">
      <c r="A31" s="371" t="s">
        <v>393</v>
      </c>
      <c r="B31" s="370" t="s">
        <v>422</v>
      </c>
    </row>
    <row r="32" spans="1:2" ht="40.5" customHeight="1">
      <c r="A32" s="364" t="s">
        <v>394</v>
      </c>
      <c r="B32" s="365" t="s">
        <v>395</v>
      </c>
    </row>
    <row r="33" spans="1:2" ht="40.5" customHeight="1">
      <c r="A33" s="364" t="s">
        <v>396</v>
      </c>
      <c r="B33" s="365" t="s">
        <v>423</v>
      </c>
    </row>
    <row r="34" spans="1:2" ht="40.5" customHeight="1">
      <c r="A34" s="364" t="s">
        <v>397</v>
      </c>
      <c r="B34" s="366" t="s">
        <v>398</v>
      </c>
    </row>
    <row r="35" spans="1:2" ht="40.5" customHeight="1">
      <c r="A35" s="364" t="s">
        <v>400</v>
      </c>
      <c r="B35" s="365" t="s">
        <v>401</v>
      </c>
    </row>
    <row r="36" spans="1:2" ht="40.5" customHeight="1">
      <c r="A36" s="364" t="s">
        <v>402</v>
      </c>
      <c r="B36" s="365" t="s">
        <v>424</v>
      </c>
    </row>
    <row r="37" spans="1:2" ht="28.8">
      <c r="A37" s="364" t="s">
        <v>408</v>
      </c>
      <c r="B37" s="365" t="s">
        <v>409</v>
      </c>
    </row>
    <row r="38" spans="1:2" ht="40.5" customHeight="1">
      <c r="A38" s="367" t="s">
        <v>410</v>
      </c>
      <c r="B38" s="366" t="s">
        <v>411</v>
      </c>
    </row>
    <row r="39" spans="1:2" ht="40.5" customHeight="1">
      <c r="A39" s="364" t="s">
        <v>328</v>
      </c>
      <c r="B39" s="372" t="s">
        <v>425</v>
      </c>
    </row>
    <row r="40" spans="1:2" ht="40.5" customHeight="1">
      <c r="A40" s="364" t="s">
        <v>329</v>
      </c>
      <c r="B40" s="365" t="s">
        <v>426</v>
      </c>
    </row>
    <row r="41" spans="1:2" ht="30" customHeight="1"/>
    <row r="42" spans="1:2" ht="30" customHeight="1"/>
    <row r="43" spans="1:2" ht="30" customHeight="1"/>
    <row r="44" spans="1:2" ht="30" customHeight="1"/>
    <row r="45" spans="1:2" ht="30" customHeight="1"/>
    <row r="46" spans="1:2" ht="30" customHeight="1"/>
    <row r="47" spans="1:2" ht="30" customHeight="1"/>
    <row r="48" spans="1:2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6" ht="12.75" customHeight="1"/>
    <row r="77" ht="12.75" customHeight="1"/>
    <row r="79" ht="12.75" customHeight="1"/>
    <row r="80" ht="12.75" customHeight="1"/>
    <row r="82" ht="12.75" customHeight="1"/>
    <row r="83" ht="12.75" customHeight="1"/>
    <row r="85" ht="12.75" customHeight="1"/>
    <row r="86" ht="12.75" customHeight="1"/>
    <row r="88" ht="12.75" customHeight="1"/>
    <row r="89" ht="12.75" customHeight="1"/>
    <row r="91" ht="12.75" customHeight="1"/>
    <row r="92" ht="12.75" customHeight="1"/>
    <row r="94" ht="12.75" customHeight="1"/>
    <row r="95" ht="12.75" customHeight="1"/>
    <row r="97" ht="12.75" customHeight="1"/>
    <row r="98" ht="12.75" customHeight="1"/>
    <row r="100" ht="12.75" customHeight="1"/>
    <row r="101" ht="12.75" customHeight="1"/>
    <row r="103" ht="12.75" customHeight="1"/>
    <row r="104" ht="12.75" customHeight="1"/>
    <row r="106" ht="12.75" customHeight="1"/>
    <row r="107" ht="12.75" customHeight="1"/>
    <row r="109" ht="12.75" customHeight="1"/>
    <row r="110" ht="12.75" customHeight="1"/>
  </sheetData>
  <hyperlinks>
    <hyperlink ref="A2" location="tabl_1!A1" display="Tabl. 1.  Aktywa trwałe przedsiębiorstw niefinansowych o liczbie pracujących 10 i więcej osób prowadzących księgi rachunkowe według sekcji PKD w 2016 r."/>
    <hyperlink ref="A3" location="tabl_2!A1" display="Tabl. 2. Aktywa trwałe przedsiębiorstw niefinansowych o liczbie pracujących 10 i więcej osób prowadzących księgi rachunkowe według działów PKD w sekcji przetwórstwo przemysłowe w 2016 r."/>
    <hyperlink ref="A4" location="tabl_3!A1" display="Tabl. 3. Aktywa trwałe przedsiębiorstw niefinansowych o liczbie pracujących 10 i więcej osób prowadzących księgi rachunkowe według województw w 2016 r."/>
    <hyperlink ref="A5" location="tabl_4!A1" display="Tabl. 4. Środki trwałe przedsiębiorstw niefinansowych o liczbie pracujących 10 i więcej osób prowadzących księgi rachunkowe według sekcji PKD w 2016 r."/>
    <hyperlink ref="A6" location="tabl_5!A1" display="Tabl. 5. Środki trwałe przedsiębiorstw niefinansowych o liczbie pracujących 10 i więcej osób prowadzących księgi rachunkowe według działów PKD w sekcji przetwórstwo przemysłowe w 2016 r."/>
    <hyperlink ref="A7" location="tabl_6!A1" display="Tabl. 6. Środki trwałe przedsiębiorstw niefinansowych o liczbie pracujących 10 i więcej osób prowadzących księgi rachunkowe według województw w 2016 r."/>
    <hyperlink ref="A8" location="tabl_7!A1" display="Tabl. 7. Aktywa obrotowe przedsiębiorstw niefinansowych o liczbie pracujących 10 i więcej osób prowadzących księgi rachunkowe według sekcji PKD w 2016 r."/>
    <hyperlink ref="A9" location="tabl_8!A1" display="Tabl. 8. Aktywa obrotowe  przedsiębiorstw niefinansowych o liczbie pracujących 10 i więcej osób prowadzących księgi rachunkowe według działów PKD w sekcji przetwórstwo przemysłowe w 2016 r."/>
    <hyperlink ref="A10" location="tabl_9!A1" display="Tabl. 9. Aktywa obrotowe przedsiębiorstw niefinansowych o liczbie pracujących 10 i więcej osób prowadzących księgi rachunkowe według województw w 2016 r."/>
    <hyperlink ref="A11" location="tabl_10!A1" display="Tabl. 10. Kapitał (fundusz) własny przedsiębiorstw niefinansowych o liczbie pracujących 10 i więcej osób prowadzących księgi rachunkowe według sekcji PKD w 2016 r."/>
    <hyperlink ref="A12" location="tabl_11!A1" display="Tabl. 11.  Kapitał (fundusz) własny przedsiębiorstw niefinansowych o liczbie pracujących 10 i więcej osób prowadzących księgi rachunkowe według działów PKD w sekcji przetwórstwo przemysłowe w 2016 r."/>
    <hyperlink ref="A13" location="tabl_12!A1" display="Tabl. 12. Kapitały (fundusze) własne przedsiębiorstw niefinansowych o liczbie pracujących 10 i więcej osób prowadzących księgi rachunkowe według województw w 2016 r."/>
    <hyperlink ref="A14" location="tabl_13!A1" display="Tabl. 13. Zobowiązania i rezerwy na zobowiązania przedsiębiorstw niefinansowych o liczbie pracujących 10 i więcej osób prowadzących księgi rachunkowe według sekcji PKD w 2016 r."/>
    <hyperlink ref="A15" location="tabl_14!A1" display="Tabl. 14. Zobowiązania i rezerwy na zobowiązania przedsiębiorstw niefinansowych o liczbie pracujących 10 i więcej osób prowadzących księgi rachunkowe według działów PKD w sekcji przetwórstwo przemysłowe w 2016 r."/>
    <hyperlink ref="A16" location="tabl_15!A1" display="Tabl. 15. Zobowiązania i rezerwy na zobowiązania przedsiębiorstw niefinansowych o liczbie pracujących 10 i więcej osób prowadzących księgi rachunkowe według województw w 2016 r."/>
    <hyperlink ref="A17" location="tabl_16!A1" display="Tabl. 16. Liczba przedsiębiorstw niefinansowych o liczbie pracujących 10 i więcej osób prowadzących księgi rachunkowe korzystających z kredytów i pożyczek według sekcji PKD w 2016 r."/>
    <hyperlink ref="A18" location="tabl_17!A1" display="Tabl. 17. Wartość kredytów i pożyczek zaciągniętych przez przedsiębiorstwa niefinansowe o liczbie pracujących 10 i więcej osób prowadzące księgi rachunkowe według sekcji PKD w 2016 r."/>
    <hyperlink ref="A19" location="tabl_18!A1" display="Tabl. 18. Struktura aktywów i pasywów przedsiębiorstw niefinansowych o liczbie pracujących 10 i więcej osób prowadzących księgi rachunkowe według sekcji PKD w 2016 r."/>
    <hyperlink ref="A20" location="tabl_19!A1" display="Tabl. 19. Kapitał zakładowy spółek o liczbie pracujących 10 i więcej osób prowadzących księgi rachunkowe według form własności i sekcji PKD w 2016 r."/>
    <hyperlink ref="A21" location="tabl_20!A1" display="Tabl. 20. Przychody, koszty i wyniki finansowe przedsiębiorstw niefinansowych o liczbie pracujących 10 i więcej osób prowadzących księgi rachunkowe według sekcji PKD w 2016 r."/>
    <hyperlink ref="A22" location="tabl_21!A1" display="Tabl. 21. Przychody, koszty i wyniki finansowe przedsiębiorstw niefinansowych o liczbie pracujących 10 i więcej osób prowadzących księgi rachunkowe według działów PKD w sekcji przetwórstwo przemysłowe w 2016 r."/>
    <hyperlink ref="A23" location="tabl_22!A1" display="Tabl. 22. Przychody, koszty i wyniki finansowe przedsiębiorstw niefinansowych o liczbie pracujących 10 i więcej osób prowadzących księgi rachunkowe według województw w 2016 r."/>
    <hyperlink ref="A24" location="tabl_23!A1" display="Tabl. 23. Sprzedaż na eksport przedsiębiorstw niefinansowych o liczbie pracujących 10 i więcej osób prowadzących księgi rachunkowe według sekcji PKD w 2016 r."/>
    <hyperlink ref="A25" location="tabl_24!A1" display="Tabl. 24. Sprzedaż na eksport przedsiębiorstw niefinansowych o liczbie pracujących 10 i więcej osób prowadzących księgi rachunkowe według działów PKD w sekcji przetwórstwo przemysłowe w 2016 r."/>
    <hyperlink ref="A26" location="tabl_25!A1" display="Tabl. 25. Wskaźniki ekonomiczne przedsiębiorstw niefinansowych o liczbie pracujących 10 i więcej osób prowadzących księgi rachunkowe według sekcji PKD w 2016 r."/>
    <hyperlink ref="A27" location="tabl_26!A1" display="Tabl. 26. Wskaźniki ekonomiczne przedsiębiorstw niefinansowych o liczbie pracujących 10 i więcej osób prowadzących księgi rachunkowe według działów PKD w sekcji przetwórstwo przemysłowe w 2016 r."/>
    <hyperlink ref="A28" location="tabl_27!A1" display="Tabl. 27. Wskaźniki ekonomiczne przedsiębiorstw niefinansowych o liczbie pracujących 10 i więcej osób prowadzących księgi rachunkowe według województw w 2016 r."/>
    <hyperlink ref="A29" location="tabl_28!A1" display="Tabl. 28. Przychody, koszty i wyniki finansowe przedsiębiorstw niefinansowych o liczbie pracujących 10 i więcej osób prowadzących księgi rachunkowe według wielkości przychodów i wartości aktywów w 2016 r."/>
    <hyperlink ref="A30" location="tabl_29!A1" display="Tabl. 29. Wybrane aktywa i pasywa przedsiębiorstw niefinansowych o liczbie pracujących 10 i więcej osób prowadzących księgi rachunkowe według wielkości przychodów i wartości aktywów w 2016 r."/>
    <hyperlink ref="A31" location="tabl_30!A1" display="Tabl. 30. Liczba przedsiębiorstw niefinansowych o liczbie pracujących 10 i więcej osób prowadzących księgi rachunkowe według wielkości przychodów i wartości aktywów oraz sekcji PKD w 2016 r."/>
    <hyperlink ref="A32" location="tabl_31!A1" display="Tabl. 31. Przychody, koszty i wyniki finansowe przedsiębiorstw niefinansowych o liczbie pracujących 10 i więcej osób prowadzących księgi rachunkowe według liczby pracujących w 2016 r."/>
    <hyperlink ref="A33" location="tabl_32!A1" display="Tabl. 32. Wybrane aktywa i pasywa przedsiębiorstw niefinansowych o liczbie pracujących 10 i więcej osób prowadzących księgi rachunkowe według liczby pracujących w 2016 r."/>
    <hyperlink ref="A34" location="tabl_33!A1" display="Tabl. 33. Wskaźniki rentowności obrotu przedsiębiorstw niefinansowych o liczbie pracujących 10 i więcej osób prowadzących księgi rachunkowe według wielkości przychodów i sekcji PKD w 2016 r."/>
    <hyperlink ref="A35" location="tabl_34!A1" display="Tabl. 34. Przychody, koszty i wyniki finansowe przedsiębiorstw niefinansowych o liczbie pracujących 10 i więcej osób prowadzących księgi rachunkowe według form prawnych w 2016 r."/>
    <hyperlink ref="A36" location="tabl_35!A1" display="Tabl. 35. Wybrane aktywa i pasywa przedsiębiorstw niefinansowych o liczbie pracujących 10 i więcej osób prowadzących księgi rachunkowe według form prawnych w 2016 r."/>
    <hyperlink ref="A37" location="tabl_36!A1" display="Tabl. 36. Podstawowe kategorie finansowe przedsiębiorstw niefinansowych o liczbie pracujących 10 i więcej osób prowadzących podatkową księgę przychodów i rozchodów według sekcji PKD w 2016 r."/>
    <hyperlink ref="A38" location="tabl_37!A1" display="Tabl. 37. Podstawowe kategorie finansowe przedsiębiorstw niefinansowych o liczbie pracujących 10 i więcej osób  prowadzących podatkową księgę przychodów i rozchodów według województw w 2016 r."/>
    <hyperlink ref="A39" location="tabl_38!A1" display="Tabl. 38. Podstawowe dane o badanych przedsiębiorstw niefinansowych o liczbie pracujących 10 i więcej osób prowadzących księgi rachunkowe w latach 2012-2016"/>
    <hyperlink ref="A40" location="tabl_39!A1" display="Tabl. 39. Podstawowe dane o badanych przedsiębiorstw niefinansowych o liczbie pracujących 10 i więcej osób prowadzących podatkową księgę przychodów i rozchodów w latach 2012-2016"/>
    <hyperlink ref="B2" location="tabl_1!A1" display="Table 1. Total fixed assets of non-financial enterprises employing 10 persons or more keeping accounting ledgers, by NACE section in 2016."/>
    <hyperlink ref="B3" location="tabl_2!A1" display="Table 2. Total fixed assets of non-financial enterprises employing 10 persons or more keeping accounting ledgers, by NACE divi-sion in section Manufacturing in 2016."/>
    <hyperlink ref="B4" location="tabl_3!A1" display="Table 3. Total fixed assets of non-financial enterprises employing 10 persons or more keeping accounting ledgers, by voivodships in 2016."/>
    <hyperlink ref="B5" location="tabl_4!A1" display="Table 4. Total fixed assets of non-financial enterprises employing 10 persons or more keeping accounting ledgers, by NACE section in 2016."/>
    <hyperlink ref="B6" location="tabl_5!A1" display="Table 5. Total fixed assets of non-financial enterprises employing 10 persons or more keeping accounting ledgers, by NACE divi-sion in section Manufacturing in 2016."/>
    <hyperlink ref="B7" location="tabl_6!A1" display="Table 6. Total fixed assets of non-financial enterprises employing 10 persons or more keeping accounting ledgers, by voivodships in 2016."/>
    <hyperlink ref="B8" location="tabl_7!A1" display="Table 7. Current assets of non-financial enterprises employing 10 persons or more keeping accounting ledgers, by NACE section in 2016."/>
    <hyperlink ref="B9" location="tabl_8!A1" display="Table 8. Current assets of non-financial enterprises employing 10 persons or more keeping accounting ledgers, by NACE division in section Manufacturing in 2016."/>
    <hyperlink ref="B10" location="tabl_9!A1" display="Table 9. Current assets of non-financial enterprises employing 10 persons or more keeping accounting ledgers, by voivodships in 2016."/>
    <hyperlink ref="B11" location="tabl_10!A1" display="Table 10. Equity (fund) of non-financial enterprises employing 10 persons or more keeping accounting ledgers, by NACE section in 2016."/>
    <hyperlink ref="B12" location="tabl_11!A1" display="Table 11. Equity (funds) of non-financial enterprises employing 10 persons or more keeping accounting ledgers, by NACE division in section Manufacturing in 2016."/>
    <hyperlink ref="B13" location="tabl_12!A1" display="Table 12. Share equity (funds) of non-financial enterprises employing 10 persons or more keeping accounting ledgers, by voivod-ships in 2016."/>
    <hyperlink ref="B14" location="tabl_13!A1" display="Table 13. Liabilities and provisions for liabilities of non-financial enterprises employing 10 persons or more keeping accounting ledgers, by NACE section in 2016."/>
    <hyperlink ref="B15" location="tabl_14!A1" display="Table 14. Liabilities and provisions for liabilities of non-financial enterprises employing 10 persons or more keeping accounting ledgers, by NACE division in section Manufacturing in 2016."/>
    <hyperlink ref="B16" location="tabl_15!A1" display="Table 15. Liabilities and provisions for liabilities of non-financial enterprises employing 10 persons or more keeping accounting ledgers, by voivodships in 2016."/>
    <hyperlink ref="B17" location="tabl_16!A1" display="Table 16. Number of non-financial enterprises employing 10 persons or more keeping accounting ledgers, with credits and loans, by NACE section in 2016."/>
    <hyperlink ref="B18" location="tabl_17!A1" display="Table 17. Value of credits and loans drawn by non-financial enterprises employing 10 persons or more keeping accounting ledgers, by NACE section in 2016."/>
    <hyperlink ref="B19" location="tabl_18!A1" display="Table 18. Structure of assets and total equity and liabilities of non-financial enterprises employing 10 persons or more keeping accounting ledgers, by NACE section in 2016."/>
    <hyperlink ref="B20" location="tabl_19!A1" display="Table 19. Share capital of non-financial enterprises employing 10 persons or more keeping accounting ledgers, by NACE section in 2016."/>
    <hyperlink ref="B21" location="tabl_20!A1" display="Table 20. Revenues, costs and financial results of non-financial enterprises employing 10 persons or more keeping accounting ledgers, by NACE section in 2016."/>
    <hyperlink ref="B22" location="tabl_21!A1" display="Table 21. Revenues, costs and financial results of non-financial enterprises employing 10 persons or more keeping accounting ledgers, by NACE division in industry in 2016."/>
    <hyperlink ref="B23" location="tabl_22!A1" display="Table 22. Revenues, costs and financial results of non-financial enterprises employing 10 persons or more keeping accounting ledgers, by voivodships in 2016."/>
    <hyperlink ref="B24" location="tabl_23!A1" display="Table 23. The sale for export of non-financial enterprises employing 10 persons or more keeping accounting ledgers, by NACE section in 2016."/>
    <hyperlink ref="B25" location="tabl_24!A1" display="Table 24. The sale for export of non-financial enterprises employing 10 persons or more keeping accounting ledgers, by NACE division in section Manufacturing in 2016."/>
    <hyperlink ref="B26" location="tabl_25!A1" display="Table 25. Economic indicators of non-financial enterprises employing 10 persons or more keeping accounting ledgers, by NACE section in 2016."/>
    <hyperlink ref="B27" location="tabl_26!A1" display="Table 26. Economic indicators of non-financial enterprises employing 10 persons or more keeping accounting ledgers, by NACE division in section Manufacturing in 2016."/>
    <hyperlink ref="B28" location="tabl_27!A1" display="Table 27. Economic indicators of non-financial enterprises employing 10 persons or more keeping accounting ledgers, by voivod-ships in 2016."/>
    <hyperlink ref="B29" location="tabl_28!A1" display="Table 28. Revenues, costs and financial results of non-financial enterprises employing 10 persons or more keeping accounting ledgers, by the amount of revenues and value of assets in 2016."/>
    <hyperlink ref="B30" location="tabl_29!A1" display="Table 29. Selected assets and liabilities of non-financial enterprises employing 10 persons or more keeping accounting ledgers, by the amount of revenues and value of assets in 2016."/>
    <hyperlink ref="B31" location="tabl_30!A1" display="Table 30. Number of non-financial enterprises employing 10 persons or more keeping accounting ledgers, by the amount of reve-nues and value of assets and section of NACE in 2016."/>
    <hyperlink ref="B32" location="tabl_31!A1" display="Table 31. Revenues, costs and financial results of non-financial enterprises employing 10 persons or more keeping accounting ledgers, by the number of persons employed in 2016."/>
    <hyperlink ref="B33" location="tabl_32!A1" display="Table 32. Selected assets and liabilities of non-financial enterprises employing 10 persons or more keeping accounting ledgers, by the number of persons employed in 2016."/>
    <hyperlink ref="B34" location="tabl_33!A1" display="Table 33. Turnover profitability indicator of non-financial enterprises employing 10 persons or more keeping accounting ledgers, by the amount of revenues and NACE section in 2016."/>
    <hyperlink ref="B35" location="tabl_34!A1" display="Table 34. Revenues, costs and financial results of non-financial enterprises employing 10 persons or more keeping accounting ledgers, by legal forms in 2016."/>
    <hyperlink ref="B36" location="tabl_35!A1" display="Table 35. Selected assets and liabilities of non-financial enterprises employing 10 persons or more keeping accounting ledgers, by legal forms in 2016."/>
    <hyperlink ref="B37" location="tabl_36!A1" display="Table 36. Basic financial categories of non-financial enterprises employing 10 persons or more keeping tax revenues and expenses book, by NACE section in 2016."/>
    <hyperlink ref="B38" location="tabl_37!A1" display="Table 37. Basic financial categories of non-financial enterprises employing 10 persons or more keeping tax revenues and expenses book, by voivodship in 2016."/>
    <hyperlink ref="B39" location="tabl_38!A1" display="Table 38. Basic data concerning the surveyed non-financial enterprises employing 10 persons or more keeping accounting ledgers in 2012-2016"/>
    <hyperlink ref="B40" location="tabl_39!A1" display="Table 39. Basic data concerning the surveyed non-financial enterprises employing 10 persons or more keeping tax revenues and expenses book in 2012-2016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6"/>
  <sheetViews>
    <sheetView topLeftCell="C1" zoomScale="90" zoomScaleNormal="90" workbookViewId="0">
      <selection activeCell="I12" sqref="I12"/>
    </sheetView>
  </sheetViews>
  <sheetFormatPr defaultColWidth="9.109375" defaultRowHeight="13.8"/>
  <cols>
    <col min="1" max="1" width="28.109375" style="211" customWidth="1"/>
    <col min="2" max="14" width="18.5546875" style="68" customWidth="1"/>
    <col min="15" max="15" width="9.109375" style="90"/>
    <col min="16" max="16384" width="9.109375" style="68"/>
  </cols>
  <sheetData>
    <row r="1" spans="1:15" ht="26.4">
      <c r="A1" s="342" t="s">
        <v>269</v>
      </c>
    </row>
    <row r="3" spans="1:15" ht="15.75" customHeight="1">
      <c r="A3" s="222" t="str">
        <f>'spis tablic'!A10</f>
        <v>Tabl. 9. Aktywa obrotowe przedsiębiorstw niefinansowych o liczbie pracujących 10 i więcej osób prowadzących księgi rachunkowe według województw w 2019 r.</v>
      </c>
      <c r="C3" s="97"/>
      <c r="F3" s="97"/>
    </row>
    <row r="4" spans="1:15" ht="15.75" customHeight="1">
      <c r="A4" s="208" t="str">
        <f>'spis tablic'!B10</f>
        <v>Table 9. Current assets of non-financial enterprises employing 10 persons or more keeping accounting ledgers, by voivodship in 2019.</v>
      </c>
      <c r="C4" s="97"/>
      <c r="F4" s="97"/>
    </row>
    <row r="5" spans="1:15" ht="3" customHeight="1">
      <c r="B5" s="90"/>
    </row>
    <row r="6" spans="1:15" ht="15" customHeight="1">
      <c r="A6" s="455" t="s">
        <v>16</v>
      </c>
      <c r="B6" s="451" t="s">
        <v>156</v>
      </c>
      <c r="C6" s="440" t="s">
        <v>157</v>
      </c>
      <c r="D6" s="442"/>
      <c r="E6" s="442"/>
      <c r="F6" s="442"/>
      <c r="G6" s="442"/>
      <c r="H6" s="440" t="s">
        <v>142</v>
      </c>
      <c r="I6" s="446"/>
      <c r="J6" s="440" t="s">
        <v>163</v>
      </c>
      <c r="K6" s="446"/>
      <c r="L6" s="449"/>
      <c r="M6" s="450"/>
      <c r="N6" s="416" t="s">
        <v>438</v>
      </c>
    </row>
    <row r="7" spans="1:15" ht="15" customHeight="1">
      <c r="A7" s="456"/>
      <c r="B7" s="451"/>
      <c r="C7" s="448"/>
      <c r="D7" s="416" t="s">
        <v>144</v>
      </c>
      <c r="E7" s="457" t="s">
        <v>274</v>
      </c>
      <c r="F7" s="416" t="s">
        <v>180</v>
      </c>
      <c r="G7" s="451" t="s">
        <v>145</v>
      </c>
      <c r="H7" s="448"/>
      <c r="I7" s="447"/>
      <c r="J7" s="448"/>
      <c r="K7" s="440" t="s">
        <v>147</v>
      </c>
      <c r="L7" s="442"/>
      <c r="M7" s="443"/>
      <c r="N7" s="416"/>
    </row>
    <row r="8" spans="1:15" ht="96" customHeight="1">
      <c r="A8" s="456"/>
      <c r="B8" s="451"/>
      <c r="C8" s="441"/>
      <c r="D8" s="416"/>
      <c r="E8" s="457"/>
      <c r="F8" s="416"/>
      <c r="G8" s="451"/>
      <c r="H8" s="441"/>
      <c r="I8" s="265" t="s">
        <v>146</v>
      </c>
      <c r="J8" s="441"/>
      <c r="K8" s="441"/>
      <c r="L8" s="356" t="s">
        <v>314</v>
      </c>
      <c r="M8" s="303" t="s">
        <v>143</v>
      </c>
      <c r="N8" s="416"/>
    </row>
    <row r="9" spans="1:15" ht="13.5" customHeight="1">
      <c r="A9" s="456"/>
      <c r="B9" s="428" t="s">
        <v>181</v>
      </c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427"/>
    </row>
    <row r="10" spans="1:15" s="69" customFormat="1" ht="39.75" customHeight="1">
      <c r="A10" s="201" t="s">
        <v>80</v>
      </c>
      <c r="B10" s="39">
        <v>1300323.3999999999</v>
      </c>
      <c r="C10" s="39">
        <v>374400</v>
      </c>
      <c r="D10" s="39">
        <v>102732</v>
      </c>
      <c r="E10" s="39">
        <v>51747</v>
      </c>
      <c r="F10" s="39">
        <v>53763.5</v>
      </c>
      <c r="G10" s="39">
        <v>156980.1</v>
      </c>
      <c r="H10" s="39">
        <v>541532.19999999995</v>
      </c>
      <c r="I10" s="39">
        <v>440525.2</v>
      </c>
      <c r="J10" s="39">
        <v>346200.6</v>
      </c>
      <c r="K10" s="39">
        <v>307919.90000000002</v>
      </c>
      <c r="L10" s="39">
        <v>252414.4</v>
      </c>
      <c r="M10" s="39">
        <v>10671.4</v>
      </c>
      <c r="N10" s="39">
        <v>38190.5</v>
      </c>
      <c r="O10" s="92"/>
    </row>
    <row r="11" spans="1:15" ht="24" customHeight="1">
      <c r="A11" s="210" t="s">
        <v>229</v>
      </c>
      <c r="B11" s="33">
        <v>95335.7</v>
      </c>
      <c r="C11" s="33">
        <v>31091.200000000001</v>
      </c>
      <c r="D11" s="33">
        <v>8895.6</v>
      </c>
      <c r="E11" s="33">
        <v>6500.4</v>
      </c>
      <c r="F11" s="33">
        <v>4481.7</v>
      </c>
      <c r="G11" s="33">
        <v>10623.3</v>
      </c>
      <c r="H11" s="33">
        <v>40677</v>
      </c>
      <c r="I11" s="33">
        <v>29703.3</v>
      </c>
      <c r="J11" s="33">
        <v>20962</v>
      </c>
      <c r="K11" s="33">
        <v>18965.2</v>
      </c>
      <c r="L11" s="33">
        <v>15269.9</v>
      </c>
      <c r="M11" s="33">
        <v>195.1</v>
      </c>
      <c r="N11" s="33">
        <v>2605.5</v>
      </c>
    </row>
    <row r="12" spans="1:15" ht="24" customHeight="1">
      <c r="A12" s="210" t="s">
        <v>251</v>
      </c>
      <c r="B12" s="33">
        <v>44786.8</v>
      </c>
      <c r="C12" s="33">
        <v>17449.3</v>
      </c>
      <c r="D12" s="33">
        <v>4733.2</v>
      </c>
      <c r="E12" s="33">
        <v>2383.6999999999998</v>
      </c>
      <c r="F12" s="33">
        <v>2666.8</v>
      </c>
      <c r="G12" s="33">
        <v>7342.9</v>
      </c>
      <c r="H12" s="33">
        <v>18215.900000000001</v>
      </c>
      <c r="I12" s="33">
        <v>15513.7</v>
      </c>
      <c r="J12" s="33">
        <v>8312.2999999999993</v>
      </c>
      <c r="K12" s="33">
        <v>7851.1</v>
      </c>
      <c r="L12" s="33">
        <v>7091</v>
      </c>
      <c r="M12" s="33">
        <v>76.7</v>
      </c>
      <c r="N12" s="33">
        <v>809.3</v>
      </c>
    </row>
    <row r="13" spans="1:15" ht="24" customHeight="1">
      <c r="A13" s="210" t="s">
        <v>230</v>
      </c>
      <c r="B13" s="33">
        <v>25918.3</v>
      </c>
      <c r="C13" s="33">
        <v>8644.7000000000007</v>
      </c>
      <c r="D13" s="33">
        <v>2102.9</v>
      </c>
      <c r="E13" s="33">
        <v>1173</v>
      </c>
      <c r="F13" s="33">
        <v>1389.2</v>
      </c>
      <c r="G13" s="33">
        <v>3764.2</v>
      </c>
      <c r="H13" s="33">
        <v>10945.2</v>
      </c>
      <c r="I13" s="33">
        <v>9383.4</v>
      </c>
      <c r="J13" s="33">
        <v>5676.3</v>
      </c>
      <c r="K13" s="33">
        <v>5158.6000000000004</v>
      </c>
      <c r="L13" s="33">
        <v>4968.8999999999996</v>
      </c>
      <c r="M13" s="33">
        <v>13.8</v>
      </c>
      <c r="N13" s="33">
        <v>652.20000000000005</v>
      </c>
    </row>
    <row r="14" spans="1:15" ht="24" customHeight="1">
      <c r="A14" s="210" t="s">
        <v>231</v>
      </c>
      <c r="B14" s="33">
        <v>19684.2</v>
      </c>
      <c r="C14" s="33">
        <v>6608.4</v>
      </c>
      <c r="D14" s="33">
        <v>2156.9</v>
      </c>
      <c r="E14" s="33">
        <v>908.2</v>
      </c>
      <c r="F14" s="33">
        <v>1438</v>
      </c>
      <c r="G14" s="33">
        <v>1956.6</v>
      </c>
      <c r="H14" s="33">
        <v>7247.7</v>
      </c>
      <c r="I14" s="33">
        <v>6057.2</v>
      </c>
      <c r="J14" s="33">
        <v>5351.3</v>
      </c>
      <c r="K14" s="33">
        <v>5275</v>
      </c>
      <c r="L14" s="33">
        <v>3437.8</v>
      </c>
      <c r="M14" s="33">
        <v>7.1</v>
      </c>
      <c r="N14" s="33">
        <v>476.8</v>
      </c>
    </row>
    <row r="15" spans="1:15" ht="24" customHeight="1">
      <c r="A15" s="210" t="s">
        <v>232</v>
      </c>
      <c r="B15" s="33">
        <v>61291.7</v>
      </c>
      <c r="C15" s="33">
        <v>19142.3</v>
      </c>
      <c r="D15" s="33">
        <v>5802.2</v>
      </c>
      <c r="E15" s="33">
        <v>1445.6</v>
      </c>
      <c r="F15" s="33">
        <v>3215.7</v>
      </c>
      <c r="G15" s="33">
        <v>8443.4</v>
      </c>
      <c r="H15" s="33">
        <v>23388.7</v>
      </c>
      <c r="I15" s="33">
        <v>18940.7</v>
      </c>
      <c r="J15" s="33">
        <v>16580.400000000001</v>
      </c>
      <c r="K15" s="33">
        <v>15464.6</v>
      </c>
      <c r="L15" s="33">
        <v>8671</v>
      </c>
      <c r="M15" s="33">
        <v>111.2</v>
      </c>
      <c r="N15" s="33">
        <v>2180.3000000000002</v>
      </c>
    </row>
    <row r="16" spans="1:15" ht="24" customHeight="1">
      <c r="A16" s="210" t="s">
        <v>233</v>
      </c>
      <c r="B16" s="33">
        <v>86783.7</v>
      </c>
      <c r="C16" s="33">
        <v>23932.3</v>
      </c>
      <c r="D16" s="33">
        <v>5919.7</v>
      </c>
      <c r="E16" s="33">
        <v>3547.3</v>
      </c>
      <c r="F16" s="33">
        <v>3496.1</v>
      </c>
      <c r="G16" s="33">
        <v>10462.9</v>
      </c>
      <c r="H16" s="33">
        <v>37188.199999999997</v>
      </c>
      <c r="I16" s="33">
        <v>31611.200000000001</v>
      </c>
      <c r="J16" s="33">
        <v>23333</v>
      </c>
      <c r="K16" s="33">
        <v>17824.599999999999</v>
      </c>
      <c r="L16" s="33">
        <v>15770.9</v>
      </c>
      <c r="M16" s="33">
        <v>327.8</v>
      </c>
      <c r="N16" s="33">
        <v>2330.1999999999998</v>
      </c>
    </row>
    <row r="17" spans="1:14" ht="24" customHeight="1">
      <c r="A17" s="210" t="s">
        <v>234</v>
      </c>
      <c r="B17" s="33">
        <v>448214.7</v>
      </c>
      <c r="C17" s="33">
        <v>103262</v>
      </c>
      <c r="D17" s="33">
        <v>26211.1</v>
      </c>
      <c r="E17" s="33">
        <v>12031.2</v>
      </c>
      <c r="F17" s="33">
        <v>12297.7</v>
      </c>
      <c r="G17" s="33">
        <v>49903.199999999997</v>
      </c>
      <c r="H17" s="33">
        <v>193386.8</v>
      </c>
      <c r="I17" s="33">
        <v>157205.29999999999</v>
      </c>
      <c r="J17" s="33">
        <v>137570.1</v>
      </c>
      <c r="K17" s="33">
        <v>123347.2</v>
      </c>
      <c r="L17" s="33">
        <v>101421.9</v>
      </c>
      <c r="M17" s="33">
        <v>3926.6</v>
      </c>
      <c r="N17" s="33">
        <v>13995.8</v>
      </c>
    </row>
    <row r="18" spans="1:14" ht="24" customHeight="1">
      <c r="A18" s="210" t="s">
        <v>235</v>
      </c>
      <c r="B18" s="33">
        <v>19053.3</v>
      </c>
      <c r="C18" s="33">
        <v>6588.9</v>
      </c>
      <c r="D18" s="33">
        <v>2225.5</v>
      </c>
      <c r="E18" s="33">
        <v>692.3</v>
      </c>
      <c r="F18" s="33">
        <v>1002.4</v>
      </c>
      <c r="G18" s="33">
        <v>2582.9</v>
      </c>
      <c r="H18" s="33">
        <v>7680.7</v>
      </c>
      <c r="I18" s="33">
        <v>6481.2</v>
      </c>
      <c r="J18" s="33">
        <v>4156.7</v>
      </c>
      <c r="K18" s="33">
        <v>3973.6</v>
      </c>
      <c r="L18" s="33">
        <v>2812.6</v>
      </c>
      <c r="M18" s="33">
        <v>49.3</v>
      </c>
      <c r="N18" s="33">
        <v>626.9</v>
      </c>
    </row>
    <row r="19" spans="1:14" ht="24" customHeight="1">
      <c r="A19" s="210" t="s">
        <v>236</v>
      </c>
      <c r="B19" s="33">
        <v>42547.6</v>
      </c>
      <c r="C19" s="33">
        <v>13330.1</v>
      </c>
      <c r="D19" s="33">
        <v>3541.8</v>
      </c>
      <c r="E19" s="33">
        <v>2414.5</v>
      </c>
      <c r="F19" s="33">
        <v>1868.8</v>
      </c>
      <c r="G19" s="33">
        <v>5069.1000000000004</v>
      </c>
      <c r="H19" s="33">
        <v>18481</v>
      </c>
      <c r="I19" s="33">
        <v>15371.3</v>
      </c>
      <c r="J19" s="33">
        <v>9459.5</v>
      </c>
      <c r="K19" s="33">
        <v>9067</v>
      </c>
      <c r="L19" s="33">
        <v>7480.6</v>
      </c>
      <c r="M19" s="33">
        <v>186.9</v>
      </c>
      <c r="N19" s="33">
        <v>1276.9000000000001</v>
      </c>
    </row>
    <row r="20" spans="1:14" ht="24" customHeight="1">
      <c r="A20" s="210" t="s">
        <v>237</v>
      </c>
      <c r="B20" s="33">
        <v>18009.900000000001</v>
      </c>
      <c r="C20" s="33">
        <v>6562.8</v>
      </c>
      <c r="D20" s="33">
        <v>1540.9</v>
      </c>
      <c r="E20" s="33">
        <v>1052.4000000000001</v>
      </c>
      <c r="F20" s="33">
        <v>1193.5999999999999</v>
      </c>
      <c r="G20" s="33">
        <v>2657.3</v>
      </c>
      <c r="H20" s="33">
        <v>7352.2</v>
      </c>
      <c r="I20" s="33">
        <v>6243.6</v>
      </c>
      <c r="J20" s="33">
        <v>3547.6</v>
      </c>
      <c r="K20" s="33">
        <v>3374.9</v>
      </c>
      <c r="L20" s="33">
        <v>3227</v>
      </c>
      <c r="M20" s="33">
        <v>9.5</v>
      </c>
      <c r="N20" s="33">
        <v>547.20000000000005</v>
      </c>
    </row>
    <row r="21" spans="1:14" ht="24" customHeight="1">
      <c r="A21" s="210" t="s">
        <v>238</v>
      </c>
      <c r="B21" s="33">
        <v>79682.100000000006</v>
      </c>
      <c r="C21" s="33">
        <v>27225.3</v>
      </c>
      <c r="D21" s="33">
        <v>7540.6</v>
      </c>
      <c r="E21" s="33">
        <v>4407.8999999999996</v>
      </c>
      <c r="F21" s="33">
        <v>3746.9</v>
      </c>
      <c r="G21" s="33">
        <v>10747</v>
      </c>
      <c r="H21" s="33">
        <v>32224.2</v>
      </c>
      <c r="I21" s="33">
        <v>24873.599999999999</v>
      </c>
      <c r="J21" s="33">
        <v>17750.400000000001</v>
      </c>
      <c r="K21" s="33">
        <v>15248.3</v>
      </c>
      <c r="L21" s="33">
        <v>13485.5</v>
      </c>
      <c r="M21" s="33">
        <v>531.4</v>
      </c>
      <c r="N21" s="33">
        <v>2482.3000000000002</v>
      </c>
    </row>
    <row r="22" spans="1:14" ht="24" customHeight="1">
      <c r="A22" s="210" t="s">
        <v>239</v>
      </c>
      <c r="B22" s="33">
        <v>153927.79999999999</v>
      </c>
      <c r="C22" s="33">
        <v>44757.8</v>
      </c>
      <c r="D22" s="33">
        <v>14549.1</v>
      </c>
      <c r="E22" s="33">
        <v>7294.6</v>
      </c>
      <c r="F22" s="33">
        <v>6997.3</v>
      </c>
      <c r="G22" s="33">
        <v>14492.8</v>
      </c>
      <c r="H22" s="33">
        <v>66150.5</v>
      </c>
      <c r="I22" s="33">
        <v>54845.3</v>
      </c>
      <c r="J22" s="33">
        <v>38666</v>
      </c>
      <c r="K22" s="33">
        <v>31447.200000000001</v>
      </c>
      <c r="L22" s="33">
        <v>27130.2</v>
      </c>
      <c r="M22" s="33">
        <v>1297</v>
      </c>
      <c r="N22" s="33">
        <v>4353.5</v>
      </c>
    </row>
    <row r="23" spans="1:14" ht="24" customHeight="1">
      <c r="A23" s="210" t="s">
        <v>240</v>
      </c>
      <c r="B23" s="33">
        <v>21107.200000000001</v>
      </c>
      <c r="C23" s="33">
        <v>7058.1</v>
      </c>
      <c r="D23" s="33">
        <v>1873</v>
      </c>
      <c r="E23" s="33">
        <v>1247.7</v>
      </c>
      <c r="F23" s="33">
        <v>1094.5</v>
      </c>
      <c r="G23" s="33">
        <v>2538.4</v>
      </c>
      <c r="H23" s="33">
        <v>7344.9</v>
      </c>
      <c r="I23" s="33">
        <v>6169.6</v>
      </c>
      <c r="J23" s="33">
        <v>6128.4</v>
      </c>
      <c r="K23" s="33">
        <v>5943.1</v>
      </c>
      <c r="L23" s="33">
        <v>4691.7</v>
      </c>
      <c r="M23" s="33">
        <v>16.899999999999999</v>
      </c>
      <c r="N23" s="33">
        <v>575.79999999999995</v>
      </c>
    </row>
    <row r="24" spans="1:14" ht="24" customHeight="1">
      <c r="A24" s="210" t="s">
        <v>241</v>
      </c>
      <c r="B24" s="33">
        <v>17913.099999999999</v>
      </c>
      <c r="C24" s="33">
        <v>6570.1</v>
      </c>
      <c r="D24" s="33">
        <v>1821.1</v>
      </c>
      <c r="E24" s="33">
        <v>1157.5999999999999</v>
      </c>
      <c r="F24" s="33">
        <v>1346.4</v>
      </c>
      <c r="G24" s="33">
        <v>2092.1</v>
      </c>
      <c r="H24" s="33">
        <v>7689.4</v>
      </c>
      <c r="I24" s="33">
        <v>6259.4</v>
      </c>
      <c r="J24" s="33">
        <v>3094.4</v>
      </c>
      <c r="K24" s="33">
        <v>2984.9</v>
      </c>
      <c r="L24" s="33">
        <v>2843.3</v>
      </c>
      <c r="M24" s="33">
        <v>54.5</v>
      </c>
      <c r="N24" s="33">
        <v>559.29999999999995</v>
      </c>
    </row>
    <row r="25" spans="1:14" ht="24" customHeight="1">
      <c r="A25" s="210" t="s">
        <v>242</v>
      </c>
      <c r="B25" s="33">
        <v>138139.4</v>
      </c>
      <c r="C25" s="33">
        <v>42820.9</v>
      </c>
      <c r="D25" s="33">
        <v>10838.4</v>
      </c>
      <c r="E25" s="33">
        <v>3840.6</v>
      </c>
      <c r="F25" s="33">
        <v>5903.7</v>
      </c>
      <c r="G25" s="33">
        <v>21350.3</v>
      </c>
      <c r="H25" s="33">
        <v>53073.4</v>
      </c>
      <c r="I25" s="33">
        <v>43399.6</v>
      </c>
      <c r="J25" s="33">
        <v>38237</v>
      </c>
      <c r="K25" s="33">
        <v>35781.199999999997</v>
      </c>
      <c r="L25" s="33">
        <v>28495.5</v>
      </c>
      <c r="M25" s="33">
        <v>3596.5</v>
      </c>
      <c r="N25" s="33">
        <v>4008</v>
      </c>
    </row>
    <row r="26" spans="1:14" ht="24" customHeight="1">
      <c r="A26" s="290" t="s">
        <v>243</v>
      </c>
      <c r="B26" s="248">
        <v>27927.9</v>
      </c>
      <c r="C26" s="248">
        <v>9355.9</v>
      </c>
      <c r="D26" s="248">
        <v>2980.2</v>
      </c>
      <c r="E26" s="248">
        <v>1649.9</v>
      </c>
      <c r="F26" s="248">
        <v>1624.8</v>
      </c>
      <c r="G26" s="248">
        <v>2953.5</v>
      </c>
      <c r="H26" s="248">
        <v>10486.4</v>
      </c>
      <c r="I26" s="248">
        <v>8466.7000000000007</v>
      </c>
      <c r="J26" s="248">
        <v>7375.1</v>
      </c>
      <c r="K26" s="248">
        <v>6213.6</v>
      </c>
      <c r="L26" s="248">
        <v>5616.6</v>
      </c>
      <c r="M26" s="248">
        <v>271.10000000000002</v>
      </c>
      <c r="N26" s="248">
        <v>710.5</v>
      </c>
    </row>
  </sheetData>
  <mergeCells count="16">
    <mergeCell ref="A6:A9"/>
    <mergeCell ref="B6:B8"/>
    <mergeCell ref="C6:C8"/>
    <mergeCell ref="D6:G6"/>
    <mergeCell ref="L7:M7"/>
    <mergeCell ref="I6:I7"/>
    <mergeCell ref="J6:J8"/>
    <mergeCell ref="K6:M6"/>
    <mergeCell ref="B9:N9"/>
    <mergeCell ref="N6:N8"/>
    <mergeCell ref="D7:D8"/>
    <mergeCell ref="E7:E8"/>
    <mergeCell ref="F7:F8"/>
    <mergeCell ref="G7:G8"/>
    <mergeCell ref="K7:K8"/>
    <mergeCell ref="H6:H8"/>
  </mergeCells>
  <hyperlinks>
    <hyperlink ref="A1" location="'spis tablic'!A1" display="SPIS TABLIC"/>
  </hyperlinks>
  <pageMargins left="0" right="0" top="0" bottom="0" header="0" footer="0"/>
  <pageSetup paperSize="9" scale="53" firstPageNumber="24" pageOrder="overThenDown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Arkusz16">
    <pageSetUpPr fitToPage="1"/>
  </sheetPr>
  <dimension ref="A1:L25"/>
  <sheetViews>
    <sheetView zoomScale="70" zoomScaleNormal="70" workbookViewId="0">
      <selection activeCell="A9" sqref="A9"/>
    </sheetView>
  </sheetViews>
  <sheetFormatPr defaultColWidth="9.109375" defaultRowHeight="13.8"/>
  <cols>
    <col min="1" max="1" width="53" style="68" customWidth="1"/>
    <col min="2" max="9" width="19.5546875" style="68" customWidth="1"/>
    <col min="10" max="12" width="9.109375" style="90"/>
    <col min="13" max="16384" width="9.109375" style="68"/>
  </cols>
  <sheetData>
    <row r="1" spans="1:12" ht="26.4">
      <c r="A1" s="342" t="s">
        <v>269</v>
      </c>
    </row>
    <row r="3" spans="1:12" ht="15.9" customHeight="1">
      <c r="A3" s="67" t="str">
        <f>'spis tablic'!A11</f>
        <v>Tabl. 10. Kapitał (fundusz) własny przedsiębiorstw niefinansowych o liczbie pracujących 10 i więcej osób prowadzących księgi rachunkowe według sekcji PKD w 2019 r.</v>
      </c>
      <c r="B3" s="119"/>
    </row>
    <row r="4" spans="1:12" ht="15.9" customHeight="1">
      <c r="A4" s="6" t="str">
        <f>'spis tablic'!B11</f>
        <v>Table 10. Equity (fund) of non-financial enterprises employing 10 persons or more keeping accounting ledgers, by NACE section in 2019.</v>
      </c>
      <c r="B4" s="119"/>
    </row>
    <row r="5" spans="1:12" ht="3" customHeight="1">
      <c r="A5" s="97"/>
      <c r="B5" s="120"/>
    </row>
    <row r="6" spans="1:12" s="69" customFormat="1" ht="103.5" customHeight="1">
      <c r="A6" s="444" t="s">
        <v>16</v>
      </c>
      <c r="B6" s="265" t="s">
        <v>275</v>
      </c>
      <c r="C6" s="265" t="s">
        <v>20</v>
      </c>
      <c r="D6" s="265" t="s">
        <v>21</v>
      </c>
      <c r="E6" s="265" t="s">
        <v>277</v>
      </c>
      <c r="F6" s="265" t="s">
        <v>276</v>
      </c>
      <c r="G6" s="265" t="s">
        <v>26</v>
      </c>
      <c r="H6" s="265" t="s">
        <v>24</v>
      </c>
      <c r="I6" s="265" t="s">
        <v>182</v>
      </c>
      <c r="J6" s="92"/>
      <c r="K6" s="92"/>
      <c r="L6" s="92"/>
    </row>
    <row r="7" spans="1:12" s="69" customFormat="1" ht="20.25" customHeight="1">
      <c r="A7" s="458"/>
      <c r="B7" s="425" t="s">
        <v>164</v>
      </c>
      <c r="C7" s="459"/>
      <c r="D7" s="459"/>
      <c r="E7" s="459"/>
      <c r="F7" s="459"/>
      <c r="G7" s="459"/>
      <c r="H7" s="459"/>
      <c r="I7" s="460"/>
      <c r="J7" s="92"/>
      <c r="K7" s="92"/>
      <c r="L7" s="92"/>
    </row>
    <row r="8" spans="1:12" s="89" customFormat="1" ht="30" customHeight="1">
      <c r="A8" s="203" t="s">
        <v>38</v>
      </c>
      <c r="B8" s="39">
        <v>1570451.2</v>
      </c>
      <c r="C8" s="39">
        <v>596390.19999999995</v>
      </c>
      <c r="D8" s="39">
        <v>685358.5</v>
      </c>
      <c r="E8" s="39">
        <v>16909.5</v>
      </c>
      <c r="F8" s="39">
        <v>184172.4</v>
      </c>
      <c r="G8" s="39">
        <v>-32919.1</v>
      </c>
      <c r="H8" s="39">
        <v>134660.79999999999</v>
      </c>
      <c r="I8" s="39">
        <v>-14121.2</v>
      </c>
      <c r="J8" s="121"/>
      <c r="K8" s="121"/>
      <c r="L8" s="91"/>
    </row>
    <row r="9" spans="1:12" s="89" customFormat="1" ht="30" customHeight="1">
      <c r="A9" s="204" t="s">
        <v>39</v>
      </c>
      <c r="B9" s="43">
        <v>891000.79999999993</v>
      </c>
      <c r="C9" s="43">
        <v>311447.90000000002</v>
      </c>
      <c r="D9" s="43">
        <v>403023.5</v>
      </c>
      <c r="E9" s="43">
        <v>8282</v>
      </c>
      <c r="F9" s="43">
        <v>109228.8</v>
      </c>
      <c r="G9" s="43">
        <v>2570</v>
      </c>
      <c r="H9" s="43">
        <v>61451.799999999996</v>
      </c>
      <c r="I9" s="43">
        <v>-5003.1000000000004</v>
      </c>
      <c r="J9" s="121"/>
      <c r="K9" s="121"/>
      <c r="L9" s="91"/>
    </row>
    <row r="10" spans="1:12" s="89" customFormat="1" ht="30" customHeight="1">
      <c r="A10" s="205" t="s">
        <v>40</v>
      </c>
      <c r="B10" s="33">
        <v>43636.1</v>
      </c>
      <c r="C10" s="33">
        <v>12660.6</v>
      </c>
      <c r="D10" s="33">
        <v>31108.6</v>
      </c>
      <c r="E10" s="33">
        <v>-1626.3</v>
      </c>
      <c r="F10" s="33">
        <v>7069.6</v>
      </c>
      <c r="G10" s="33">
        <v>-4396.7</v>
      </c>
      <c r="H10" s="33">
        <v>-1079</v>
      </c>
      <c r="I10" s="33">
        <v>-100.7</v>
      </c>
      <c r="J10" s="20"/>
      <c r="K10" s="20"/>
      <c r="L10" s="91"/>
    </row>
    <row r="11" spans="1:12" s="89" customFormat="1" ht="30" customHeight="1">
      <c r="A11" s="205" t="s">
        <v>41</v>
      </c>
      <c r="B11" s="33">
        <v>559117.19999999995</v>
      </c>
      <c r="C11" s="33">
        <v>152539.5</v>
      </c>
      <c r="D11" s="33">
        <v>257068.1</v>
      </c>
      <c r="E11" s="33">
        <v>7652.7</v>
      </c>
      <c r="F11" s="33">
        <v>85380</v>
      </c>
      <c r="G11" s="33">
        <v>552.1</v>
      </c>
      <c r="H11" s="33">
        <v>60603.4</v>
      </c>
      <c r="I11" s="33">
        <v>-4678.6000000000004</v>
      </c>
      <c r="J11" s="20"/>
      <c r="K11" s="20"/>
      <c r="L11" s="91"/>
    </row>
    <row r="12" spans="1:12" s="89" customFormat="1" ht="54.75" customHeight="1">
      <c r="A12" s="205" t="s">
        <v>42</v>
      </c>
      <c r="B12" s="33">
        <v>236478.4</v>
      </c>
      <c r="C12" s="33">
        <v>111204.6</v>
      </c>
      <c r="D12" s="33">
        <v>102376.9</v>
      </c>
      <c r="E12" s="33">
        <v>1129</v>
      </c>
      <c r="F12" s="33">
        <v>14158.5</v>
      </c>
      <c r="G12" s="33">
        <v>7915.9</v>
      </c>
      <c r="H12" s="33">
        <v>-116.8</v>
      </c>
      <c r="I12" s="33">
        <v>-189.6</v>
      </c>
      <c r="J12" s="20"/>
      <c r="K12" s="20"/>
      <c r="L12" s="91"/>
    </row>
    <row r="13" spans="1:12" s="89" customFormat="1" ht="52.5" customHeight="1">
      <c r="A13" s="205" t="s">
        <v>43</v>
      </c>
      <c r="B13" s="33">
        <v>51769.1</v>
      </c>
      <c r="C13" s="33">
        <v>35043.199999999997</v>
      </c>
      <c r="D13" s="33">
        <v>12469.9</v>
      </c>
      <c r="E13" s="33">
        <v>1126.5999999999999</v>
      </c>
      <c r="F13" s="33">
        <v>2620.6999999999998</v>
      </c>
      <c r="G13" s="33">
        <v>-1501.3</v>
      </c>
      <c r="H13" s="33">
        <v>2044.2</v>
      </c>
      <c r="I13" s="33">
        <v>-34.200000000000003</v>
      </c>
      <c r="J13" s="20"/>
      <c r="K13" s="20"/>
      <c r="L13" s="91"/>
    </row>
    <row r="14" spans="1:12" s="89" customFormat="1" ht="30" customHeight="1">
      <c r="A14" s="205" t="s">
        <v>44</v>
      </c>
      <c r="B14" s="33">
        <v>55703.3</v>
      </c>
      <c r="C14" s="33">
        <v>14832.9</v>
      </c>
      <c r="D14" s="33">
        <v>28481.599999999999</v>
      </c>
      <c r="E14" s="33">
        <v>495.3</v>
      </c>
      <c r="F14" s="33">
        <v>7454.9</v>
      </c>
      <c r="G14" s="33">
        <v>-3852</v>
      </c>
      <c r="H14" s="33">
        <v>9300.4</v>
      </c>
      <c r="I14" s="33">
        <v>-1009.8</v>
      </c>
      <c r="J14" s="121"/>
      <c r="K14" s="121"/>
      <c r="L14" s="91"/>
    </row>
    <row r="15" spans="1:12" s="89" customFormat="1" ht="30" customHeight="1">
      <c r="A15" s="205" t="s">
        <v>45</v>
      </c>
      <c r="B15" s="33">
        <v>230161.6</v>
      </c>
      <c r="C15" s="33">
        <v>76994.600000000006</v>
      </c>
      <c r="D15" s="33">
        <v>100311.1</v>
      </c>
      <c r="E15" s="33">
        <v>1788</v>
      </c>
      <c r="F15" s="33">
        <v>30884.2</v>
      </c>
      <c r="G15" s="33">
        <v>-8741.1</v>
      </c>
      <c r="H15" s="33">
        <v>33322</v>
      </c>
      <c r="I15" s="33">
        <v>-4397.1000000000004</v>
      </c>
      <c r="J15" s="121"/>
      <c r="K15" s="121"/>
      <c r="L15" s="91"/>
    </row>
    <row r="16" spans="1:12" s="89" customFormat="1" ht="30" customHeight="1">
      <c r="A16" s="205" t="s">
        <v>46</v>
      </c>
      <c r="B16" s="33">
        <v>80434.8</v>
      </c>
      <c r="C16" s="33">
        <v>54752.9</v>
      </c>
      <c r="D16" s="33">
        <v>24372</v>
      </c>
      <c r="E16" s="33">
        <v>874.4</v>
      </c>
      <c r="F16" s="33">
        <v>7789.2</v>
      </c>
      <c r="G16" s="33">
        <v>-13789.6</v>
      </c>
      <c r="H16" s="33">
        <v>7131</v>
      </c>
      <c r="I16" s="33">
        <v>-695.1</v>
      </c>
      <c r="J16" s="121"/>
      <c r="K16" s="121"/>
      <c r="L16" s="91"/>
    </row>
    <row r="17" spans="1:12" s="89" customFormat="1" ht="30" customHeight="1">
      <c r="A17" s="205" t="s">
        <v>47</v>
      </c>
      <c r="B17" s="33">
        <v>16543.7</v>
      </c>
      <c r="C17" s="33">
        <v>8858.1</v>
      </c>
      <c r="D17" s="33">
        <v>3989.5</v>
      </c>
      <c r="E17" s="33">
        <v>278.39999999999998</v>
      </c>
      <c r="F17" s="33">
        <v>2750.7</v>
      </c>
      <c r="G17" s="33">
        <v>-782.5</v>
      </c>
      <c r="H17" s="33">
        <v>1620.7</v>
      </c>
      <c r="I17" s="33">
        <v>-171.2</v>
      </c>
      <c r="J17" s="121"/>
      <c r="K17" s="121"/>
      <c r="L17" s="91"/>
    </row>
    <row r="18" spans="1:12" s="89" customFormat="1" ht="30" customHeight="1">
      <c r="A18" s="205" t="s">
        <v>48</v>
      </c>
      <c r="B18" s="33">
        <v>97994</v>
      </c>
      <c r="C18" s="33">
        <v>18996.7</v>
      </c>
      <c r="D18" s="33">
        <v>50253.3</v>
      </c>
      <c r="E18" s="33">
        <v>1311.3</v>
      </c>
      <c r="F18" s="33">
        <v>12673.3</v>
      </c>
      <c r="G18" s="33">
        <v>6197</v>
      </c>
      <c r="H18" s="33">
        <v>9236.6</v>
      </c>
      <c r="I18" s="33">
        <v>-674.2</v>
      </c>
      <c r="J18" s="121"/>
      <c r="K18" s="121"/>
      <c r="L18" s="91"/>
    </row>
    <row r="19" spans="1:12" s="89" customFormat="1" ht="30" customHeight="1">
      <c r="A19" s="205" t="s">
        <v>49</v>
      </c>
      <c r="B19" s="33">
        <v>95225.5</v>
      </c>
      <c r="C19" s="33">
        <v>60092.6</v>
      </c>
      <c r="D19" s="33">
        <v>27680.2</v>
      </c>
      <c r="E19" s="33">
        <v>2946.1</v>
      </c>
      <c r="F19" s="33">
        <v>4711.6000000000004</v>
      </c>
      <c r="G19" s="33">
        <v>-2675.5</v>
      </c>
      <c r="H19" s="33">
        <v>2568.4</v>
      </c>
      <c r="I19" s="33">
        <v>-97.9</v>
      </c>
      <c r="J19" s="121"/>
      <c r="K19" s="121"/>
      <c r="L19" s="91"/>
    </row>
    <row r="20" spans="1:12" s="89" customFormat="1" ht="30" customHeight="1">
      <c r="A20" s="205" t="s">
        <v>257</v>
      </c>
      <c r="B20" s="33">
        <v>63115</v>
      </c>
      <c r="C20" s="33">
        <v>31541.9</v>
      </c>
      <c r="D20" s="33">
        <v>29320.2</v>
      </c>
      <c r="E20" s="33">
        <v>334.1</v>
      </c>
      <c r="F20" s="33">
        <v>3933.2</v>
      </c>
      <c r="G20" s="33">
        <v>-6345</v>
      </c>
      <c r="H20" s="33">
        <v>5679.3</v>
      </c>
      <c r="I20" s="33">
        <v>-1348.6</v>
      </c>
      <c r="J20" s="121"/>
      <c r="K20" s="121"/>
      <c r="L20" s="91"/>
    </row>
    <row r="21" spans="1:12" s="89" customFormat="1" ht="30" customHeight="1">
      <c r="A21" s="205" t="s">
        <v>50</v>
      </c>
      <c r="B21" s="33">
        <v>19601.3</v>
      </c>
      <c r="C21" s="33">
        <v>6137.5</v>
      </c>
      <c r="D21" s="33">
        <v>9380.2000000000007</v>
      </c>
      <c r="E21" s="33">
        <v>187.9</v>
      </c>
      <c r="F21" s="33">
        <v>1983.3</v>
      </c>
      <c r="G21" s="33">
        <v>-665.8</v>
      </c>
      <c r="H21" s="33">
        <v>2926.1</v>
      </c>
      <c r="I21" s="33">
        <v>-347.7</v>
      </c>
      <c r="J21" s="121"/>
      <c r="K21" s="121"/>
      <c r="L21" s="91"/>
    </row>
    <row r="22" spans="1:12" s="89" customFormat="1" ht="30" customHeight="1">
      <c r="A22" s="205" t="s">
        <v>51</v>
      </c>
      <c r="B22" s="33">
        <v>763.7</v>
      </c>
      <c r="C22" s="33">
        <v>326.39999999999998</v>
      </c>
      <c r="D22" s="33">
        <v>421.6</v>
      </c>
      <c r="E22" s="33">
        <v>19.899999999999999</v>
      </c>
      <c r="F22" s="33">
        <v>37.6</v>
      </c>
      <c r="G22" s="33">
        <v>-119.7</v>
      </c>
      <c r="H22" s="33">
        <v>108.7</v>
      </c>
      <c r="I22" s="33">
        <v>-30.8</v>
      </c>
      <c r="J22" s="121"/>
      <c r="K22" s="121"/>
      <c r="L22" s="91"/>
    </row>
    <row r="23" spans="1:12" s="89" customFormat="1" ht="30" customHeight="1">
      <c r="A23" s="205" t="s">
        <v>52</v>
      </c>
      <c r="B23" s="33">
        <v>13659.4</v>
      </c>
      <c r="C23" s="33">
        <v>7780.3</v>
      </c>
      <c r="D23" s="33">
        <v>6152.3</v>
      </c>
      <c r="E23" s="33">
        <v>237.7</v>
      </c>
      <c r="F23" s="33">
        <v>1385.1</v>
      </c>
      <c r="G23" s="33">
        <v>-2390.1</v>
      </c>
      <c r="H23" s="33">
        <v>692.7</v>
      </c>
      <c r="I23" s="33">
        <v>-198.6</v>
      </c>
      <c r="J23" s="121"/>
      <c r="K23" s="121"/>
      <c r="L23" s="91"/>
    </row>
    <row r="24" spans="1:12" s="89" customFormat="1" ht="30" customHeight="1">
      <c r="A24" s="205" t="s">
        <v>53</v>
      </c>
      <c r="B24" s="33">
        <v>4311.8999999999996</v>
      </c>
      <c r="C24" s="33">
        <v>4199.5</v>
      </c>
      <c r="D24" s="33">
        <v>1217.4000000000001</v>
      </c>
      <c r="E24" s="33">
        <v>93.4</v>
      </c>
      <c r="F24" s="33">
        <v>782</v>
      </c>
      <c r="G24" s="33">
        <v>-2220.3000000000002</v>
      </c>
      <c r="H24" s="33">
        <v>361.5</v>
      </c>
      <c r="I24" s="33">
        <v>-121.6</v>
      </c>
      <c r="J24" s="121"/>
      <c r="K24" s="121"/>
      <c r="L24" s="91"/>
    </row>
    <row r="25" spans="1:12" s="89" customFormat="1" ht="30" customHeight="1">
      <c r="A25" s="286" t="s">
        <v>54</v>
      </c>
      <c r="B25" s="248">
        <v>1936.1</v>
      </c>
      <c r="C25" s="248">
        <v>428.8</v>
      </c>
      <c r="D25" s="248">
        <v>755.6</v>
      </c>
      <c r="E25" s="248">
        <v>60.9</v>
      </c>
      <c r="F25" s="248">
        <v>558.79999999999995</v>
      </c>
      <c r="G25" s="248">
        <v>-104.2</v>
      </c>
      <c r="H25" s="248">
        <v>261.7</v>
      </c>
      <c r="I25" s="248">
        <v>-25.4</v>
      </c>
      <c r="J25" s="121"/>
      <c r="K25" s="121"/>
      <c r="L25" s="91"/>
    </row>
  </sheetData>
  <mergeCells count="2">
    <mergeCell ref="A6:A7"/>
    <mergeCell ref="B7:I7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70" firstPageNumber="24" pageOrder="overThenDown" orientation="landscape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Arkusz17">
    <pageSetUpPr fitToPage="1"/>
  </sheetPr>
  <dimension ref="A1:L36"/>
  <sheetViews>
    <sheetView zoomScale="80" zoomScaleNormal="80" workbookViewId="0">
      <selection activeCell="B13" sqref="B13"/>
    </sheetView>
  </sheetViews>
  <sheetFormatPr defaultColWidth="9.109375" defaultRowHeight="13.2"/>
  <cols>
    <col min="1" max="1" width="57" style="71" customWidth="1"/>
    <col min="2" max="9" width="19.33203125" style="71" customWidth="1"/>
    <col min="10" max="12" width="9.109375" style="83"/>
    <col min="13" max="16384" width="9.109375" style="71"/>
  </cols>
  <sheetData>
    <row r="1" spans="1:12" ht="26.4">
      <c r="A1" s="342" t="s">
        <v>269</v>
      </c>
    </row>
    <row r="3" spans="1:12" ht="18" customHeight="1">
      <c r="A3" s="97" t="str">
        <f>'spis tablic'!A12</f>
        <v>Tabl. 11.  Kapitał (fundusz) własny przedsiębiorstw niefinansowych o liczbie pracujących 10 i więcej osób prowadzących księgi rachunkowe według działów PKD w sekcji przetwórstwo przemysłowe w 2019 r.</v>
      </c>
      <c r="B3" s="122"/>
    </row>
    <row r="4" spans="1:12" ht="18" customHeight="1">
      <c r="A4" s="114" t="str">
        <f>'spis tablic'!B12</f>
        <v>Table 11. Equity (fund) of non-financial enterprises employing 10 persons or more keeping accounting ledgers, by NACE division in section Manufacturing in 2019.</v>
      </c>
      <c r="B4" s="122"/>
    </row>
    <row r="5" spans="1:12" ht="3" customHeight="1">
      <c r="A5" s="74"/>
      <c r="B5" s="123"/>
    </row>
    <row r="6" spans="1:12" s="125" customFormat="1" ht="107.25" customHeight="1">
      <c r="A6" s="268" t="s">
        <v>16</v>
      </c>
      <c r="B6" s="265" t="s">
        <v>278</v>
      </c>
      <c r="C6" s="265" t="s">
        <v>20</v>
      </c>
      <c r="D6" s="265" t="s">
        <v>21</v>
      </c>
      <c r="E6" s="345" t="s">
        <v>277</v>
      </c>
      <c r="F6" s="345" t="s">
        <v>276</v>
      </c>
      <c r="G6" s="265" t="s">
        <v>26</v>
      </c>
      <c r="H6" s="265" t="s">
        <v>24</v>
      </c>
      <c r="I6" s="265" t="s">
        <v>182</v>
      </c>
      <c r="J6" s="124"/>
      <c r="K6" s="124"/>
      <c r="L6" s="124"/>
    </row>
    <row r="7" spans="1:12" s="125" customFormat="1" ht="16.5" customHeight="1">
      <c r="A7" s="223"/>
      <c r="B7" s="425" t="s">
        <v>262</v>
      </c>
      <c r="C7" s="461"/>
      <c r="D7" s="461"/>
      <c r="E7" s="461"/>
      <c r="F7" s="461"/>
      <c r="G7" s="461"/>
      <c r="H7" s="461"/>
      <c r="I7" s="462"/>
      <c r="J7" s="124"/>
      <c r="K7" s="124"/>
      <c r="L7" s="124"/>
    </row>
    <row r="8" spans="1:12" s="14" customFormat="1" ht="29.25" customHeight="1">
      <c r="A8" s="206" t="s">
        <v>55</v>
      </c>
      <c r="B8" s="39">
        <v>559117.19999999995</v>
      </c>
      <c r="C8" s="39">
        <v>152539.5</v>
      </c>
      <c r="D8" s="39">
        <v>257068.1</v>
      </c>
      <c r="E8" s="39">
        <v>7652.7</v>
      </c>
      <c r="F8" s="39">
        <v>85380</v>
      </c>
      <c r="G8" s="39">
        <v>552.1</v>
      </c>
      <c r="H8" s="39">
        <v>60603.4</v>
      </c>
      <c r="I8" s="39">
        <v>-4678.6000000000004</v>
      </c>
      <c r="J8" s="121"/>
      <c r="K8" s="121"/>
      <c r="L8" s="126"/>
    </row>
    <row r="9" spans="1:12" s="14" customFormat="1" ht="29.25" customHeight="1">
      <c r="A9" s="102" t="s">
        <v>56</v>
      </c>
      <c r="B9" s="33">
        <v>80795.5</v>
      </c>
      <c r="C9" s="33">
        <v>25527.7</v>
      </c>
      <c r="D9" s="33">
        <v>35900.699999999997</v>
      </c>
      <c r="E9" s="33">
        <v>1332.9</v>
      </c>
      <c r="F9" s="33">
        <v>9510.9</v>
      </c>
      <c r="G9" s="33">
        <v>1509.6</v>
      </c>
      <c r="H9" s="33">
        <v>7870.8</v>
      </c>
      <c r="I9" s="33">
        <v>-857.1</v>
      </c>
      <c r="J9" s="20"/>
      <c r="K9" s="20"/>
      <c r="L9" s="126"/>
    </row>
    <row r="10" spans="1:12" s="14" customFormat="1" ht="29.25" customHeight="1">
      <c r="A10" s="102" t="s">
        <v>57</v>
      </c>
      <c r="B10" s="33">
        <v>11279.2</v>
      </c>
      <c r="C10" s="33">
        <v>3607.5</v>
      </c>
      <c r="D10" s="33">
        <v>4776</v>
      </c>
      <c r="E10" s="33">
        <v>272</v>
      </c>
      <c r="F10" s="33">
        <v>1019.2</v>
      </c>
      <c r="G10" s="33">
        <v>0.8</v>
      </c>
      <c r="H10" s="33">
        <v>2013.7</v>
      </c>
      <c r="I10" s="33">
        <v>-409.9</v>
      </c>
      <c r="J10" s="20"/>
      <c r="K10" s="20"/>
      <c r="L10" s="126"/>
    </row>
    <row r="11" spans="1:12" s="14" customFormat="1" ht="29.25" customHeight="1">
      <c r="A11" s="102" t="s">
        <v>58</v>
      </c>
      <c r="B11" s="33">
        <v>4592.2</v>
      </c>
      <c r="C11" s="33">
        <v>477.1</v>
      </c>
      <c r="D11" s="33">
        <v>2809.1</v>
      </c>
      <c r="E11" s="34">
        <v>25.3</v>
      </c>
      <c r="F11" s="34">
        <v>975.3</v>
      </c>
      <c r="G11" s="33">
        <v>-220.5</v>
      </c>
      <c r="H11" s="34">
        <v>526.5</v>
      </c>
      <c r="I11" s="34">
        <v>-0.6</v>
      </c>
      <c r="J11" s="20"/>
      <c r="K11" s="20"/>
      <c r="L11" s="126"/>
    </row>
    <row r="12" spans="1:12" s="14" customFormat="1" ht="29.25" customHeight="1">
      <c r="A12" s="102" t="s">
        <v>59</v>
      </c>
      <c r="B12" s="33">
        <v>4994.8</v>
      </c>
      <c r="C12" s="33">
        <v>1371.2</v>
      </c>
      <c r="D12" s="33">
        <v>2245.8000000000002</v>
      </c>
      <c r="E12" s="33">
        <v>59</v>
      </c>
      <c r="F12" s="33">
        <v>907</v>
      </c>
      <c r="G12" s="33">
        <v>50.3</v>
      </c>
      <c r="H12" s="33">
        <v>428.3</v>
      </c>
      <c r="I12" s="33">
        <v>-66.8</v>
      </c>
      <c r="J12" s="20"/>
      <c r="K12" s="20"/>
      <c r="L12" s="126"/>
    </row>
    <row r="13" spans="1:12" s="14" customFormat="1" ht="29.25" customHeight="1">
      <c r="A13" s="102" t="s">
        <v>60</v>
      </c>
      <c r="B13" s="33">
        <v>2018.5</v>
      </c>
      <c r="C13" s="33">
        <v>648.5</v>
      </c>
      <c r="D13" s="33">
        <v>759.7</v>
      </c>
      <c r="E13" s="33">
        <v>15.4</v>
      </c>
      <c r="F13" s="33">
        <v>270.7</v>
      </c>
      <c r="G13" s="33">
        <v>52.6</v>
      </c>
      <c r="H13" s="33">
        <v>301.3</v>
      </c>
      <c r="I13" s="33">
        <v>-29.7</v>
      </c>
      <c r="J13" s="20"/>
      <c r="K13" s="20"/>
      <c r="L13" s="126"/>
    </row>
    <row r="14" spans="1:12" s="14" customFormat="1" ht="29.25" customHeight="1">
      <c r="A14" s="102" t="s">
        <v>61</v>
      </c>
      <c r="B14" s="33">
        <v>1997.7</v>
      </c>
      <c r="C14" s="33">
        <v>476.6</v>
      </c>
      <c r="D14" s="33">
        <v>684.1</v>
      </c>
      <c r="E14" s="33">
        <v>27</v>
      </c>
      <c r="F14" s="33">
        <v>676</v>
      </c>
      <c r="G14" s="33">
        <v>-59</v>
      </c>
      <c r="H14" s="33">
        <v>210.4</v>
      </c>
      <c r="I14" s="33">
        <v>-17.399999999999999</v>
      </c>
      <c r="J14" s="20"/>
      <c r="K14" s="20"/>
      <c r="L14" s="126"/>
    </row>
    <row r="15" spans="1:12" s="14" customFormat="1" ht="51" customHeight="1">
      <c r="A15" s="102" t="s">
        <v>62</v>
      </c>
      <c r="B15" s="40">
        <v>16501.900000000001</v>
      </c>
      <c r="C15" s="40">
        <v>4675.5</v>
      </c>
      <c r="D15" s="40">
        <v>5659.6</v>
      </c>
      <c r="E15" s="40">
        <v>205.1</v>
      </c>
      <c r="F15" s="40">
        <v>4913.7</v>
      </c>
      <c r="G15" s="40">
        <v>-172.2</v>
      </c>
      <c r="H15" s="40">
        <v>1389.7</v>
      </c>
      <c r="I15" s="40">
        <v>-169.5</v>
      </c>
      <c r="J15" s="20"/>
      <c r="K15" s="20"/>
      <c r="L15" s="126"/>
    </row>
    <row r="16" spans="1:12" s="14" customFormat="1" ht="29.25" customHeight="1">
      <c r="A16" s="102" t="s">
        <v>63</v>
      </c>
      <c r="B16" s="40">
        <v>22274.3</v>
      </c>
      <c r="C16" s="40">
        <v>5607.6</v>
      </c>
      <c r="D16" s="40">
        <v>8913.5</v>
      </c>
      <c r="E16" s="40">
        <v>432.4</v>
      </c>
      <c r="F16" s="40">
        <v>3194.2</v>
      </c>
      <c r="G16" s="40">
        <v>612.70000000000005</v>
      </c>
      <c r="H16" s="40">
        <v>3713.5</v>
      </c>
      <c r="I16" s="40">
        <v>-199.6</v>
      </c>
      <c r="J16" s="128"/>
      <c r="K16" s="128"/>
      <c r="L16" s="126"/>
    </row>
    <row r="17" spans="1:12" s="14" customFormat="1" ht="29.25" customHeight="1">
      <c r="A17" s="102" t="s">
        <v>64</v>
      </c>
      <c r="B17" s="33">
        <v>5333</v>
      </c>
      <c r="C17" s="33">
        <v>1456.6</v>
      </c>
      <c r="D17" s="33">
        <v>2488.1999999999998</v>
      </c>
      <c r="E17" s="33">
        <v>39.9</v>
      </c>
      <c r="F17" s="33">
        <v>705</v>
      </c>
      <c r="G17" s="33">
        <v>106.7</v>
      </c>
      <c r="H17" s="33">
        <v>605</v>
      </c>
      <c r="I17" s="33">
        <v>-68.5</v>
      </c>
      <c r="J17" s="20"/>
      <c r="K17" s="20"/>
      <c r="L17" s="126"/>
    </row>
    <row r="18" spans="1:12" s="14" customFormat="1" ht="29.25" customHeight="1">
      <c r="A18" s="102" t="s">
        <v>65</v>
      </c>
      <c r="B18" s="33">
        <v>50841.599999999999</v>
      </c>
      <c r="C18" s="33">
        <v>3173.5</v>
      </c>
      <c r="D18" s="33">
        <v>31035.3</v>
      </c>
      <c r="E18" s="33">
        <v>625</v>
      </c>
      <c r="F18" s="33">
        <v>2448</v>
      </c>
      <c r="G18" s="33">
        <v>7400.6</v>
      </c>
      <c r="H18" s="33">
        <v>6159.3</v>
      </c>
      <c r="I18" s="33">
        <v>0</v>
      </c>
      <c r="J18" s="20"/>
      <c r="K18" s="20"/>
      <c r="L18" s="126"/>
    </row>
    <row r="19" spans="1:12" s="14" customFormat="1" ht="29.25" customHeight="1">
      <c r="A19" s="102" t="s">
        <v>66</v>
      </c>
      <c r="B19" s="33">
        <v>35861.800000000003</v>
      </c>
      <c r="C19" s="33">
        <v>10605.9</v>
      </c>
      <c r="D19" s="33">
        <v>16663.400000000001</v>
      </c>
      <c r="E19" s="33">
        <v>240.2</v>
      </c>
      <c r="F19" s="33">
        <v>4499.1000000000004</v>
      </c>
      <c r="G19" s="33">
        <v>58.9</v>
      </c>
      <c r="H19" s="33">
        <v>3981.7</v>
      </c>
      <c r="I19" s="33">
        <v>-187.5</v>
      </c>
      <c r="J19" s="20"/>
      <c r="K19" s="20"/>
      <c r="L19" s="126"/>
    </row>
    <row r="20" spans="1:12" s="14" customFormat="1" ht="51" customHeight="1">
      <c r="A20" s="102" t="s">
        <v>67</v>
      </c>
      <c r="B20" s="33">
        <v>14107.9</v>
      </c>
      <c r="C20" s="33">
        <v>4384.5</v>
      </c>
      <c r="D20" s="33">
        <v>6972</v>
      </c>
      <c r="E20" s="33">
        <v>279.8</v>
      </c>
      <c r="F20" s="33">
        <v>2364.9</v>
      </c>
      <c r="G20" s="33">
        <v>-759.8</v>
      </c>
      <c r="H20" s="33">
        <v>1128.2</v>
      </c>
      <c r="I20" s="33">
        <v>-261.60000000000002</v>
      </c>
      <c r="J20" s="20"/>
      <c r="K20" s="20"/>
      <c r="L20" s="126"/>
    </row>
    <row r="21" spans="1:12" s="14" customFormat="1" ht="29.25" customHeight="1">
      <c r="A21" s="102" t="s">
        <v>68</v>
      </c>
      <c r="B21" s="33">
        <v>41344.400000000001</v>
      </c>
      <c r="C21" s="33">
        <v>11258.7</v>
      </c>
      <c r="D21" s="33">
        <v>17769.2</v>
      </c>
      <c r="E21" s="33">
        <v>635.20000000000005</v>
      </c>
      <c r="F21" s="33">
        <v>6330.8</v>
      </c>
      <c r="G21" s="33">
        <v>370.8</v>
      </c>
      <c r="H21" s="33">
        <v>5357.4</v>
      </c>
      <c r="I21" s="33">
        <v>-377.7</v>
      </c>
      <c r="J21" s="20"/>
      <c r="K21" s="20"/>
      <c r="L21" s="126"/>
    </row>
    <row r="22" spans="1:12" s="14" customFormat="1" ht="36.75" customHeight="1">
      <c r="A22" s="102" t="s">
        <v>69</v>
      </c>
      <c r="B22" s="33">
        <v>39928.5</v>
      </c>
      <c r="C22" s="33">
        <v>11538.3</v>
      </c>
      <c r="D22" s="33">
        <v>17168.400000000001</v>
      </c>
      <c r="E22" s="33">
        <v>456.9</v>
      </c>
      <c r="F22" s="33">
        <v>6354.5</v>
      </c>
      <c r="G22" s="33">
        <v>-555.4</v>
      </c>
      <c r="H22" s="33">
        <v>5231.3999999999996</v>
      </c>
      <c r="I22" s="33">
        <v>-265.60000000000002</v>
      </c>
      <c r="J22" s="20"/>
      <c r="K22" s="20"/>
      <c r="L22" s="126"/>
    </row>
    <row r="23" spans="1:12" s="14" customFormat="1" ht="29.25" customHeight="1">
      <c r="A23" s="102" t="s">
        <v>70</v>
      </c>
      <c r="B23" s="33">
        <v>23434.6</v>
      </c>
      <c r="C23" s="33">
        <v>6993.6</v>
      </c>
      <c r="D23" s="33">
        <v>11634.6</v>
      </c>
      <c r="E23" s="33">
        <v>928.2</v>
      </c>
      <c r="F23" s="33">
        <v>5127.8999999999996</v>
      </c>
      <c r="G23" s="33">
        <v>-2146.5</v>
      </c>
      <c r="H23" s="33">
        <v>912.1</v>
      </c>
      <c r="I23" s="33">
        <v>-15.3</v>
      </c>
      <c r="J23" s="20"/>
      <c r="K23" s="20"/>
      <c r="L23" s="83"/>
    </row>
    <row r="24" spans="1:12" s="14" customFormat="1" ht="51" customHeight="1">
      <c r="A24" s="102" t="s">
        <v>71</v>
      </c>
      <c r="B24" s="33">
        <v>42914</v>
      </c>
      <c r="C24" s="33">
        <v>12213.3</v>
      </c>
      <c r="D24" s="33">
        <v>18647.5</v>
      </c>
      <c r="E24" s="33">
        <v>271.10000000000002</v>
      </c>
      <c r="F24" s="33">
        <v>8003.9</v>
      </c>
      <c r="G24" s="33">
        <v>-1157</v>
      </c>
      <c r="H24" s="33">
        <v>5483.8</v>
      </c>
      <c r="I24" s="33">
        <v>-548.5</v>
      </c>
      <c r="J24" s="20"/>
      <c r="K24" s="20"/>
      <c r="L24" s="83"/>
    </row>
    <row r="25" spans="1:12" s="14" customFormat="1" ht="29.25" customHeight="1">
      <c r="A25" s="102" t="s">
        <v>72</v>
      </c>
      <c r="B25" s="33">
        <v>12209.3</v>
      </c>
      <c r="C25" s="33">
        <v>3405.5</v>
      </c>
      <c r="D25" s="33">
        <v>5375.4</v>
      </c>
      <c r="E25" s="33">
        <v>183.1</v>
      </c>
      <c r="F25" s="33">
        <v>1208.5999999999999</v>
      </c>
      <c r="G25" s="33">
        <v>921.6</v>
      </c>
      <c r="H25" s="33">
        <v>1164.9000000000001</v>
      </c>
      <c r="I25" s="33">
        <v>-49.8</v>
      </c>
      <c r="J25" s="20"/>
      <c r="K25" s="20"/>
      <c r="L25" s="83"/>
    </row>
    <row r="26" spans="1:12" s="14" customFormat="1" ht="29.25" customHeight="1">
      <c r="A26" s="102" t="s">
        <v>73</v>
      </c>
      <c r="B26" s="33">
        <v>25705.200000000001</v>
      </c>
      <c r="C26" s="33">
        <v>12807.6</v>
      </c>
      <c r="D26" s="33">
        <v>9418.2999999999993</v>
      </c>
      <c r="E26" s="33">
        <v>31.9</v>
      </c>
      <c r="F26" s="33">
        <v>2933.5</v>
      </c>
      <c r="G26" s="33">
        <v>-607.6</v>
      </c>
      <c r="H26" s="33">
        <v>1211.0999999999999</v>
      </c>
      <c r="I26" s="33">
        <v>-89.7</v>
      </c>
      <c r="J26" s="20"/>
      <c r="K26" s="20"/>
      <c r="L26" s="83"/>
    </row>
    <row r="27" spans="1:12" s="14" customFormat="1" ht="29.25" customHeight="1">
      <c r="A27" s="102" t="s">
        <v>74</v>
      </c>
      <c r="B27" s="33">
        <v>25885.4</v>
      </c>
      <c r="C27" s="33">
        <v>6128.1</v>
      </c>
      <c r="D27" s="33">
        <v>13685.2</v>
      </c>
      <c r="E27" s="33">
        <v>466.1</v>
      </c>
      <c r="F27" s="33">
        <v>3708.7</v>
      </c>
      <c r="G27" s="33">
        <v>-583.4</v>
      </c>
      <c r="H27" s="33">
        <v>2673.7</v>
      </c>
      <c r="I27" s="33">
        <v>-193.1</v>
      </c>
      <c r="J27" s="20"/>
      <c r="K27" s="20"/>
      <c r="L27" s="83"/>
    </row>
    <row r="28" spans="1:12" s="14" customFormat="1" ht="29.25" customHeight="1">
      <c r="A28" s="102" t="s">
        <v>75</v>
      </c>
      <c r="B28" s="33">
        <v>52267.6</v>
      </c>
      <c r="C28" s="33">
        <v>12250</v>
      </c>
      <c r="D28" s="33">
        <v>24493.1</v>
      </c>
      <c r="E28" s="33">
        <v>523.70000000000005</v>
      </c>
      <c r="F28" s="33">
        <v>11727.9</v>
      </c>
      <c r="G28" s="33">
        <v>-2213</v>
      </c>
      <c r="H28" s="33">
        <v>5810.4</v>
      </c>
      <c r="I28" s="33">
        <v>-324.39999999999998</v>
      </c>
      <c r="J28" s="20"/>
      <c r="K28" s="20"/>
      <c r="L28" s="83"/>
    </row>
    <row r="29" spans="1:12" s="14" customFormat="1" ht="29.25" customHeight="1">
      <c r="A29" s="102" t="s">
        <v>76</v>
      </c>
      <c r="B29" s="33">
        <v>12637.6</v>
      </c>
      <c r="C29" s="33">
        <v>3830.2</v>
      </c>
      <c r="D29" s="33">
        <v>7687.4</v>
      </c>
      <c r="E29" s="33">
        <v>213.7</v>
      </c>
      <c r="F29" s="33">
        <v>1004.3</v>
      </c>
      <c r="G29" s="33">
        <v>-973.1</v>
      </c>
      <c r="H29" s="33">
        <v>893.4</v>
      </c>
      <c r="I29" s="33">
        <v>-18.399999999999999</v>
      </c>
      <c r="J29" s="20"/>
      <c r="K29" s="20"/>
      <c r="L29" s="83"/>
    </row>
    <row r="30" spans="1:12" s="14" customFormat="1" ht="29.25" customHeight="1">
      <c r="A30" s="102" t="s">
        <v>77</v>
      </c>
      <c r="B30" s="33">
        <v>16400.599999999999</v>
      </c>
      <c r="C30" s="33">
        <v>6006.6</v>
      </c>
      <c r="D30" s="33">
        <v>5598</v>
      </c>
      <c r="E30" s="33">
        <v>42.9</v>
      </c>
      <c r="F30" s="33">
        <v>5066.2</v>
      </c>
      <c r="G30" s="33">
        <v>-2013.8</v>
      </c>
      <c r="H30" s="33">
        <v>2022.1</v>
      </c>
      <c r="I30" s="33">
        <v>-321.3</v>
      </c>
      <c r="J30" s="20"/>
      <c r="K30" s="20"/>
      <c r="L30" s="83"/>
    </row>
    <row r="31" spans="1:12" s="14" customFormat="1" ht="29.25" customHeight="1">
      <c r="A31" s="102" t="s">
        <v>78</v>
      </c>
      <c r="B31" s="33">
        <v>6238.3</v>
      </c>
      <c r="C31" s="33">
        <v>1213.7</v>
      </c>
      <c r="D31" s="33">
        <v>2778.9</v>
      </c>
      <c r="E31" s="34">
        <v>23.9</v>
      </c>
      <c r="F31" s="33">
        <v>1023.5</v>
      </c>
      <c r="G31" s="33">
        <v>631</v>
      </c>
      <c r="H31" s="33">
        <v>598.4</v>
      </c>
      <c r="I31" s="33">
        <v>-31.1</v>
      </c>
      <c r="J31" s="20"/>
      <c r="K31" s="20"/>
      <c r="L31" s="83"/>
    </row>
    <row r="32" spans="1:12" s="14" customFormat="1" ht="29.25" customHeight="1">
      <c r="A32" s="288" t="s">
        <v>79</v>
      </c>
      <c r="B32" s="248">
        <v>9553.2000000000007</v>
      </c>
      <c r="C32" s="248">
        <v>2881.6</v>
      </c>
      <c r="D32" s="248">
        <v>3904.6</v>
      </c>
      <c r="E32" s="248">
        <v>322.3</v>
      </c>
      <c r="F32" s="248">
        <v>1406</v>
      </c>
      <c r="G32" s="248">
        <v>297.5</v>
      </c>
      <c r="H32" s="248">
        <v>916.5</v>
      </c>
      <c r="I32" s="248">
        <v>-175.5</v>
      </c>
      <c r="J32" s="20"/>
      <c r="K32" s="20"/>
      <c r="L32" s="83"/>
    </row>
    <row r="33" spans="1:9" s="83" customFormat="1">
      <c r="A33" s="117"/>
      <c r="B33" s="20"/>
      <c r="C33" s="20"/>
      <c r="D33" s="20"/>
      <c r="E33" s="20"/>
      <c r="F33" s="20"/>
      <c r="G33" s="20"/>
      <c r="H33" s="20"/>
      <c r="I33" s="20"/>
    </row>
    <row r="34" spans="1:9" s="83" customFormat="1">
      <c r="A34" s="118"/>
      <c r="B34" s="111"/>
      <c r="C34" s="111"/>
      <c r="D34" s="111"/>
      <c r="E34" s="111"/>
      <c r="F34" s="111"/>
      <c r="G34" s="111"/>
      <c r="H34" s="111"/>
      <c r="I34" s="111"/>
    </row>
    <row r="35" spans="1:9" s="83" customFormat="1" ht="14.25" customHeight="1">
      <c r="A35" s="117"/>
      <c r="B35" s="20"/>
      <c r="C35" s="20"/>
      <c r="D35" s="20"/>
      <c r="E35" s="20"/>
      <c r="F35" s="20"/>
      <c r="G35" s="20"/>
      <c r="H35" s="20"/>
      <c r="I35" s="20"/>
    </row>
    <row r="36" spans="1:9" s="83" customFormat="1">
      <c r="A36" s="118"/>
      <c r="B36" s="111"/>
      <c r="C36" s="111"/>
      <c r="D36" s="111"/>
      <c r="E36" s="111"/>
      <c r="F36" s="111"/>
      <c r="G36" s="111"/>
      <c r="H36" s="111"/>
      <c r="I36" s="111"/>
    </row>
  </sheetData>
  <mergeCells count="1">
    <mergeCell ref="B7:I7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6" firstPageNumber="24" pageOrder="overThenDown" orientation="landscape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zoomScale="90" zoomScaleNormal="90" workbookViewId="0">
      <selection activeCell="I17" sqref="I17"/>
    </sheetView>
  </sheetViews>
  <sheetFormatPr defaultColWidth="9.109375" defaultRowHeight="13.8"/>
  <cols>
    <col min="1" max="1" width="37.109375" style="211" customWidth="1"/>
    <col min="2" max="9" width="19.109375" style="68" customWidth="1"/>
    <col min="10" max="10" width="9.88671875" style="90" bestFit="1" customWidth="1"/>
    <col min="11" max="16384" width="9.109375" style="68"/>
  </cols>
  <sheetData>
    <row r="1" spans="1:10" ht="26.4">
      <c r="A1" s="342" t="s">
        <v>269</v>
      </c>
    </row>
    <row r="3" spans="1:10" ht="18" customHeight="1">
      <c r="A3" s="67" t="str">
        <f>'spis tablic'!A13</f>
        <v>Tabl. 12. Kapitały (fundusze) własne przedsiębiorstw niefinansowych o liczbie pracujących 10 i więcej osób prowadzących księgi rachunkowe według województw w 2019 r.</v>
      </c>
      <c r="B3" s="119"/>
    </row>
    <row r="4" spans="1:10" ht="18" customHeight="1">
      <c r="A4" s="208" t="str">
        <f>'spis tablic'!B13</f>
        <v>Table 12. Equity (fund) of non-financial enterprises employing 10 persons or more keeping accounting ledgers, by voivodship in 2019.</v>
      </c>
      <c r="B4" s="119"/>
    </row>
    <row r="5" spans="1:10" ht="3" customHeight="1">
      <c r="A5" s="207"/>
      <c r="B5" s="120"/>
    </row>
    <row r="6" spans="1:10" s="69" customFormat="1" ht="105.75" customHeight="1">
      <c r="A6" s="463" t="s">
        <v>16</v>
      </c>
      <c r="B6" s="345" t="s">
        <v>278</v>
      </c>
      <c r="C6" s="265" t="s">
        <v>20</v>
      </c>
      <c r="D6" s="265" t="s">
        <v>21</v>
      </c>
      <c r="E6" s="345" t="s">
        <v>277</v>
      </c>
      <c r="F6" s="345" t="s">
        <v>276</v>
      </c>
      <c r="G6" s="265" t="s">
        <v>26</v>
      </c>
      <c r="H6" s="265" t="s">
        <v>24</v>
      </c>
      <c r="I6" s="265" t="s">
        <v>182</v>
      </c>
      <c r="J6" s="92"/>
    </row>
    <row r="7" spans="1:10" s="69" customFormat="1" ht="16.5" customHeight="1">
      <c r="A7" s="464"/>
      <c r="B7" s="425" t="s">
        <v>183</v>
      </c>
      <c r="C7" s="426"/>
      <c r="D7" s="426"/>
      <c r="E7" s="426"/>
      <c r="F7" s="426"/>
      <c r="G7" s="426"/>
      <c r="H7" s="426"/>
      <c r="I7" s="427"/>
      <c r="J7" s="92"/>
    </row>
    <row r="8" spans="1:10" s="69" customFormat="1" ht="33.75" customHeight="1">
      <c r="A8" s="289" t="s">
        <v>80</v>
      </c>
      <c r="B8" s="39">
        <v>1570451.2</v>
      </c>
      <c r="C8" s="39">
        <v>596390.19999999995</v>
      </c>
      <c r="D8" s="39">
        <v>685358.5</v>
      </c>
      <c r="E8" s="39">
        <v>16909.5</v>
      </c>
      <c r="F8" s="39">
        <v>184172.4</v>
      </c>
      <c r="G8" s="39">
        <v>-32919.1</v>
      </c>
      <c r="H8" s="39">
        <v>134660.79999999999</v>
      </c>
      <c r="I8" s="39">
        <v>-14121.2</v>
      </c>
      <c r="J8" s="129"/>
    </row>
    <row r="9" spans="1:10" ht="33.75" customHeight="1">
      <c r="A9" s="210" t="s">
        <v>229</v>
      </c>
      <c r="B9" s="33">
        <v>119889.7</v>
      </c>
      <c r="C9" s="33">
        <v>46308.4</v>
      </c>
      <c r="D9" s="33">
        <v>54809.8</v>
      </c>
      <c r="E9" s="33">
        <v>12</v>
      </c>
      <c r="F9" s="33">
        <v>15233.9</v>
      </c>
      <c r="G9" s="33">
        <v>-3869.9</v>
      </c>
      <c r="H9" s="33">
        <v>8194.9</v>
      </c>
      <c r="I9" s="33">
        <v>-799.4</v>
      </c>
    </row>
    <row r="10" spans="1:10" ht="33.75" customHeight="1">
      <c r="A10" s="210" t="s">
        <v>251</v>
      </c>
      <c r="B10" s="33">
        <v>46560.800000000003</v>
      </c>
      <c r="C10" s="33">
        <v>15415.5</v>
      </c>
      <c r="D10" s="33">
        <v>20648.900000000001</v>
      </c>
      <c r="E10" s="33">
        <v>1074.4000000000001</v>
      </c>
      <c r="F10" s="33">
        <v>6132.3</v>
      </c>
      <c r="G10" s="33">
        <v>-1549.7</v>
      </c>
      <c r="H10" s="33">
        <v>5346.2</v>
      </c>
      <c r="I10" s="33">
        <v>-506.8</v>
      </c>
    </row>
    <row r="11" spans="1:10" ht="33.75" customHeight="1">
      <c r="A11" s="210" t="s">
        <v>230</v>
      </c>
      <c r="B11" s="33">
        <v>46959.8</v>
      </c>
      <c r="C11" s="33">
        <v>20219.900000000001</v>
      </c>
      <c r="D11" s="33">
        <v>14253.9</v>
      </c>
      <c r="E11" s="33">
        <v>591</v>
      </c>
      <c r="F11" s="33">
        <v>5756.3</v>
      </c>
      <c r="G11" s="33">
        <v>2631.3</v>
      </c>
      <c r="H11" s="33">
        <v>4034.2</v>
      </c>
      <c r="I11" s="33">
        <v>-526.9</v>
      </c>
    </row>
    <row r="12" spans="1:10" ht="33.75" customHeight="1">
      <c r="A12" s="210" t="s">
        <v>231</v>
      </c>
      <c r="B12" s="33">
        <v>20645.099999999999</v>
      </c>
      <c r="C12" s="33">
        <v>6602</v>
      </c>
      <c r="D12" s="33">
        <v>7114.1</v>
      </c>
      <c r="E12" s="33">
        <v>162.69999999999999</v>
      </c>
      <c r="F12" s="33">
        <v>4703</v>
      </c>
      <c r="G12" s="33">
        <v>-256.39999999999998</v>
      </c>
      <c r="H12" s="33">
        <v>2514.1</v>
      </c>
      <c r="I12" s="33">
        <v>-194.5</v>
      </c>
    </row>
    <row r="13" spans="1:10" ht="33.75" customHeight="1">
      <c r="A13" s="210" t="s">
        <v>232</v>
      </c>
      <c r="B13" s="33">
        <v>68748</v>
      </c>
      <c r="C13" s="33">
        <v>29398.9</v>
      </c>
      <c r="D13" s="33">
        <v>29805.4</v>
      </c>
      <c r="E13" s="33">
        <v>945.7</v>
      </c>
      <c r="F13" s="33">
        <v>10341.6</v>
      </c>
      <c r="G13" s="33">
        <v>70.2</v>
      </c>
      <c r="H13" s="33">
        <v>-280.60000000000002</v>
      </c>
      <c r="I13" s="33">
        <v>-1533.3</v>
      </c>
    </row>
    <row r="14" spans="1:10" ht="33.75" customHeight="1">
      <c r="A14" s="210" t="s">
        <v>233</v>
      </c>
      <c r="B14" s="33">
        <v>124389.1</v>
      </c>
      <c r="C14" s="33">
        <v>49466.1</v>
      </c>
      <c r="D14" s="33">
        <v>53271.199999999997</v>
      </c>
      <c r="E14" s="33">
        <v>1926.5</v>
      </c>
      <c r="F14" s="33">
        <v>11005.9</v>
      </c>
      <c r="G14" s="33">
        <v>-3113.1</v>
      </c>
      <c r="H14" s="33">
        <v>13421.1</v>
      </c>
      <c r="I14" s="33">
        <v>-1588.6</v>
      </c>
    </row>
    <row r="15" spans="1:10" ht="33.75" customHeight="1">
      <c r="A15" s="210" t="s">
        <v>234</v>
      </c>
      <c r="B15" s="33">
        <v>548118.6</v>
      </c>
      <c r="C15" s="33">
        <v>218347.9</v>
      </c>
      <c r="D15" s="33">
        <v>247518.1</v>
      </c>
      <c r="E15" s="33">
        <v>5130.6000000000004</v>
      </c>
      <c r="F15" s="33">
        <v>57311.6</v>
      </c>
      <c r="G15" s="33">
        <v>-22698.799999999999</v>
      </c>
      <c r="H15" s="33">
        <v>45830.2</v>
      </c>
      <c r="I15" s="33">
        <v>-3320.9</v>
      </c>
    </row>
    <row r="16" spans="1:10" ht="33.75" customHeight="1">
      <c r="A16" s="210" t="s">
        <v>235</v>
      </c>
      <c r="B16" s="33">
        <v>20067.900000000001</v>
      </c>
      <c r="C16" s="33">
        <v>7442.7</v>
      </c>
      <c r="D16" s="33">
        <v>6635</v>
      </c>
      <c r="E16" s="33">
        <v>317.3</v>
      </c>
      <c r="F16" s="33">
        <v>3953.9</v>
      </c>
      <c r="G16" s="33">
        <v>-202.1</v>
      </c>
      <c r="H16" s="33">
        <v>2068.1999999999998</v>
      </c>
      <c r="I16" s="33">
        <v>-147</v>
      </c>
    </row>
    <row r="17" spans="1:9" ht="33.75" customHeight="1">
      <c r="A17" s="210" t="s">
        <v>236</v>
      </c>
      <c r="B17" s="33">
        <v>48155.7</v>
      </c>
      <c r="C17" s="33">
        <v>13103.7</v>
      </c>
      <c r="D17" s="33">
        <v>23293.9</v>
      </c>
      <c r="E17" s="33">
        <v>747</v>
      </c>
      <c r="F17" s="33">
        <v>5568.1</v>
      </c>
      <c r="G17" s="33">
        <v>899.6</v>
      </c>
      <c r="H17" s="33">
        <v>4914.3999999999996</v>
      </c>
      <c r="I17" s="33">
        <v>-371</v>
      </c>
    </row>
    <row r="18" spans="1:9" ht="33.75" customHeight="1">
      <c r="A18" s="210" t="s">
        <v>237</v>
      </c>
      <c r="B18" s="33">
        <v>21225.3</v>
      </c>
      <c r="C18" s="33">
        <v>8148.5</v>
      </c>
      <c r="D18" s="33">
        <v>9259</v>
      </c>
      <c r="E18" s="33">
        <v>395.1</v>
      </c>
      <c r="F18" s="33">
        <v>1474.9</v>
      </c>
      <c r="G18" s="33">
        <v>97.3</v>
      </c>
      <c r="H18" s="33">
        <v>2158.1999999999998</v>
      </c>
      <c r="I18" s="33">
        <v>-307.7</v>
      </c>
    </row>
    <row r="19" spans="1:9" ht="33.75" customHeight="1">
      <c r="A19" s="210" t="s">
        <v>238</v>
      </c>
      <c r="B19" s="33">
        <v>89867.8</v>
      </c>
      <c r="C19" s="33">
        <v>26002.5</v>
      </c>
      <c r="D19" s="33">
        <v>41451.699999999997</v>
      </c>
      <c r="E19" s="33">
        <v>750.6</v>
      </c>
      <c r="F19" s="33">
        <v>6613.6</v>
      </c>
      <c r="G19" s="33">
        <v>7419.8</v>
      </c>
      <c r="H19" s="33">
        <v>8417.1</v>
      </c>
      <c r="I19" s="33">
        <v>-787.6</v>
      </c>
    </row>
    <row r="20" spans="1:9" ht="33.75" customHeight="1">
      <c r="A20" s="210" t="s">
        <v>239</v>
      </c>
      <c r="B20" s="33">
        <v>175593.60000000001</v>
      </c>
      <c r="C20" s="33">
        <v>65405.4</v>
      </c>
      <c r="D20" s="33">
        <v>80791.7</v>
      </c>
      <c r="E20" s="33">
        <v>2213.4</v>
      </c>
      <c r="F20" s="33">
        <v>25288.6</v>
      </c>
      <c r="G20" s="33">
        <v>-6857.9</v>
      </c>
      <c r="H20" s="33">
        <v>9958.4</v>
      </c>
      <c r="I20" s="33">
        <v>-1206.0999999999999</v>
      </c>
    </row>
    <row r="21" spans="1:9" ht="33.75" customHeight="1">
      <c r="A21" s="210" t="s">
        <v>240</v>
      </c>
      <c r="B21" s="33">
        <v>23734.799999999999</v>
      </c>
      <c r="C21" s="33">
        <v>8715.4</v>
      </c>
      <c r="D21" s="33">
        <v>11783.7</v>
      </c>
      <c r="E21" s="33">
        <v>798.7</v>
      </c>
      <c r="F21" s="33">
        <v>1880.2</v>
      </c>
      <c r="G21" s="33">
        <v>-1253.3</v>
      </c>
      <c r="H21" s="33">
        <v>2030.8</v>
      </c>
      <c r="I21" s="33">
        <v>-220.7</v>
      </c>
    </row>
    <row r="22" spans="1:9" ht="33.75" customHeight="1">
      <c r="A22" s="210" t="s">
        <v>241</v>
      </c>
      <c r="B22" s="33">
        <v>21102.9</v>
      </c>
      <c r="C22" s="33">
        <v>8673.2999999999993</v>
      </c>
      <c r="D22" s="33">
        <v>7465.3</v>
      </c>
      <c r="E22" s="33">
        <v>207.2</v>
      </c>
      <c r="F22" s="33">
        <v>3833.7</v>
      </c>
      <c r="G22" s="33">
        <v>-114.6</v>
      </c>
      <c r="H22" s="33">
        <v>1250.7</v>
      </c>
      <c r="I22" s="33">
        <v>-212.7</v>
      </c>
    </row>
    <row r="23" spans="1:9" ht="33.75" customHeight="1">
      <c r="A23" s="210" t="s">
        <v>242</v>
      </c>
      <c r="B23" s="33">
        <v>159055.6</v>
      </c>
      <c r="C23" s="33">
        <v>55061.4</v>
      </c>
      <c r="D23" s="33">
        <v>66267.199999999997</v>
      </c>
      <c r="E23" s="33">
        <v>670.5</v>
      </c>
      <c r="F23" s="33">
        <v>19254.900000000001</v>
      </c>
      <c r="G23" s="33">
        <v>-1828.6</v>
      </c>
      <c r="H23" s="33">
        <v>21683.4</v>
      </c>
      <c r="I23" s="33">
        <v>-2053.1</v>
      </c>
    </row>
    <row r="24" spans="1:9" ht="33.75" customHeight="1">
      <c r="A24" s="290" t="s">
        <v>243</v>
      </c>
      <c r="B24" s="248">
        <v>36336.6</v>
      </c>
      <c r="C24" s="248">
        <v>18078.400000000001</v>
      </c>
      <c r="D24" s="248">
        <v>10989.6</v>
      </c>
      <c r="E24" s="248">
        <v>966.8</v>
      </c>
      <c r="F24" s="248">
        <v>5820.1</v>
      </c>
      <c r="G24" s="248">
        <v>-2292.8000000000002</v>
      </c>
      <c r="H24" s="248">
        <v>3119.5</v>
      </c>
      <c r="I24" s="248">
        <v>-345</v>
      </c>
    </row>
  </sheetData>
  <mergeCells count="2">
    <mergeCell ref="A6:A7"/>
    <mergeCell ref="B7:I7"/>
  </mergeCells>
  <hyperlinks>
    <hyperlink ref="A1" location="'spis tablic'!A1" display="SPIS TABLIC"/>
  </hyperlinks>
  <pageMargins left="0" right="0" top="0" bottom="0" header="0" footer="0"/>
  <pageSetup paperSize="9" scale="74" firstPageNumber="24" pageOrder="overThenDown" orientation="landscape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Arkusz19">
    <pageSetUpPr fitToPage="1"/>
  </sheetPr>
  <dimension ref="A1:P72"/>
  <sheetViews>
    <sheetView zoomScale="70" zoomScaleNormal="70" zoomScaleSheetLayoutView="75" workbookViewId="0">
      <selection activeCell="M6" sqref="M6:M7"/>
    </sheetView>
  </sheetViews>
  <sheetFormatPr defaultColWidth="9.109375" defaultRowHeight="13.8"/>
  <cols>
    <col min="1" max="1" width="51.88671875" style="131" customWidth="1"/>
    <col min="2" max="2" width="16.88671875" style="10" customWidth="1"/>
    <col min="3" max="3" width="14.5546875" style="9" customWidth="1"/>
    <col min="4" max="5" width="14.5546875" style="12" customWidth="1"/>
    <col min="6" max="6" width="16.6640625" style="12" customWidth="1"/>
    <col min="7" max="8" width="14.5546875" style="12" customWidth="1"/>
    <col min="9" max="9" width="15.6640625" style="12" customWidth="1"/>
    <col min="10" max="10" width="14.5546875" style="12" customWidth="1"/>
    <col min="11" max="11" width="16.88671875" style="12" customWidth="1"/>
    <col min="12" max="12" width="14.5546875" style="12" customWidth="1"/>
    <col min="13" max="13" width="14.5546875" style="9" customWidth="1"/>
    <col min="14" max="14" width="9.109375" style="10"/>
    <col min="15" max="16" width="9.88671875" style="9" bestFit="1" customWidth="1"/>
    <col min="17" max="17" width="11.109375" style="9" bestFit="1" customWidth="1"/>
    <col min="18" max="18" width="9.109375" style="9"/>
    <col min="19" max="19" width="11.109375" style="9" bestFit="1" customWidth="1"/>
    <col min="20" max="16384" width="9.109375" style="9"/>
  </cols>
  <sheetData>
    <row r="1" spans="1:16" ht="26.4">
      <c r="A1" s="342" t="s">
        <v>269</v>
      </c>
      <c r="D1" s="10"/>
      <c r="E1" s="10"/>
      <c r="F1" s="10"/>
      <c r="G1" s="10"/>
      <c r="H1" s="10"/>
      <c r="I1" s="10"/>
      <c r="J1" s="10"/>
      <c r="K1" s="10"/>
      <c r="L1" s="10"/>
    </row>
    <row r="2" spans="1:16">
      <c r="A2" s="10"/>
      <c r="D2" s="10"/>
      <c r="E2" s="10"/>
      <c r="F2" s="10"/>
      <c r="G2" s="10"/>
      <c r="H2" s="10"/>
      <c r="I2" s="10"/>
      <c r="J2" s="10"/>
      <c r="K2" s="10"/>
      <c r="L2" s="10"/>
    </row>
    <row r="3" spans="1:16" ht="15.9" customHeight="1">
      <c r="A3" s="130" t="str">
        <f>'spis tablic'!A14</f>
        <v>Tabl. 13. Zobowiązania i rezerwy na zobowiązania przedsiębiorstw niefinansowych o liczbie pracujących 10 i więcej osób prowadzących księgi rachunkowe według sekcji PKD w 2019 r.</v>
      </c>
      <c r="B3" s="132"/>
      <c r="D3" s="9"/>
      <c r="E3" s="9"/>
      <c r="F3" s="9"/>
      <c r="G3" s="9"/>
      <c r="H3" s="9"/>
      <c r="I3" s="9"/>
      <c r="J3" s="9"/>
      <c r="K3" s="9"/>
      <c r="L3" s="9"/>
    </row>
    <row r="4" spans="1:16" ht="15.9" customHeight="1">
      <c r="A4" s="133" t="str">
        <f>'spis tablic'!B14</f>
        <v>Table 13. Liabilities and provisions for liabilities of non-financial enterprises employing 10 persons or more keeping accounting ledgers, by NACE section in 2019.</v>
      </c>
      <c r="B4" s="132"/>
      <c r="D4" s="9"/>
      <c r="E4" s="9"/>
      <c r="F4" s="9"/>
      <c r="G4" s="9"/>
      <c r="H4" s="10"/>
      <c r="I4" s="9"/>
      <c r="J4" s="9"/>
      <c r="K4" s="9"/>
      <c r="L4" s="9"/>
    </row>
    <row r="5" spans="1:16" ht="3" customHeight="1">
      <c r="A5" s="90"/>
      <c r="B5" s="90"/>
      <c r="C5" s="10"/>
      <c r="D5" s="10"/>
      <c r="E5" s="10"/>
      <c r="F5" s="134"/>
      <c r="G5" s="10"/>
      <c r="H5" s="10"/>
      <c r="I5" s="10"/>
      <c r="J5" s="10"/>
      <c r="K5" s="10"/>
      <c r="L5" s="10"/>
    </row>
    <row r="6" spans="1:16" s="310" customFormat="1" ht="16.5" customHeight="1">
      <c r="A6" s="468" t="s">
        <v>16</v>
      </c>
      <c r="B6" s="466" t="s">
        <v>193</v>
      </c>
      <c r="C6" s="469" t="s">
        <v>192</v>
      </c>
      <c r="D6" s="469" t="s">
        <v>191</v>
      </c>
      <c r="E6" s="465"/>
      <c r="F6" s="471"/>
      <c r="G6" s="469" t="s">
        <v>190</v>
      </c>
      <c r="H6" s="465"/>
      <c r="I6" s="465"/>
      <c r="J6" s="465"/>
      <c r="K6" s="465"/>
      <c r="L6" s="465"/>
      <c r="M6" s="466" t="s">
        <v>430</v>
      </c>
      <c r="N6" s="309"/>
    </row>
    <row r="7" spans="1:16" s="13" customFormat="1" ht="119.25" customHeight="1">
      <c r="A7" s="468"/>
      <c r="B7" s="467"/>
      <c r="C7" s="470"/>
      <c r="D7" s="470"/>
      <c r="E7" s="305" t="s">
        <v>185</v>
      </c>
      <c r="F7" s="306" t="s">
        <v>189</v>
      </c>
      <c r="G7" s="470"/>
      <c r="H7" s="305" t="s">
        <v>185</v>
      </c>
      <c r="I7" s="307" t="s">
        <v>189</v>
      </c>
      <c r="J7" s="308" t="s">
        <v>188</v>
      </c>
      <c r="K7" s="308" t="s">
        <v>186</v>
      </c>
      <c r="L7" s="308" t="s">
        <v>187</v>
      </c>
      <c r="M7" s="467"/>
      <c r="N7" s="135"/>
    </row>
    <row r="8" spans="1:16" s="13" customFormat="1" ht="18.75" customHeight="1">
      <c r="A8" s="468"/>
      <c r="B8" s="425" t="s">
        <v>263</v>
      </c>
      <c r="C8" s="461"/>
      <c r="D8" s="461"/>
      <c r="E8" s="461"/>
      <c r="F8" s="461"/>
      <c r="G8" s="461"/>
      <c r="H8" s="461"/>
      <c r="I8" s="461"/>
      <c r="J8" s="461"/>
      <c r="K8" s="461"/>
      <c r="L8" s="461"/>
      <c r="M8" s="462"/>
      <c r="N8" s="135"/>
    </row>
    <row r="9" spans="1:16" s="89" customFormat="1" ht="30.75" customHeight="1">
      <c r="A9" s="203" t="s">
        <v>38</v>
      </c>
      <c r="B9" s="39">
        <v>1672838.5</v>
      </c>
      <c r="C9" s="39">
        <v>133126.9</v>
      </c>
      <c r="D9" s="39">
        <v>473084.8</v>
      </c>
      <c r="E9" s="39">
        <v>320987.40000000002</v>
      </c>
      <c r="F9" s="39">
        <v>59068.800000000003</v>
      </c>
      <c r="G9" s="39">
        <v>901409.2</v>
      </c>
      <c r="H9" s="39">
        <v>194118.6</v>
      </c>
      <c r="I9" s="39">
        <v>16348.1</v>
      </c>
      <c r="J9" s="39">
        <v>439749.8</v>
      </c>
      <c r="K9" s="39">
        <v>61049.5</v>
      </c>
      <c r="L9" s="39">
        <v>17697.8</v>
      </c>
      <c r="M9" s="39">
        <v>165217.70000000001</v>
      </c>
      <c r="N9" s="202"/>
      <c r="P9" s="99"/>
    </row>
    <row r="10" spans="1:16" s="89" customFormat="1" ht="30.75" customHeight="1">
      <c r="A10" s="204" t="s">
        <v>39</v>
      </c>
      <c r="B10" s="43">
        <v>775345.4</v>
      </c>
      <c r="C10" s="43">
        <v>85324.4</v>
      </c>
      <c r="D10" s="43">
        <v>216015.6</v>
      </c>
      <c r="E10" s="43">
        <v>143621</v>
      </c>
      <c r="F10" s="43">
        <v>40011.1</v>
      </c>
      <c r="G10" s="43">
        <v>418378</v>
      </c>
      <c r="H10" s="43">
        <v>94122.1</v>
      </c>
      <c r="I10" s="43">
        <v>11202.3</v>
      </c>
      <c r="J10" s="43">
        <v>191867.50000000003</v>
      </c>
      <c r="K10" s="43">
        <v>29138.7</v>
      </c>
      <c r="L10" s="43">
        <v>9038.1999999999989</v>
      </c>
      <c r="M10" s="43">
        <v>55627.5</v>
      </c>
      <c r="N10" s="94"/>
    </row>
    <row r="11" spans="1:16" s="89" customFormat="1" ht="30.75" customHeight="1">
      <c r="A11" s="205" t="s">
        <v>40</v>
      </c>
      <c r="B11" s="33">
        <v>45486.400000000001</v>
      </c>
      <c r="C11" s="33">
        <v>12626</v>
      </c>
      <c r="D11" s="33">
        <v>14640.9</v>
      </c>
      <c r="E11" s="33">
        <v>6092.7</v>
      </c>
      <c r="F11" s="33">
        <v>4080.1</v>
      </c>
      <c r="G11" s="33">
        <v>16798.3</v>
      </c>
      <c r="H11" s="33">
        <v>2189.8000000000002</v>
      </c>
      <c r="I11" s="33">
        <v>111.9</v>
      </c>
      <c r="J11" s="33">
        <v>6938.9</v>
      </c>
      <c r="K11" s="33">
        <v>2108.4</v>
      </c>
      <c r="L11" s="33">
        <v>1174</v>
      </c>
      <c r="M11" s="33">
        <v>1421.3</v>
      </c>
      <c r="N11" s="94"/>
    </row>
    <row r="12" spans="1:16" s="89" customFormat="1" ht="30.75" customHeight="1">
      <c r="A12" s="205" t="s">
        <v>41</v>
      </c>
      <c r="B12" s="33">
        <v>505724.4</v>
      </c>
      <c r="C12" s="33">
        <v>32777.1</v>
      </c>
      <c r="D12" s="33">
        <v>116632.5</v>
      </c>
      <c r="E12" s="33">
        <v>91489.5</v>
      </c>
      <c r="F12" s="33">
        <v>5540.4</v>
      </c>
      <c r="G12" s="33">
        <v>329867.8</v>
      </c>
      <c r="H12" s="33">
        <v>76433.399999999994</v>
      </c>
      <c r="I12" s="33">
        <v>921.5</v>
      </c>
      <c r="J12" s="33">
        <v>163472.70000000001</v>
      </c>
      <c r="K12" s="33">
        <v>21491.3</v>
      </c>
      <c r="L12" s="33">
        <v>6591.4</v>
      </c>
      <c r="M12" s="33">
        <v>26447</v>
      </c>
      <c r="N12" s="94"/>
    </row>
    <row r="13" spans="1:16" s="89" customFormat="1" ht="50.25" customHeight="1">
      <c r="A13" s="205" t="s">
        <v>42</v>
      </c>
      <c r="B13" s="33">
        <v>183413.4</v>
      </c>
      <c r="C13" s="33">
        <v>36499.599999999999</v>
      </c>
      <c r="D13" s="33">
        <v>75451.8</v>
      </c>
      <c r="E13" s="33">
        <v>38886</v>
      </c>
      <c r="F13" s="33">
        <v>29308.6</v>
      </c>
      <c r="G13" s="33">
        <v>62623.5</v>
      </c>
      <c r="H13" s="33">
        <v>13249.6</v>
      </c>
      <c r="I13" s="33">
        <v>9829.6</v>
      </c>
      <c r="J13" s="33">
        <v>18463.7</v>
      </c>
      <c r="K13" s="33">
        <v>4326.2</v>
      </c>
      <c r="L13" s="33">
        <v>902.3</v>
      </c>
      <c r="M13" s="33">
        <v>8838.5</v>
      </c>
      <c r="N13" s="94"/>
    </row>
    <row r="14" spans="1:16" s="89" customFormat="1" ht="53.25" customHeight="1">
      <c r="A14" s="205" t="s">
        <v>43</v>
      </c>
      <c r="B14" s="33">
        <v>40721.199999999997</v>
      </c>
      <c r="C14" s="33">
        <v>3421.7</v>
      </c>
      <c r="D14" s="33">
        <v>9290.4</v>
      </c>
      <c r="E14" s="33">
        <v>7152.8</v>
      </c>
      <c r="F14" s="33">
        <v>1082</v>
      </c>
      <c r="G14" s="33">
        <v>9088.4</v>
      </c>
      <c r="H14" s="33">
        <v>2249.3000000000002</v>
      </c>
      <c r="I14" s="33">
        <v>339.3</v>
      </c>
      <c r="J14" s="33">
        <v>2992.2</v>
      </c>
      <c r="K14" s="33">
        <v>1212.8</v>
      </c>
      <c r="L14" s="33">
        <v>370.5</v>
      </c>
      <c r="M14" s="33">
        <v>18920.7</v>
      </c>
      <c r="N14" s="94"/>
    </row>
    <row r="15" spans="1:16" s="89" customFormat="1" ht="30.75" customHeight="1">
      <c r="A15" s="205" t="s">
        <v>44</v>
      </c>
      <c r="B15" s="33">
        <v>90314.2</v>
      </c>
      <c r="C15" s="33">
        <v>7221.9</v>
      </c>
      <c r="D15" s="33">
        <v>13335.4</v>
      </c>
      <c r="E15" s="33">
        <v>6311.2</v>
      </c>
      <c r="F15" s="33">
        <v>2742.8</v>
      </c>
      <c r="G15" s="33">
        <v>61389.1</v>
      </c>
      <c r="H15" s="33">
        <v>9077.2999999999993</v>
      </c>
      <c r="I15" s="33">
        <v>662.9</v>
      </c>
      <c r="J15" s="33">
        <v>29299.3</v>
      </c>
      <c r="K15" s="33">
        <v>4373.5</v>
      </c>
      <c r="L15" s="33">
        <v>862.3</v>
      </c>
      <c r="M15" s="33">
        <v>8367.7999999999993</v>
      </c>
      <c r="N15" s="94"/>
    </row>
    <row r="16" spans="1:16" s="89" customFormat="1" ht="30.75" customHeight="1">
      <c r="A16" s="205" t="s">
        <v>45</v>
      </c>
      <c r="B16" s="33">
        <v>332141.90000000002</v>
      </c>
      <c r="C16" s="33">
        <v>13925.9</v>
      </c>
      <c r="D16" s="33">
        <v>52947.3</v>
      </c>
      <c r="E16" s="33">
        <v>35099.800000000003</v>
      </c>
      <c r="F16" s="33">
        <v>2538.6999999999998</v>
      </c>
      <c r="G16" s="33">
        <v>252086.8</v>
      </c>
      <c r="H16" s="33">
        <v>47593.7</v>
      </c>
      <c r="I16" s="33">
        <v>904.1</v>
      </c>
      <c r="J16" s="33">
        <v>158628.70000000001</v>
      </c>
      <c r="K16" s="33">
        <v>13687.4</v>
      </c>
      <c r="L16" s="33">
        <v>2721.6</v>
      </c>
      <c r="M16" s="33">
        <v>13181.8</v>
      </c>
      <c r="N16" s="94"/>
    </row>
    <row r="17" spans="1:14" s="89" customFormat="1" ht="30.75" customHeight="1">
      <c r="A17" s="205" t="s">
        <v>46</v>
      </c>
      <c r="B17" s="33">
        <v>164494.79999999999</v>
      </c>
      <c r="C17" s="33">
        <v>11608.6</v>
      </c>
      <c r="D17" s="33">
        <v>48129.7</v>
      </c>
      <c r="E17" s="33">
        <v>26520.799999999999</v>
      </c>
      <c r="F17" s="33">
        <v>2688</v>
      </c>
      <c r="G17" s="33">
        <v>44573.3</v>
      </c>
      <c r="H17" s="33">
        <v>6445.3</v>
      </c>
      <c r="I17" s="33">
        <v>579.29999999999995</v>
      </c>
      <c r="J17" s="33">
        <v>19418.599999999999</v>
      </c>
      <c r="K17" s="33">
        <v>2855.5</v>
      </c>
      <c r="L17" s="33">
        <v>1739.5</v>
      </c>
      <c r="M17" s="33">
        <v>60183.199999999997</v>
      </c>
      <c r="N17" s="94"/>
    </row>
    <row r="18" spans="1:14" s="89" customFormat="1" ht="30.75" customHeight="1">
      <c r="A18" s="205" t="s">
        <v>47</v>
      </c>
      <c r="B18" s="33">
        <v>14774.1</v>
      </c>
      <c r="C18" s="33">
        <v>423</v>
      </c>
      <c r="D18" s="33">
        <v>8907.7999999999993</v>
      </c>
      <c r="E18" s="33">
        <v>7144</v>
      </c>
      <c r="F18" s="33">
        <v>228.1</v>
      </c>
      <c r="G18" s="33">
        <v>4610.3</v>
      </c>
      <c r="H18" s="33">
        <v>1232.8</v>
      </c>
      <c r="I18" s="33">
        <v>333.4</v>
      </c>
      <c r="J18" s="33">
        <v>1509.4</v>
      </c>
      <c r="K18" s="33">
        <v>536.5</v>
      </c>
      <c r="L18" s="33">
        <v>204.6</v>
      </c>
      <c r="M18" s="33">
        <v>833.1</v>
      </c>
      <c r="N18" s="94"/>
    </row>
    <row r="19" spans="1:14" s="89" customFormat="1" ht="30.75" customHeight="1">
      <c r="A19" s="205" t="s">
        <v>48</v>
      </c>
      <c r="B19" s="33">
        <v>89150.9</v>
      </c>
      <c r="C19" s="33">
        <v>6663.6</v>
      </c>
      <c r="D19" s="33">
        <v>43682.9</v>
      </c>
      <c r="E19" s="33">
        <v>33369.1</v>
      </c>
      <c r="F19" s="33">
        <v>2014.6</v>
      </c>
      <c r="G19" s="33">
        <v>31779.1</v>
      </c>
      <c r="H19" s="33">
        <v>6345.7</v>
      </c>
      <c r="I19" s="33">
        <v>422</v>
      </c>
      <c r="J19" s="33">
        <v>13974.8</v>
      </c>
      <c r="K19" s="33">
        <v>2657.1</v>
      </c>
      <c r="L19" s="33">
        <v>771.3</v>
      </c>
      <c r="M19" s="33">
        <v>7025.3</v>
      </c>
      <c r="N19" s="94"/>
    </row>
    <row r="20" spans="1:14" s="89" customFormat="1" ht="30.75" customHeight="1">
      <c r="A20" s="205" t="s">
        <v>49</v>
      </c>
      <c r="B20" s="33">
        <v>52040</v>
      </c>
      <c r="C20" s="33">
        <v>1572.1</v>
      </c>
      <c r="D20" s="33">
        <v>25710.799999999999</v>
      </c>
      <c r="E20" s="33">
        <v>18964.599999999999</v>
      </c>
      <c r="F20" s="33">
        <v>3049.8</v>
      </c>
      <c r="G20" s="33">
        <v>18545.5</v>
      </c>
      <c r="H20" s="33">
        <v>2791.8</v>
      </c>
      <c r="I20" s="33">
        <v>798.8</v>
      </c>
      <c r="J20" s="33">
        <v>4850.6000000000004</v>
      </c>
      <c r="K20" s="33">
        <v>888.7</v>
      </c>
      <c r="L20" s="33">
        <v>95.2</v>
      </c>
      <c r="M20" s="33">
        <v>6211.7</v>
      </c>
      <c r="N20" s="94"/>
    </row>
    <row r="21" spans="1:14" s="89" customFormat="1" ht="30.75" customHeight="1">
      <c r="A21" s="205" t="s">
        <v>257</v>
      </c>
      <c r="B21" s="33">
        <v>54253.3</v>
      </c>
      <c r="C21" s="33">
        <v>3164.4</v>
      </c>
      <c r="D21" s="33">
        <v>15699.1</v>
      </c>
      <c r="E21" s="33">
        <v>11341.2</v>
      </c>
      <c r="F21" s="33">
        <v>2792.5</v>
      </c>
      <c r="G21" s="33">
        <v>28524.6</v>
      </c>
      <c r="H21" s="33">
        <v>6403.9</v>
      </c>
      <c r="I21" s="33">
        <v>335.9</v>
      </c>
      <c r="J21" s="33">
        <v>10452.200000000001</v>
      </c>
      <c r="K21" s="33">
        <v>3343.3</v>
      </c>
      <c r="L21" s="33">
        <v>470.1</v>
      </c>
      <c r="M21" s="33">
        <v>6865.2</v>
      </c>
      <c r="N21" s="94"/>
    </row>
    <row r="22" spans="1:14" s="89" customFormat="1" ht="30.75" customHeight="1">
      <c r="A22" s="205" t="s">
        <v>50</v>
      </c>
      <c r="B22" s="33">
        <v>74391.899999999994</v>
      </c>
      <c r="C22" s="33">
        <v>1711.2</v>
      </c>
      <c r="D22" s="33">
        <v>37760.6</v>
      </c>
      <c r="E22" s="33">
        <v>31052.7</v>
      </c>
      <c r="F22" s="33">
        <v>2181.6</v>
      </c>
      <c r="G22" s="33">
        <v>31908.400000000001</v>
      </c>
      <c r="H22" s="33">
        <v>18123.599999999999</v>
      </c>
      <c r="I22" s="33">
        <v>1040.9000000000001</v>
      </c>
      <c r="J22" s="33">
        <v>6111</v>
      </c>
      <c r="K22" s="33">
        <v>2295.5</v>
      </c>
      <c r="L22" s="33">
        <v>1134.3</v>
      </c>
      <c r="M22" s="33">
        <v>3011.6</v>
      </c>
      <c r="N22" s="94"/>
    </row>
    <row r="23" spans="1:14" s="89" customFormat="1" ht="30.75" customHeight="1">
      <c r="A23" s="205" t="s">
        <v>51</v>
      </c>
      <c r="B23" s="33">
        <v>1079</v>
      </c>
      <c r="C23" s="33">
        <v>38.700000000000003</v>
      </c>
      <c r="D23" s="33">
        <v>225.3</v>
      </c>
      <c r="E23" s="33">
        <v>183.5</v>
      </c>
      <c r="F23" s="34">
        <v>0</v>
      </c>
      <c r="G23" s="33">
        <v>563.20000000000005</v>
      </c>
      <c r="H23" s="33">
        <v>153.19999999999999</v>
      </c>
      <c r="I23" s="34">
        <v>0.9</v>
      </c>
      <c r="J23" s="33">
        <v>129.80000000000001</v>
      </c>
      <c r="K23" s="33">
        <v>67.400000000000006</v>
      </c>
      <c r="L23" s="33">
        <v>34.4</v>
      </c>
      <c r="M23" s="33">
        <v>251.8</v>
      </c>
      <c r="N23" s="94"/>
    </row>
    <row r="24" spans="1:14" s="89" customFormat="1" ht="30.75" customHeight="1">
      <c r="A24" s="205" t="s">
        <v>52</v>
      </c>
      <c r="B24" s="33">
        <v>15565.1</v>
      </c>
      <c r="C24" s="33">
        <v>1056.2</v>
      </c>
      <c r="D24" s="33">
        <v>6140.2</v>
      </c>
      <c r="E24" s="33">
        <v>4534.8</v>
      </c>
      <c r="F24" s="33">
        <v>287.89999999999998</v>
      </c>
      <c r="G24" s="33">
        <v>5631.8</v>
      </c>
      <c r="H24" s="33">
        <v>979.5</v>
      </c>
      <c r="I24" s="33">
        <v>19.3</v>
      </c>
      <c r="J24" s="33">
        <v>2567.3000000000002</v>
      </c>
      <c r="K24" s="33">
        <v>724.2</v>
      </c>
      <c r="L24" s="33">
        <v>424.9</v>
      </c>
      <c r="M24" s="33">
        <v>2736.8</v>
      </c>
      <c r="N24" s="94"/>
    </row>
    <row r="25" spans="1:14" s="89" customFormat="1" ht="30.75" customHeight="1">
      <c r="A25" s="205" t="s">
        <v>53</v>
      </c>
      <c r="B25" s="33">
        <v>6598.1</v>
      </c>
      <c r="C25" s="33">
        <v>246.2</v>
      </c>
      <c r="D25" s="33">
        <v>3213.2</v>
      </c>
      <c r="E25" s="33">
        <v>2443.6999999999998</v>
      </c>
      <c r="F25" s="34">
        <v>411</v>
      </c>
      <c r="G25" s="33">
        <v>2363.3000000000002</v>
      </c>
      <c r="H25" s="33">
        <v>605</v>
      </c>
      <c r="I25" s="34">
        <v>39.700000000000003</v>
      </c>
      <c r="J25" s="33">
        <v>579.4</v>
      </c>
      <c r="K25" s="33">
        <v>370.9</v>
      </c>
      <c r="L25" s="33">
        <v>61.6</v>
      </c>
      <c r="M25" s="33">
        <v>775.5</v>
      </c>
      <c r="N25" s="94"/>
    </row>
    <row r="26" spans="1:14" s="89" customFormat="1" ht="30.75" customHeight="1">
      <c r="A26" s="286" t="s">
        <v>54</v>
      </c>
      <c r="B26" s="248">
        <v>2689.9</v>
      </c>
      <c r="C26" s="248">
        <v>170.7</v>
      </c>
      <c r="D26" s="248">
        <v>1317</v>
      </c>
      <c r="E26" s="248">
        <v>401</v>
      </c>
      <c r="F26" s="287">
        <v>122.7</v>
      </c>
      <c r="G26" s="248">
        <v>1055.7</v>
      </c>
      <c r="H26" s="248">
        <v>244.7</v>
      </c>
      <c r="I26" s="287">
        <v>8.6</v>
      </c>
      <c r="J26" s="248">
        <v>361.2</v>
      </c>
      <c r="K26" s="248">
        <v>110.9</v>
      </c>
      <c r="L26" s="248">
        <v>139.9</v>
      </c>
      <c r="M26" s="248">
        <v>146.5</v>
      </c>
      <c r="N26" s="94"/>
    </row>
    <row r="27" spans="1:14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4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4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4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4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4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3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1:13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3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13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1:13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13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1:13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13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1:13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1:13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1:13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</sheetData>
  <mergeCells count="9">
    <mergeCell ref="H6:L6"/>
    <mergeCell ref="M6:M7"/>
    <mergeCell ref="A6:A8"/>
    <mergeCell ref="B6:B7"/>
    <mergeCell ref="C6:C7"/>
    <mergeCell ref="D6:D7"/>
    <mergeCell ref="G6:G7"/>
    <mergeCell ref="E6:F6"/>
    <mergeCell ref="B8:M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61" firstPageNumber="24" pageOrder="overThenDown" orientation="landscape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Arkusz20">
    <pageSetUpPr fitToPage="1"/>
  </sheetPr>
  <dimension ref="A1:N37"/>
  <sheetViews>
    <sheetView zoomScale="90" zoomScaleNormal="90" workbookViewId="0">
      <selection activeCell="J58" sqref="J58"/>
    </sheetView>
  </sheetViews>
  <sheetFormatPr defaultColWidth="9.109375" defaultRowHeight="13.2"/>
  <cols>
    <col min="1" max="1" width="52.44140625" style="228" customWidth="1"/>
    <col min="2" max="5" width="16.6640625" style="135" customWidth="1"/>
    <col min="6" max="6" width="18.109375" style="135" customWidth="1"/>
    <col min="7" max="8" width="16.6640625" style="135" customWidth="1"/>
    <col min="9" max="9" width="19.33203125" style="135" customWidth="1"/>
    <col min="10" max="13" width="16.6640625" style="135" customWidth="1"/>
    <col min="14" max="14" width="9.109375" style="135"/>
    <col min="15" max="16384" width="9.109375" style="13"/>
  </cols>
  <sheetData>
    <row r="1" spans="1:14" ht="26.4">
      <c r="A1" s="342" t="s">
        <v>269</v>
      </c>
    </row>
    <row r="3" spans="1:14">
      <c r="A3" s="472" t="str">
        <f>'spis tablic'!A15</f>
        <v>Tabl. 14. Zobowiązania i rezerwy na zobowiązania przedsiębiorstw niefinansowych o liczbie pracujących 10 i więcej osób prowadzących księgi rachunkowe według działów PKD w sekcji przetwórstwo przemysłowe w 2019 r.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</row>
    <row r="4" spans="1:14" ht="15.6">
      <c r="A4" s="224" t="str">
        <f>'spis tablic'!B15</f>
        <v>Table 14. Liabilities and provisions for liabilities of non-financial enterprises employing 10 persons or more keeping accounting ledgers, by NACE division in section Manufacturing in 2019.</v>
      </c>
      <c r="B4" s="136"/>
      <c r="E4" s="100"/>
      <c r="G4" s="137"/>
    </row>
    <row r="5" spans="1:14" ht="3" customHeight="1">
      <c r="A5" s="225"/>
      <c r="B5" s="81"/>
    </row>
    <row r="6" spans="1:14" ht="15" customHeight="1">
      <c r="A6" s="455" t="s">
        <v>16</v>
      </c>
      <c r="B6" s="466" t="s">
        <v>184</v>
      </c>
      <c r="C6" s="469" t="s">
        <v>192</v>
      </c>
      <c r="D6" s="469" t="s">
        <v>191</v>
      </c>
      <c r="E6" s="465"/>
      <c r="F6" s="471"/>
      <c r="G6" s="469" t="s">
        <v>190</v>
      </c>
      <c r="H6" s="465"/>
      <c r="I6" s="465"/>
      <c r="J6" s="465"/>
      <c r="K6" s="465"/>
      <c r="L6" s="465"/>
      <c r="M6" s="466" t="s">
        <v>430</v>
      </c>
    </row>
    <row r="7" spans="1:14" ht="117" customHeight="1">
      <c r="A7" s="456"/>
      <c r="B7" s="467"/>
      <c r="C7" s="470"/>
      <c r="D7" s="470"/>
      <c r="E7" s="305" t="s">
        <v>185</v>
      </c>
      <c r="F7" s="306" t="s">
        <v>189</v>
      </c>
      <c r="G7" s="470"/>
      <c r="H7" s="305" t="s">
        <v>185</v>
      </c>
      <c r="I7" s="307" t="s">
        <v>189</v>
      </c>
      <c r="J7" s="308" t="s">
        <v>188</v>
      </c>
      <c r="K7" s="308" t="s">
        <v>186</v>
      </c>
      <c r="L7" s="308" t="s">
        <v>187</v>
      </c>
      <c r="M7" s="467"/>
    </row>
    <row r="8" spans="1:14" ht="14.25" customHeight="1">
      <c r="A8" s="474"/>
      <c r="B8" s="425" t="s">
        <v>194</v>
      </c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7"/>
    </row>
    <row r="9" spans="1:14" s="14" customFormat="1" ht="30.75" customHeight="1">
      <c r="A9" s="206" t="s">
        <v>55</v>
      </c>
      <c r="B9" s="39">
        <v>505724.4</v>
      </c>
      <c r="C9" s="39">
        <v>32777.100000000006</v>
      </c>
      <c r="D9" s="39">
        <v>116632.5</v>
      </c>
      <c r="E9" s="39">
        <v>91489.5</v>
      </c>
      <c r="F9" s="39">
        <v>5540.4</v>
      </c>
      <c r="G9" s="39">
        <v>329867.8</v>
      </c>
      <c r="H9" s="39">
        <v>76433.399999999994</v>
      </c>
      <c r="I9" s="39">
        <v>921.5</v>
      </c>
      <c r="J9" s="39">
        <v>163472.70000000001</v>
      </c>
      <c r="K9" s="39">
        <v>21491.3</v>
      </c>
      <c r="L9" s="39">
        <v>6591.4</v>
      </c>
      <c r="M9" s="39">
        <v>26447</v>
      </c>
      <c r="N9" s="91"/>
    </row>
    <row r="10" spans="1:14" s="14" customFormat="1" ht="30.75" customHeight="1">
      <c r="A10" s="102" t="s">
        <v>56</v>
      </c>
      <c r="B10" s="33">
        <v>65264.800000000003</v>
      </c>
      <c r="C10" s="33">
        <v>2885.7</v>
      </c>
      <c r="D10" s="33">
        <v>15780.1</v>
      </c>
      <c r="E10" s="33">
        <v>12434.6</v>
      </c>
      <c r="F10" s="33">
        <v>125.6</v>
      </c>
      <c r="G10" s="33">
        <v>42480.3</v>
      </c>
      <c r="H10" s="33">
        <v>11049.8</v>
      </c>
      <c r="I10" s="33">
        <v>51</v>
      </c>
      <c r="J10" s="33">
        <v>23114.3</v>
      </c>
      <c r="K10" s="33">
        <v>1904.7</v>
      </c>
      <c r="L10" s="33">
        <v>894.5</v>
      </c>
      <c r="M10" s="33">
        <v>4118.7</v>
      </c>
      <c r="N10" s="91" t="s">
        <v>330</v>
      </c>
    </row>
    <row r="11" spans="1:14" s="14" customFormat="1" ht="30.75" customHeight="1">
      <c r="A11" s="102" t="s">
        <v>57</v>
      </c>
      <c r="B11" s="33">
        <v>14952.8</v>
      </c>
      <c r="C11" s="33">
        <v>1106.2</v>
      </c>
      <c r="D11" s="33">
        <v>3925.7</v>
      </c>
      <c r="E11" s="33">
        <v>3612.6</v>
      </c>
      <c r="F11" s="33">
        <v>24.3</v>
      </c>
      <c r="G11" s="33">
        <v>8902.1</v>
      </c>
      <c r="H11" s="33">
        <v>1198</v>
      </c>
      <c r="I11" s="34">
        <v>142.5</v>
      </c>
      <c r="J11" s="33">
        <v>4209.8999999999996</v>
      </c>
      <c r="K11" s="33">
        <v>1835.7</v>
      </c>
      <c r="L11" s="33">
        <v>85.3</v>
      </c>
      <c r="M11" s="33">
        <v>1018.8</v>
      </c>
      <c r="N11" s="91" t="s">
        <v>330</v>
      </c>
    </row>
    <row r="12" spans="1:14" s="14" customFormat="1" ht="30.75" customHeight="1">
      <c r="A12" s="102" t="s">
        <v>58</v>
      </c>
      <c r="B12" s="33">
        <v>5880.6</v>
      </c>
      <c r="C12" s="33">
        <v>443.2</v>
      </c>
      <c r="D12" s="33">
        <v>41.1</v>
      </c>
      <c r="E12" s="33">
        <v>38.1</v>
      </c>
      <c r="F12" s="34">
        <v>0</v>
      </c>
      <c r="G12" s="34">
        <v>5325.1</v>
      </c>
      <c r="H12" s="34">
        <v>2449.5</v>
      </c>
      <c r="I12" s="34">
        <v>0</v>
      </c>
      <c r="J12" s="34">
        <v>501.2</v>
      </c>
      <c r="K12" s="33">
        <v>458.7</v>
      </c>
      <c r="L12" s="33">
        <v>28.8</v>
      </c>
      <c r="M12" s="33">
        <v>71.2</v>
      </c>
      <c r="N12" s="91" t="s">
        <v>330</v>
      </c>
    </row>
    <row r="13" spans="1:14" s="14" customFormat="1" ht="30.75" customHeight="1">
      <c r="A13" s="102" t="s">
        <v>59</v>
      </c>
      <c r="B13" s="33">
        <v>4779.1000000000004</v>
      </c>
      <c r="C13" s="33">
        <v>147.80000000000001</v>
      </c>
      <c r="D13" s="33">
        <v>1229.5999999999999</v>
      </c>
      <c r="E13" s="33">
        <v>1041.5999999999999</v>
      </c>
      <c r="F13" s="34">
        <v>3.6</v>
      </c>
      <c r="G13" s="33">
        <v>3235.5</v>
      </c>
      <c r="H13" s="33">
        <v>1325.8</v>
      </c>
      <c r="I13" s="33">
        <v>49.2</v>
      </c>
      <c r="J13" s="33">
        <v>1312.6</v>
      </c>
      <c r="K13" s="33">
        <v>187.9</v>
      </c>
      <c r="L13" s="33">
        <v>88.8</v>
      </c>
      <c r="M13" s="33">
        <v>166.1</v>
      </c>
      <c r="N13" s="91" t="s">
        <v>330</v>
      </c>
    </row>
    <row r="14" spans="1:14" s="14" customFormat="1" ht="30.75" customHeight="1">
      <c r="A14" s="102" t="s">
        <v>60</v>
      </c>
      <c r="B14" s="33">
        <v>1339</v>
      </c>
      <c r="C14" s="33">
        <v>53.2</v>
      </c>
      <c r="D14" s="33">
        <v>218.3</v>
      </c>
      <c r="E14" s="33">
        <v>188.5</v>
      </c>
      <c r="F14" s="34">
        <v>0</v>
      </c>
      <c r="G14" s="33">
        <v>1018.9</v>
      </c>
      <c r="H14" s="33">
        <v>265.3</v>
      </c>
      <c r="I14" s="34">
        <v>0</v>
      </c>
      <c r="J14" s="33">
        <v>426.1</v>
      </c>
      <c r="K14" s="33">
        <v>171.2</v>
      </c>
      <c r="L14" s="33">
        <v>55.9</v>
      </c>
      <c r="M14" s="33">
        <v>48.7</v>
      </c>
      <c r="N14" s="91" t="s">
        <v>330</v>
      </c>
    </row>
    <row r="15" spans="1:14" s="14" customFormat="1" ht="30.75" customHeight="1">
      <c r="A15" s="102" t="s">
        <v>61</v>
      </c>
      <c r="B15" s="33">
        <v>1221.3</v>
      </c>
      <c r="C15" s="33">
        <v>38.299999999999997</v>
      </c>
      <c r="D15" s="33">
        <v>330.1</v>
      </c>
      <c r="E15" s="33">
        <v>244.8</v>
      </c>
      <c r="F15" s="34">
        <v>0</v>
      </c>
      <c r="G15" s="33">
        <v>808.3</v>
      </c>
      <c r="H15" s="33">
        <v>156.19999999999999</v>
      </c>
      <c r="I15" s="34">
        <v>0.5</v>
      </c>
      <c r="J15" s="33">
        <v>459.2</v>
      </c>
      <c r="K15" s="33">
        <v>101.3</v>
      </c>
      <c r="L15" s="33">
        <v>27.1</v>
      </c>
      <c r="M15" s="33">
        <v>44.6</v>
      </c>
      <c r="N15" s="91" t="s">
        <v>330</v>
      </c>
    </row>
    <row r="16" spans="1:14" s="14" customFormat="1" ht="65.25" customHeight="1">
      <c r="A16" s="102" t="s">
        <v>62</v>
      </c>
      <c r="B16" s="40">
        <v>12836.8</v>
      </c>
      <c r="C16" s="40">
        <v>615.29999999999995</v>
      </c>
      <c r="D16" s="40">
        <v>4770.8999999999996</v>
      </c>
      <c r="E16" s="40">
        <v>4006.5</v>
      </c>
      <c r="F16" s="40">
        <v>168.2</v>
      </c>
      <c r="G16" s="40">
        <v>6918.5</v>
      </c>
      <c r="H16" s="40">
        <v>2920.7</v>
      </c>
      <c r="I16" s="40">
        <v>31.6</v>
      </c>
      <c r="J16" s="40">
        <v>2603.6999999999998</v>
      </c>
      <c r="K16" s="40">
        <v>366.1</v>
      </c>
      <c r="L16" s="40">
        <v>184.4</v>
      </c>
      <c r="M16" s="33">
        <v>532.20000000000005</v>
      </c>
      <c r="N16" s="91" t="s">
        <v>330</v>
      </c>
    </row>
    <row r="17" spans="1:14" s="14" customFormat="1" ht="30.75" customHeight="1">
      <c r="A17" s="102" t="s">
        <v>63</v>
      </c>
      <c r="B17" s="40">
        <v>15251.1</v>
      </c>
      <c r="C17" s="40">
        <v>830.1</v>
      </c>
      <c r="D17" s="40">
        <v>4192.8</v>
      </c>
      <c r="E17" s="40">
        <v>3797.1</v>
      </c>
      <c r="F17" s="138">
        <v>0</v>
      </c>
      <c r="G17" s="40">
        <v>9600.1</v>
      </c>
      <c r="H17" s="40">
        <v>2703.4</v>
      </c>
      <c r="I17" s="40">
        <v>0.7</v>
      </c>
      <c r="J17" s="40">
        <v>4557</v>
      </c>
      <c r="K17" s="40">
        <v>658</v>
      </c>
      <c r="L17" s="40">
        <v>167.9</v>
      </c>
      <c r="M17" s="40">
        <v>628.1</v>
      </c>
      <c r="N17" s="91" t="s">
        <v>330</v>
      </c>
    </row>
    <row r="18" spans="1:14" s="14" customFormat="1" ht="30.75" customHeight="1">
      <c r="A18" s="102" t="s">
        <v>64</v>
      </c>
      <c r="B18" s="33">
        <v>4612.8</v>
      </c>
      <c r="C18" s="33">
        <v>334.9</v>
      </c>
      <c r="D18" s="33">
        <v>1223.3</v>
      </c>
      <c r="E18" s="33">
        <v>927.3</v>
      </c>
      <c r="F18" s="34">
        <v>47</v>
      </c>
      <c r="G18" s="33">
        <v>2670.9</v>
      </c>
      <c r="H18" s="33">
        <v>562.79999999999995</v>
      </c>
      <c r="I18" s="34">
        <v>1.6</v>
      </c>
      <c r="J18" s="33">
        <v>1346.3</v>
      </c>
      <c r="K18" s="33">
        <v>208</v>
      </c>
      <c r="L18" s="33">
        <v>89.1</v>
      </c>
      <c r="M18" s="33">
        <v>383.7</v>
      </c>
      <c r="N18" s="91" t="s">
        <v>330</v>
      </c>
    </row>
    <row r="19" spans="1:14" s="14" customFormat="1" ht="41.25" customHeight="1">
      <c r="A19" s="102" t="s">
        <v>65</v>
      </c>
      <c r="B19" s="33">
        <v>35819</v>
      </c>
      <c r="C19" s="33">
        <v>2850</v>
      </c>
      <c r="D19" s="33">
        <v>13313.7</v>
      </c>
      <c r="E19" s="33">
        <v>9748</v>
      </c>
      <c r="F19" s="34">
        <v>1003.5</v>
      </c>
      <c r="G19" s="33">
        <v>19110</v>
      </c>
      <c r="H19" s="33">
        <v>1513.6</v>
      </c>
      <c r="I19" s="34">
        <v>100.6</v>
      </c>
      <c r="J19" s="33">
        <v>9042.1</v>
      </c>
      <c r="K19" s="33">
        <v>4129.6000000000004</v>
      </c>
      <c r="L19" s="33">
        <v>217.6</v>
      </c>
      <c r="M19" s="33">
        <v>545.29999999999995</v>
      </c>
      <c r="N19" s="91" t="s">
        <v>330</v>
      </c>
    </row>
    <row r="20" spans="1:14" s="14" customFormat="1" ht="30.75" customHeight="1">
      <c r="A20" s="102" t="s">
        <v>66</v>
      </c>
      <c r="B20" s="33">
        <v>30038</v>
      </c>
      <c r="C20" s="33">
        <v>1964</v>
      </c>
      <c r="D20" s="33">
        <v>9733.5</v>
      </c>
      <c r="E20" s="33">
        <v>7912.1</v>
      </c>
      <c r="F20" s="33">
        <v>356.3</v>
      </c>
      <c r="G20" s="33">
        <v>16864.7</v>
      </c>
      <c r="H20" s="33">
        <v>4571.8999999999996</v>
      </c>
      <c r="I20" s="33">
        <v>77.599999999999994</v>
      </c>
      <c r="J20" s="33">
        <v>9005.7999999999993</v>
      </c>
      <c r="K20" s="33">
        <v>640.29999999999995</v>
      </c>
      <c r="L20" s="33">
        <v>214.5</v>
      </c>
      <c r="M20" s="33">
        <v>1475.8</v>
      </c>
      <c r="N20" s="91" t="s">
        <v>330</v>
      </c>
    </row>
    <row r="21" spans="1:14" s="14" customFormat="1" ht="53.25" customHeight="1">
      <c r="A21" s="102" t="s">
        <v>67</v>
      </c>
      <c r="B21" s="33">
        <v>7925.4</v>
      </c>
      <c r="C21" s="33">
        <v>549.20000000000005</v>
      </c>
      <c r="D21" s="33">
        <v>1734</v>
      </c>
      <c r="E21" s="33">
        <v>1499.1</v>
      </c>
      <c r="F21" s="34">
        <v>0</v>
      </c>
      <c r="G21" s="33">
        <v>5304.1</v>
      </c>
      <c r="H21" s="33">
        <v>1452.1</v>
      </c>
      <c r="I21" s="33">
        <v>0</v>
      </c>
      <c r="J21" s="33">
        <v>2386.1999999999998</v>
      </c>
      <c r="K21" s="33">
        <v>220.3</v>
      </c>
      <c r="L21" s="33">
        <v>69.3</v>
      </c>
      <c r="M21" s="33">
        <v>338.1</v>
      </c>
      <c r="N21" s="91" t="s">
        <v>330</v>
      </c>
    </row>
    <row r="22" spans="1:14" s="14" customFormat="1" ht="30.75" customHeight="1">
      <c r="A22" s="102" t="s">
        <v>68</v>
      </c>
      <c r="B22" s="33">
        <v>34904.6</v>
      </c>
      <c r="C22" s="33">
        <v>1516.4</v>
      </c>
      <c r="D22" s="33">
        <v>7580.8</v>
      </c>
      <c r="E22" s="33">
        <v>5854.4</v>
      </c>
      <c r="F22" s="33">
        <v>164.6</v>
      </c>
      <c r="G22" s="33">
        <v>24257</v>
      </c>
      <c r="H22" s="33">
        <v>7269.5</v>
      </c>
      <c r="I22" s="33">
        <v>25</v>
      </c>
      <c r="J22" s="33">
        <v>11256.2</v>
      </c>
      <c r="K22" s="33">
        <v>1339.5</v>
      </c>
      <c r="L22" s="33">
        <v>574</v>
      </c>
      <c r="M22" s="33">
        <v>1550.4</v>
      </c>
      <c r="N22" s="91" t="s">
        <v>330</v>
      </c>
    </row>
    <row r="23" spans="1:14" s="14" customFormat="1" ht="43.5" customHeight="1">
      <c r="A23" s="102" t="s">
        <v>69</v>
      </c>
      <c r="B23" s="33">
        <v>25549.7</v>
      </c>
      <c r="C23" s="33">
        <v>1855.1</v>
      </c>
      <c r="D23" s="33">
        <v>7225.1</v>
      </c>
      <c r="E23" s="33">
        <v>6133.6</v>
      </c>
      <c r="F23" s="34">
        <v>14.3</v>
      </c>
      <c r="G23" s="33">
        <v>14667.3</v>
      </c>
      <c r="H23" s="33">
        <v>3262.8</v>
      </c>
      <c r="I23" s="33">
        <v>35.299999999999997</v>
      </c>
      <c r="J23" s="33">
        <v>7361.8</v>
      </c>
      <c r="K23" s="33">
        <v>1069.5999999999999</v>
      </c>
      <c r="L23" s="33">
        <v>336.9</v>
      </c>
      <c r="M23" s="33">
        <v>1802.1</v>
      </c>
      <c r="N23" s="91" t="s">
        <v>330</v>
      </c>
    </row>
    <row r="24" spans="1:14" s="14" customFormat="1" ht="30.75" customHeight="1">
      <c r="A24" s="102" t="s">
        <v>70</v>
      </c>
      <c r="B24" s="33">
        <v>24929</v>
      </c>
      <c r="C24" s="33">
        <v>2436.4</v>
      </c>
      <c r="D24" s="33">
        <v>3993.4</v>
      </c>
      <c r="E24" s="33">
        <v>3337.9</v>
      </c>
      <c r="F24" s="33">
        <v>35.5</v>
      </c>
      <c r="G24" s="33">
        <v>17309.7</v>
      </c>
      <c r="H24" s="33">
        <v>5505.3</v>
      </c>
      <c r="I24" s="34">
        <v>47.6</v>
      </c>
      <c r="J24" s="33">
        <v>8768.2999999999993</v>
      </c>
      <c r="K24" s="33">
        <v>483.8</v>
      </c>
      <c r="L24" s="33">
        <v>225.8</v>
      </c>
      <c r="M24" s="33">
        <v>1189.5</v>
      </c>
      <c r="N24" s="91" t="s">
        <v>330</v>
      </c>
    </row>
    <row r="25" spans="1:14" s="14" customFormat="1" ht="54" customHeight="1">
      <c r="A25" s="102" t="s">
        <v>71</v>
      </c>
      <c r="B25" s="33">
        <v>39951.699999999997</v>
      </c>
      <c r="C25" s="33">
        <v>2102.8000000000002</v>
      </c>
      <c r="D25" s="33">
        <v>10727.8</v>
      </c>
      <c r="E25" s="33">
        <v>5883.9</v>
      </c>
      <c r="F25" s="33">
        <v>2791.3</v>
      </c>
      <c r="G25" s="33">
        <v>25070.2</v>
      </c>
      <c r="H25" s="33">
        <v>5590</v>
      </c>
      <c r="I25" s="33">
        <v>82.3</v>
      </c>
      <c r="J25" s="33">
        <v>11585.7</v>
      </c>
      <c r="K25" s="33">
        <v>1818.2</v>
      </c>
      <c r="L25" s="33">
        <v>753.1</v>
      </c>
      <c r="M25" s="33">
        <v>2051</v>
      </c>
      <c r="N25" s="91" t="s">
        <v>330</v>
      </c>
    </row>
    <row r="26" spans="1:14" s="14" customFormat="1" ht="30.75" customHeight="1">
      <c r="A26" s="102" t="s">
        <v>72</v>
      </c>
      <c r="B26" s="33">
        <v>12033.1</v>
      </c>
      <c r="C26" s="33">
        <v>618.70000000000005</v>
      </c>
      <c r="D26" s="33">
        <v>1017.4</v>
      </c>
      <c r="E26" s="33">
        <v>881.1</v>
      </c>
      <c r="F26" s="34">
        <v>0.7</v>
      </c>
      <c r="G26" s="33">
        <v>9821.2999999999993</v>
      </c>
      <c r="H26" s="33">
        <v>931.3</v>
      </c>
      <c r="I26" s="34">
        <v>80.599999999999994</v>
      </c>
      <c r="J26" s="33">
        <v>6734.9</v>
      </c>
      <c r="K26" s="33">
        <v>462</v>
      </c>
      <c r="L26" s="33">
        <v>158.30000000000001</v>
      </c>
      <c r="M26" s="33">
        <v>575.70000000000005</v>
      </c>
      <c r="N26" s="91" t="s">
        <v>330</v>
      </c>
    </row>
    <row r="27" spans="1:14" s="14" customFormat="1" ht="30.75" customHeight="1">
      <c r="A27" s="102" t="s">
        <v>73</v>
      </c>
      <c r="B27" s="33">
        <v>38750</v>
      </c>
      <c r="C27" s="33">
        <v>1671.5</v>
      </c>
      <c r="D27" s="33">
        <v>6163.8</v>
      </c>
      <c r="E27" s="33">
        <v>5486.2</v>
      </c>
      <c r="F27" s="33">
        <v>240.1</v>
      </c>
      <c r="G27" s="33">
        <v>28960.3</v>
      </c>
      <c r="H27" s="33">
        <v>7084.4</v>
      </c>
      <c r="I27" s="33">
        <v>16.600000000000001</v>
      </c>
      <c r="J27" s="33">
        <v>16278.4</v>
      </c>
      <c r="K27" s="33">
        <v>775.9</v>
      </c>
      <c r="L27" s="33">
        <v>350.4</v>
      </c>
      <c r="M27" s="33">
        <v>1954.4</v>
      </c>
      <c r="N27" s="91" t="s">
        <v>330</v>
      </c>
    </row>
    <row r="28" spans="1:14" s="14" customFormat="1" ht="30.75" customHeight="1">
      <c r="A28" s="102" t="s">
        <v>74</v>
      </c>
      <c r="B28" s="33">
        <v>20997.7</v>
      </c>
      <c r="C28" s="33">
        <v>1541.9</v>
      </c>
      <c r="D28" s="33">
        <v>3345.8</v>
      </c>
      <c r="E28" s="33">
        <v>2761.3</v>
      </c>
      <c r="F28" s="33">
        <v>74.400000000000006</v>
      </c>
      <c r="G28" s="33">
        <v>14377</v>
      </c>
      <c r="H28" s="33">
        <v>3305.8</v>
      </c>
      <c r="I28" s="33">
        <v>7.7</v>
      </c>
      <c r="J28" s="33">
        <v>6687.3</v>
      </c>
      <c r="K28" s="33">
        <v>948.7</v>
      </c>
      <c r="L28" s="33">
        <v>365.2</v>
      </c>
      <c r="M28" s="33">
        <v>1733</v>
      </c>
      <c r="N28" s="91" t="s">
        <v>330</v>
      </c>
    </row>
    <row r="29" spans="1:14" s="14" customFormat="1" ht="30.75" customHeight="1">
      <c r="A29" s="102" t="s">
        <v>75</v>
      </c>
      <c r="B29" s="33">
        <v>58772.7</v>
      </c>
      <c r="C29" s="33">
        <v>3482.8</v>
      </c>
      <c r="D29" s="33">
        <v>11256.5</v>
      </c>
      <c r="E29" s="33">
        <v>9488.6</v>
      </c>
      <c r="F29" s="34">
        <v>216</v>
      </c>
      <c r="G29" s="33">
        <v>41466.800000000003</v>
      </c>
      <c r="H29" s="33">
        <v>7278.6</v>
      </c>
      <c r="I29" s="34">
        <v>131.6</v>
      </c>
      <c r="J29" s="33">
        <v>23339.7</v>
      </c>
      <c r="K29" s="33">
        <v>1541.2</v>
      </c>
      <c r="L29" s="33">
        <v>795.1</v>
      </c>
      <c r="M29" s="33">
        <v>2566.6</v>
      </c>
      <c r="N29" s="91" t="s">
        <v>330</v>
      </c>
    </row>
    <row r="30" spans="1:14" s="14" customFormat="1" ht="30.75" customHeight="1">
      <c r="A30" s="102" t="s">
        <v>76</v>
      </c>
      <c r="B30" s="33">
        <v>21990.1</v>
      </c>
      <c r="C30" s="33">
        <v>4073.7</v>
      </c>
      <c r="D30" s="33">
        <v>2766.9</v>
      </c>
      <c r="E30" s="33">
        <v>1913.6</v>
      </c>
      <c r="F30" s="34">
        <v>203</v>
      </c>
      <c r="G30" s="33">
        <v>13317.6</v>
      </c>
      <c r="H30" s="33">
        <v>2119.6</v>
      </c>
      <c r="I30" s="34">
        <v>0</v>
      </c>
      <c r="J30" s="33">
        <v>3978</v>
      </c>
      <c r="K30" s="33">
        <v>511.9</v>
      </c>
      <c r="L30" s="33">
        <v>165.2</v>
      </c>
      <c r="M30" s="33">
        <v>1831.9</v>
      </c>
      <c r="N30" s="91" t="s">
        <v>330</v>
      </c>
    </row>
    <row r="31" spans="1:14" s="14" customFormat="1" ht="30.75" customHeight="1">
      <c r="A31" s="102" t="s">
        <v>77</v>
      </c>
      <c r="B31" s="33">
        <v>11862.5</v>
      </c>
      <c r="C31" s="33">
        <v>443.8</v>
      </c>
      <c r="D31" s="33">
        <v>3598.6</v>
      </c>
      <c r="E31" s="33">
        <v>2366.4</v>
      </c>
      <c r="F31" s="33">
        <v>11.7</v>
      </c>
      <c r="G31" s="33">
        <v>7056.9</v>
      </c>
      <c r="H31" s="33">
        <v>1636</v>
      </c>
      <c r="I31" s="33">
        <v>9.3000000000000007</v>
      </c>
      <c r="J31" s="33">
        <v>3413.8</v>
      </c>
      <c r="K31" s="33">
        <v>672.9</v>
      </c>
      <c r="L31" s="33">
        <v>377.4</v>
      </c>
      <c r="M31" s="33">
        <v>763.3</v>
      </c>
      <c r="N31" s="91" t="s">
        <v>330</v>
      </c>
    </row>
    <row r="32" spans="1:14" s="14" customFormat="1" ht="30.75" customHeight="1">
      <c r="A32" s="102" t="s">
        <v>78</v>
      </c>
      <c r="B32" s="33">
        <v>4741.3</v>
      </c>
      <c r="C32" s="33">
        <v>180.2</v>
      </c>
      <c r="D32" s="33">
        <v>1527.5</v>
      </c>
      <c r="E32" s="33">
        <v>1324.7</v>
      </c>
      <c r="F32" s="33">
        <v>60.2</v>
      </c>
      <c r="G32" s="34">
        <v>2844</v>
      </c>
      <c r="H32" s="33">
        <v>557.4</v>
      </c>
      <c r="I32" s="34">
        <v>25.4</v>
      </c>
      <c r="J32" s="33">
        <v>1507.4</v>
      </c>
      <c r="K32" s="33">
        <v>172.9</v>
      </c>
      <c r="L32" s="33">
        <v>89.6</v>
      </c>
      <c r="M32" s="33">
        <v>189.6</v>
      </c>
      <c r="N32" s="91" t="s">
        <v>330</v>
      </c>
    </row>
    <row r="33" spans="1:14" s="14" customFormat="1" ht="30.75" customHeight="1">
      <c r="A33" s="288" t="s">
        <v>79</v>
      </c>
      <c r="B33" s="248">
        <v>11321.2</v>
      </c>
      <c r="C33" s="248">
        <v>1035.9000000000001</v>
      </c>
      <c r="D33" s="248">
        <v>936</v>
      </c>
      <c r="E33" s="248">
        <v>607.6</v>
      </c>
      <c r="F33" s="287">
        <v>0.1</v>
      </c>
      <c r="G33" s="248">
        <v>8481.2999999999993</v>
      </c>
      <c r="H33" s="248">
        <v>1723.8</v>
      </c>
      <c r="I33" s="248">
        <v>5</v>
      </c>
      <c r="J33" s="248">
        <v>3597</v>
      </c>
      <c r="K33" s="248">
        <v>812.7</v>
      </c>
      <c r="L33" s="248">
        <v>277.2</v>
      </c>
      <c r="M33" s="248">
        <v>868</v>
      </c>
      <c r="N33" s="91" t="s">
        <v>330</v>
      </c>
    </row>
    <row r="34" spans="1:14" s="135" customFormat="1" ht="12.75" customHeight="1">
      <c r="A34" s="226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</row>
    <row r="35" spans="1:14" s="135" customFormat="1" ht="12.75" customHeight="1">
      <c r="A35" s="227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</row>
    <row r="36" spans="1:14" s="135" customFormat="1" ht="12.75" customHeight="1">
      <c r="A36" s="226"/>
      <c r="B36" s="139"/>
      <c r="C36" s="139"/>
      <c r="D36" s="139"/>
      <c r="E36" s="139"/>
      <c r="F36" s="141"/>
      <c r="G36" s="139"/>
      <c r="H36" s="139"/>
      <c r="I36" s="141"/>
      <c r="J36" s="139"/>
      <c r="K36" s="139"/>
      <c r="L36" s="139"/>
      <c r="M36" s="139"/>
    </row>
    <row r="37" spans="1:14" s="135" customFormat="1" ht="12.75" customHeight="1">
      <c r="A37" s="227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</row>
  </sheetData>
  <mergeCells count="10">
    <mergeCell ref="M6:M7"/>
    <mergeCell ref="A3:M3"/>
    <mergeCell ref="H6:L6"/>
    <mergeCell ref="A6:A8"/>
    <mergeCell ref="D6:D7"/>
    <mergeCell ref="G6:G7"/>
    <mergeCell ref="B6:B7"/>
    <mergeCell ref="C6:C7"/>
    <mergeCell ref="E6:F6"/>
    <mergeCell ref="B8:M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4" firstPageNumber="24" pageOrder="overThenDown" orientation="landscape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6"/>
  <sheetViews>
    <sheetView zoomScale="70" zoomScaleNormal="70" workbookViewId="0">
      <selection activeCell="M17" sqref="M17"/>
    </sheetView>
  </sheetViews>
  <sheetFormatPr defaultColWidth="9.109375" defaultRowHeight="13.8"/>
  <cols>
    <col min="1" max="1" width="33.88671875" style="229" customWidth="1"/>
    <col min="2" max="2" width="18.5546875" style="10" customWidth="1"/>
    <col min="3" max="3" width="18.5546875" style="9" customWidth="1"/>
    <col min="4" max="12" width="18.5546875" style="12" customWidth="1"/>
    <col min="13" max="13" width="18.5546875" style="9" customWidth="1"/>
    <col min="14" max="14" width="9.109375" style="10"/>
    <col min="15" max="15" width="20" style="10" customWidth="1"/>
    <col min="16" max="16384" width="9.109375" style="9"/>
  </cols>
  <sheetData>
    <row r="1" spans="1:15" ht="26.4">
      <c r="A1" s="342" t="s">
        <v>269</v>
      </c>
      <c r="D1" s="10"/>
      <c r="E1" s="10"/>
      <c r="F1" s="10"/>
      <c r="G1" s="10"/>
      <c r="H1" s="10"/>
      <c r="I1" s="10"/>
      <c r="J1" s="10"/>
      <c r="K1" s="10"/>
      <c r="L1" s="10"/>
    </row>
    <row r="2" spans="1:15">
      <c r="A2" s="232"/>
      <c r="D2" s="10"/>
      <c r="E2" s="10"/>
      <c r="F2" s="10"/>
      <c r="G2" s="10"/>
      <c r="H2" s="10"/>
      <c r="I2" s="10"/>
      <c r="J2" s="10"/>
      <c r="K2" s="10"/>
      <c r="L2" s="10"/>
    </row>
    <row r="3" spans="1:15" ht="18" customHeight="1">
      <c r="A3" s="130" t="str">
        <f>'spis tablic'!A16</f>
        <v>Tabl. 15. Zobowiązania i rezerwy na zobowiązania przedsiębiorstw niefinansowych o liczbie pracujących 10 i więcej osób prowadzących księgi rachunkowe według województw w 2019 r.</v>
      </c>
      <c r="B3" s="132"/>
      <c r="D3" s="9"/>
      <c r="E3" s="97"/>
      <c r="F3" s="9"/>
      <c r="G3" s="97"/>
      <c r="H3" s="9"/>
      <c r="I3" s="9"/>
      <c r="J3" s="9"/>
      <c r="K3" s="9"/>
      <c r="L3" s="9"/>
    </row>
    <row r="4" spans="1:15" ht="18" customHeight="1">
      <c r="A4" s="230" t="str">
        <f>'spis tablic'!B16</f>
        <v>Table 15. Liabilities and provisions for liabilities of non-financial enterprises employing 10 persons or more keeping accounting ledgers, by voivodship in 2019.</v>
      </c>
      <c r="B4" s="132"/>
      <c r="D4" s="9"/>
      <c r="E4" s="97"/>
      <c r="F4" s="9"/>
      <c r="G4" s="97"/>
      <c r="H4" s="9"/>
      <c r="I4" s="9"/>
      <c r="J4" s="9"/>
      <c r="K4" s="9"/>
      <c r="L4" s="9"/>
    </row>
    <row r="5" spans="1:15" ht="3" customHeight="1">
      <c r="A5" s="231"/>
      <c r="B5" s="112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5" s="13" customFormat="1" ht="15" customHeight="1">
      <c r="A6" s="463" t="s">
        <v>23</v>
      </c>
      <c r="B6" s="466" t="s">
        <v>193</v>
      </c>
      <c r="C6" s="469" t="s">
        <v>192</v>
      </c>
      <c r="D6" s="469" t="s">
        <v>191</v>
      </c>
      <c r="E6" s="465"/>
      <c r="F6" s="471"/>
      <c r="G6" s="469" t="s">
        <v>190</v>
      </c>
      <c r="H6" s="465"/>
      <c r="I6" s="465"/>
      <c r="J6" s="465"/>
      <c r="K6" s="465"/>
      <c r="L6" s="465"/>
      <c r="M6" s="466" t="s">
        <v>430</v>
      </c>
      <c r="N6" s="135"/>
      <c r="O6" s="135"/>
    </row>
    <row r="7" spans="1:15" s="13" customFormat="1" ht="129" customHeight="1">
      <c r="A7" s="475"/>
      <c r="B7" s="467"/>
      <c r="C7" s="470"/>
      <c r="D7" s="470"/>
      <c r="E7" s="305" t="s">
        <v>195</v>
      </c>
      <c r="F7" s="306" t="s">
        <v>189</v>
      </c>
      <c r="G7" s="470"/>
      <c r="H7" s="305" t="s">
        <v>195</v>
      </c>
      <c r="I7" s="307" t="s">
        <v>196</v>
      </c>
      <c r="J7" s="308" t="s">
        <v>188</v>
      </c>
      <c r="K7" s="308" t="s">
        <v>186</v>
      </c>
      <c r="L7" s="308" t="s">
        <v>187</v>
      </c>
      <c r="M7" s="467"/>
      <c r="N7" s="135"/>
      <c r="O7" s="135"/>
    </row>
    <row r="8" spans="1:15" s="13" customFormat="1" ht="12.75" customHeight="1">
      <c r="A8" s="476"/>
      <c r="B8" s="425" t="s">
        <v>197</v>
      </c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7"/>
      <c r="N8" s="135"/>
      <c r="O8" s="135"/>
    </row>
    <row r="9" spans="1:15" s="69" customFormat="1" ht="30" customHeight="1">
      <c r="A9" s="289" t="s">
        <v>80</v>
      </c>
      <c r="B9" s="39">
        <v>1672838.5</v>
      </c>
      <c r="C9" s="39">
        <v>133126.9</v>
      </c>
      <c r="D9" s="39">
        <v>473084.8</v>
      </c>
      <c r="E9" s="39">
        <v>320987.40000000002</v>
      </c>
      <c r="F9" s="39">
        <v>59068.800000000003</v>
      </c>
      <c r="G9" s="39">
        <v>901409.2</v>
      </c>
      <c r="H9" s="39">
        <v>194118.6</v>
      </c>
      <c r="I9" s="39">
        <v>16348.1</v>
      </c>
      <c r="J9" s="39">
        <v>439749.8</v>
      </c>
      <c r="K9" s="39">
        <v>61049.5</v>
      </c>
      <c r="L9" s="39">
        <v>17697.8</v>
      </c>
      <c r="M9" s="39">
        <v>165217.70000000001</v>
      </c>
      <c r="N9" s="70"/>
      <c r="O9" s="92"/>
    </row>
    <row r="10" spans="1:15" ht="30" customHeight="1">
      <c r="A10" s="210" t="s">
        <v>229</v>
      </c>
      <c r="B10" s="33">
        <v>132557.6</v>
      </c>
      <c r="C10" s="33">
        <v>10157.200000000001</v>
      </c>
      <c r="D10" s="33">
        <v>44783.4</v>
      </c>
      <c r="E10" s="33">
        <v>33745.599999999999</v>
      </c>
      <c r="F10" s="33">
        <v>6146.7</v>
      </c>
      <c r="G10" s="33">
        <v>69456</v>
      </c>
      <c r="H10" s="33">
        <v>16708.7</v>
      </c>
      <c r="I10" s="33">
        <v>1140</v>
      </c>
      <c r="J10" s="33">
        <v>33591.199999999997</v>
      </c>
      <c r="K10" s="33">
        <v>4123.2</v>
      </c>
      <c r="L10" s="33">
        <v>1545.9</v>
      </c>
      <c r="M10" s="33">
        <v>8161</v>
      </c>
      <c r="O10" s="389"/>
    </row>
    <row r="11" spans="1:15" ht="30" customHeight="1">
      <c r="A11" s="210" t="s">
        <v>251</v>
      </c>
      <c r="B11" s="33">
        <v>46225.5</v>
      </c>
      <c r="C11" s="33">
        <v>2869.5</v>
      </c>
      <c r="D11" s="33">
        <v>10029.200000000001</v>
      </c>
      <c r="E11" s="33">
        <v>7275.1</v>
      </c>
      <c r="F11" s="33">
        <v>747.9</v>
      </c>
      <c r="G11" s="33">
        <v>29782.799999999999</v>
      </c>
      <c r="H11" s="33">
        <v>8286</v>
      </c>
      <c r="I11" s="33">
        <v>171.9</v>
      </c>
      <c r="J11" s="33">
        <v>14815</v>
      </c>
      <c r="K11" s="33">
        <v>1690.6</v>
      </c>
      <c r="L11" s="33">
        <v>566.79999999999995</v>
      </c>
      <c r="M11" s="33">
        <v>3544.1</v>
      </c>
      <c r="O11" s="9"/>
    </row>
    <row r="12" spans="1:15" s="68" customFormat="1" ht="30" customHeight="1">
      <c r="A12" s="210" t="s">
        <v>230</v>
      </c>
      <c r="B12" s="33">
        <v>30336.7</v>
      </c>
      <c r="C12" s="33">
        <v>3522.8</v>
      </c>
      <c r="D12" s="33">
        <v>6885</v>
      </c>
      <c r="E12" s="33">
        <v>3655.6</v>
      </c>
      <c r="F12" s="33">
        <v>245.6</v>
      </c>
      <c r="G12" s="33">
        <v>17406.8</v>
      </c>
      <c r="H12" s="33">
        <v>3607</v>
      </c>
      <c r="I12" s="33">
        <v>273.3</v>
      </c>
      <c r="J12" s="33">
        <v>8224.4</v>
      </c>
      <c r="K12" s="33">
        <v>1172.7</v>
      </c>
      <c r="L12" s="33">
        <v>505</v>
      </c>
      <c r="M12" s="33">
        <v>2522.1</v>
      </c>
      <c r="N12" s="90"/>
    </row>
    <row r="13" spans="1:15" ht="30" customHeight="1">
      <c r="A13" s="210" t="s">
        <v>231</v>
      </c>
      <c r="B13" s="33">
        <v>21261</v>
      </c>
      <c r="C13" s="33">
        <v>904.1</v>
      </c>
      <c r="D13" s="33">
        <v>5499.5</v>
      </c>
      <c r="E13" s="33">
        <v>4223.2</v>
      </c>
      <c r="F13" s="33">
        <v>146.6</v>
      </c>
      <c r="G13" s="33">
        <v>13026</v>
      </c>
      <c r="H13" s="33">
        <v>3159</v>
      </c>
      <c r="I13" s="33">
        <v>36.6</v>
      </c>
      <c r="J13" s="33">
        <v>5924.6</v>
      </c>
      <c r="K13" s="33">
        <v>689.9</v>
      </c>
      <c r="L13" s="33">
        <v>308</v>
      </c>
      <c r="M13" s="33">
        <v>1831.4</v>
      </c>
      <c r="O13" s="9"/>
    </row>
    <row r="14" spans="1:15" s="68" customFormat="1" ht="30" customHeight="1">
      <c r="A14" s="210" t="s">
        <v>232</v>
      </c>
      <c r="B14" s="33">
        <v>98942.8</v>
      </c>
      <c r="C14" s="33">
        <v>13374.4</v>
      </c>
      <c r="D14" s="33">
        <v>37562.300000000003</v>
      </c>
      <c r="E14" s="33">
        <v>23194</v>
      </c>
      <c r="F14" s="34">
        <v>11562.3</v>
      </c>
      <c r="G14" s="33">
        <v>43402.6</v>
      </c>
      <c r="H14" s="33">
        <v>12881.2</v>
      </c>
      <c r="I14" s="33">
        <v>1222.5999999999999</v>
      </c>
      <c r="J14" s="33">
        <v>19125.2</v>
      </c>
      <c r="K14" s="33">
        <v>2743.8</v>
      </c>
      <c r="L14" s="33">
        <v>943</v>
      </c>
      <c r="M14" s="33">
        <v>4603.5</v>
      </c>
      <c r="N14" s="90"/>
    </row>
    <row r="15" spans="1:15" s="68" customFormat="1" ht="30" customHeight="1">
      <c r="A15" s="210" t="s">
        <v>233</v>
      </c>
      <c r="B15" s="33">
        <v>110182.2</v>
      </c>
      <c r="C15" s="33">
        <v>9186.1</v>
      </c>
      <c r="D15" s="33">
        <v>31809.7</v>
      </c>
      <c r="E15" s="33">
        <v>21988.1</v>
      </c>
      <c r="F15" s="33">
        <v>3235.8</v>
      </c>
      <c r="G15" s="33">
        <v>60503.3</v>
      </c>
      <c r="H15" s="33">
        <v>12789.7</v>
      </c>
      <c r="I15" s="33">
        <v>270.89999999999998</v>
      </c>
      <c r="J15" s="33">
        <v>28301.4</v>
      </c>
      <c r="K15" s="33">
        <v>4637.5</v>
      </c>
      <c r="L15" s="33">
        <v>1290.3</v>
      </c>
      <c r="M15" s="33">
        <v>8683.1</v>
      </c>
      <c r="N15" s="90"/>
    </row>
    <row r="16" spans="1:15" s="68" customFormat="1" ht="30" customHeight="1">
      <c r="A16" s="210" t="s">
        <v>234</v>
      </c>
      <c r="B16" s="33">
        <v>617314.1</v>
      </c>
      <c r="C16" s="33">
        <v>44835.1</v>
      </c>
      <c r="D16" s="33">
        <v>174365.9</v>
      </c>
      <c r="E16" s="33">
        <v>120430</v>
      </c>
      <c r="F16" s="33">
        <v>13116.1</v>
      </c>
      <c r="G16" s="33">
        <v>304977.7</v>
      </c>
      <c r="H16" s="33">
        <v>58167</v>
      </c>
      <c r="I16" s="34">
        <v>8764.7000000000007</v>
      </c>
      <c r="J16" s="33">
        <v>147398.6</v>
      </c>
      <c r="K16" s="33">
        <v>21976.799999999999</v>
      </c>
      <c r="L16" s="33">
        <v>4541.3</v>
      </c>
      <c r="M16" s="33">
        <v>93135.4</v>
      </c>
      <c r="N16" s="90"/>
    </row>
    <row r="17" spans="1:15" ht="30" customHeight="1">
      <c r="A17" s="210" t="s">
        <v>235</v>
      </c>
      <c r="B17" s="33">
        <v>20044.8</v>
      </c>
      <c r="C17" s="33">
        <v>993.4</v>
      </c>
      <c r="D17" s="33">
        <v>4452.6000000000004</v>
      </c>
      <c r="E17" s="33">
        <v>3672</v>
      </c>
      <c r="F17" s="33">
        <v>44.5</v>
      </c>
      <c r="G17" s="33">
        <v>12720.2</v>
      </c>
      <c r="H17" s="33">
        <v>3400.4</v>
      </c>
      <c r="I17" s="34">
        <v>65.599999999999994</v>
      </c>
      <c r="J17" s="33">
        <v>6306.4</v>
      </c>
      <c r="K17" s="33">
        <v>906.7</v>
      </c>
      <c r="L17" s="33">
        <v>289.3</v>
      </c>
      <c r="M17" s="33">
        <v>1878.7</v>
      </c>
      <c r="O17" s="9"/>
    </row>
    <row r="18" spans="1:15" s="68" customFormat="1" ht="30" customHeight="1">
      <c r="A18" s="210" t="s">
        <v>236</v>
      </c>
      <c r="B18" s="33">
        <v>45056.6</v>
      </c>
      <c r="C18" s="33">
        <v>5471.4</v>
      </c>
      <c r="D18" s="33">
        <v>10136.5</v>
      </c>
      <c r="E18" s="33">
        <v>7900</v>
      </c>
      <c r="F18" s="33">
        <v>508.9</v>
      </c>
      <c r="G18" s="33">
        <v>25941.5</v>
      </c>
      <c r="H18" s="33">
        <v>6823.4</v>
      </c>
      <c r="I18" s="33">
        <v>207.7</v>
      </c>
      <c r="J18" s="33">
        <v>12782.6</v>
      </c>
      <c r="K18" s="33">
        <v>1380.6</v>
      </c>
      <c r="L18" s="33">
        <v>495.9</v>
      </c>
      <c r="M18" s="33">
        <v>3507.3</v>
      </c>
      <c r="N18" s="90"/>
    </row>
    <row r="19" spans="1:15" s="68" customFormat="1" ht="30" customHeight="1">
      <c r="A19" s="210" t="s">
        <v>237</v>
      </c>
      <c r="B19" s="33">
        <v>18303.8</v>
      </c>
      <c r="C19" s="33">
        <v>857.3</v>
      </c>
      <c r="D19" s="33">
        <v>4149</v>
      </c>
      <c r="E19" s="33">
        <v>3207.7</v>
      </c>
      <c r="F19" s="34">
        <v>152.5</v>
      </c>
      <c r="G19" s="33">
        <v>11572.2</v>
      </c>
      <c r="H19" s="33">
        <v>2695.8</v>
      </c>
      <c r="I19" s="34">
        <v>19.600000000000001</v>
      </c>
      <c r="J19" s="33">
        <v>5908</v>
      </c>
      <c r="K19" s="33">
        <v>634.6</v>
      </c>
      <c r="L19" s="33">
        <v>263.89999999999998</v>
      </c>
      <c r="M19" s="33">
        <v>1725.3</v>
      </c>
      <c r="N19" s="90"/>
    </row>
    <row r="20" spans="1:15" ht="30" customHeight="1">
      <c r="A20" s="210" t="s">
        <v>238</v>
      </c>
      <c r="B20" s="33">
        <v>91771.4</v>
      </c>
      <c r="C20" s="33">
        <v>5858.3</v>
      </c>
      <c r="D20" s="33">
        <v>25857.200000000001</v>
      </c>
      <c r="E20" s="33">
        <v>16864.7</v>
      </c>
      <c r="F20" s="33">
        <v>3123.3</v>
      </c>
      <c r="G20" s="33">
        <v>52585.8</v>
      </c>
      <c r="H20" s="33">
        <v>10947.3</v>
      </c>
      <c r="I20" s="33">
        <v>418.4</v>
      </c>
      <c r="J20" s="33">
        <v>24668.3</v>
      </c>
      <c r="K20" s="33">
        <v>4056.2</v>
      </c>
      <c r="L20" s="33">
        <v>919</v>
      </c>
      <c r="M20" s="33">
        <v>7470</v>
      </c>
      <c r="O20" s="9"/>
    </row>
    <row r="21" spans="1:15" s="68" customFormat="1" ht="30" customHeight="1">
      <c r="A21" s="210" t="s">
        <v>239</v>
      </c>
      <c r="B21" s="33">
        <v>188013.4</v>
      </c>
      <c r="C21" s="33">
        <v>17196.599999999999</v>
      </c>
      <c r="D21" s="33">
        <v>47933.599999999999</v>
      </c>
      <c r="E21" s="33">
        <v>27772.3</v>
      </c>
      <c r="F21" s="34">
        <v>9204.5</v>
      </c>
      <c r="G21" s="33">
        <v>111610.9</v>
      </c>
      <c r="H21" s="33">
        <v>22803</v>
      </c>
      <c r="I21" s="34">
        <v>746.9</v>
      </c>
      <c r="J21" s="33">
        <v>54214.2</v>
      </c>
      <c r="K21" s="33">
        <v>6982.1</v>
      </c>
      <c r="L21" s="33">
        <v>2957.7</v>
      </c>
      <c r="M21" s="33">
        <v>11272.2</v>
      </c>
      <c r="N21" s="90"/>
    </row>
    <row r="22" spans="1:15" s="68" customFormat="1" ht="30" customHeight="1">
      <c r="A22" s="210" t="s">
        <v>240</v>
      </c>
      <c r="B22" s="33">
        <v>23905.8</v>
      </c>
      <c r="C22" s="33">
        <v>1727.7</v>
      </c>
      <c r="D22" s="33">
        <v>4991</v>
      </c>
      <c r="E22" s="33">
        <v>3272</v>
      </c>
      <c r="F22" s="34">
        <v>1078.9000000000001</v>
      </c>
      <c r="G22" s="33">
        <v>15224.4</v>
      </c>
      <c r="H22" s="33">
        <v>5100.3</v>
      </c>
      <c r="I22" s="34">
        <v>153.9</v>
      </c>
      <c r="J22" s="33">
        <v>6516.1</v>
      </c>
      <c r="K22" s="33">
        <v>776</v>
      </c>
      <c r="L22" s="33">
        <v>259</v>
      </c>
      <c r="M22" s="33">
        <v>1962.7</v>
      </c>
      <c r="N22" s="90"/>
    </row>
    <row r="23" spans="1:15" ht="30" customHeight="1">
      <c r="A23" s="210" t="s">
        <v>241</v>
      </c>
      <c r="B23" s="33">
        <v>19983.400000000001</v>
      </c>
      <c r="C23" s="33">
        <v>672.3</v>
      </c>
      <c r="D23" s="33">
        <v>4877.7</v>
      </c>
      <c r="E23" s="33">
        <v>3132.6</v>
      </c>
      <c r="F23" s="33">
        <v>294.39999999999998</v>
      </c>
      <c r="G23" s="33">
        <v>12534</v>
      </c>
      <c r="H23" s="33">
        <v>3637.2</v>
      </c>
      <c r="I23" s="34">
        <v>11.5</v>
      </c>
      <c r="J23" s="33">
        <v>5363.6</v>
      </c>
      <c r="K23" s="33">
        <v>842.1</v>
      </c>
      <c r="L23" s="33">
        <v>246.1</v>
      </c>
      <c r="M23" s="33">
        <v>1899.4</v>
      </c>
      <c r="O23" s="9"/>
    </row>
    <row r="24" spans="1:15" ht="30" customHeight="1">
      <c r="A24" s="210" t="s">
        <v>242</v>
      </c>
      <c r="B24" s="33">
        <v>174700.4</v>
      </c>
      <c r="C24" s="33">
        <v>13774</v>
      </c>
      <c r="D24" s="33">
        <v>52165.2</v>
      </c>
      <c r="E24" s="33">
        <v>35428.699999999997</v>
      </c>
      <c r="F24" s="33">
        <v>8799.6</v>
      </c>
      <c r="G24" s="33">
        <v>101340</v>
      </c>
      <c r="H24" s="33">
        <v>18275.2</v>
      </c>
      <c r="I24" s="33">
        <v>2681.9</v>
      </c>
      <c r="J24" s="33">
        <v>57939</v>
      </c>
      <c r="K24" s="33">
        <v>7090.1</v>
      </c>
      <c r="L24" s="33">
        <v>2107.9</v>
      </c>
      <c r="M24" s="33">
        <v>7421.2</v>
      </c>
      <c r="O24" s="9"/>
    </row>
    <row r="25" spans="1:15" ht="30" customHeight="1">
      <c r="A25" s="290" t="s">
        <v>243</v>
      </c>
      <c r="B25" s="248">
        <v>34239.1</v>
      </c>
      <c r="C25" s="248">
        <v>1726.6</v>
      </c>
      <c r="D25" s="248">
        <v>7587</v>
      </c>
      <c r="E25" s="248">
        <v>5225.8</v>
      </c>
      <c r="F25" s="287">
        <v>661.3</v>
      </c>
      <c r="G25" s="248">
        <v>19325</v>
      </c>
      <c r="H25" s="248">
        <v>4837.3999999999996</v>
      </c>
      <c r="I25" s="248">
        <v>162.69999999999999</v>
      </c>
      <c r="J25" s="248">
        <v>8671.1</v>
      </c>
      <c r="K25" s="248">
        <v>1346.7</v>
      </c>
      <c r="L25" s="248">
        <v>458.7</v>
      </c>
      <c r="M25" s="248">
        <v>5600.6</v>
      </c>
      <c r="O25" s="9"/>
    </row>
    <row r="26" spans="1:15">
      <c r="A26" s="232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5">
      <c r="A27" s="232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5">
      <c r="A28" s="232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5">
      <c r="A29" s="232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5">
      <c r="A30" s="232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5">
      <c r="A31" s="232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5">
      <c r="A32" s="232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23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>
      <c r="A34" s="232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>
      <c r="A35" s="232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>
      <c r="A36" s="232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>
      <c r="A37" s="232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>
      <c r="A38" s="232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>
      <c r="A39" s="232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>
      <c r="A40" s="232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>
      <c r="A41" s="232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>
      <c r="A42" s="23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>
      <c r="A43" s="232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>
      <c r="A44" s="232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>
      <c r="A45" s="232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>
      <c r="A46" s="232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>
      <c r="A47" s="232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>
      <c r="A48" s="232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>
      <c r="A49" s="232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>
      <c r="A50" s="232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>
      <c r="A51" s="232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>
      <c r="A52" s="232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>
      <c r="A53" s="232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>
      <c r="A54" s="232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>
      <c r="A55" s="232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>
      <c r="A56" s="232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>
      <c r="A57" s="232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>
      <c r="A58" s="232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>
      <c r="A59" s="232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>
      <c r="A60" s="232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>
      <c r="A61" s="232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>
      <c r="A62" s="232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>
      <c r="A63" s="232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>
      <c r="A64" s="232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>
      <c r="A65" s="232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>
      <c r="A66" s="232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>
      <c r="A67" s="232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>
      <c r="A68" s="232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>
      <c r="A69" s="232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>
      <c r="A70" s="232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>
      <c r="A71" s="232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>
      <c r="A72" s="232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>
      <c r="A73" s="232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>
      <c r="A74" s="232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>
      <c r="A75" s="232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>
      <c r="A76" s="232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>
      <c r="A77" s="232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>
      <c r="A78" s="232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3">
      <c r="A79" s="232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>
      <c r="A80" s="232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13">
      <c r="A81" s="232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 spans="1:13">
      <c r="A82" s="232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 spans="1:13">
      <c r="A83" s="232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 spans="1:13">
      <c r="A84" s="232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 spans="1:13">
      <c r="A85" s="232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 spans="1:13">
      <c r="A86" s="232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</sheetData>
  <mergeCells count="9">
    <mergeCell ref="H6:L6"/>
    <mergeCell ref="M6:M7"/>
    <mergeCell ref="A6:A8"/>
    <mergeCell ref="B6:B7"/>
    <mergeCell ref="C6:C7"/>
    <mergeCell ref="D6:D7"/>
    <mergeCell ref="G6:G7"/>
    <mergeCell ref="E6:F6"/>
    <mergeCell ref="B8:M8"/>
  </mergeCells>
  <hyperlinks>
    <hyperlink ref="A1" location="'spis tablic'!A1" display="SPIS TABLIC"/>
  </hyperlinks>
  <pageMargins left="0" right="0" top="0" bottom="0" header="0" footer="0"/>
  <pageSetup paperSize="9" scale="57" firstPageNumber="24" pageOrder="overThenDown" orientation="landscape" useFirstPageNumber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Arkusz222">
    <pageSetUpPr fitToPage="1"/>
  </sheetPr>
  <dimension ref="A1:K24"/>
  <sheetViews>
    <sheetView zoomScale="70" zoomScaleNormal="70" workbookViewId="0">
      <selection activeCell="A8" sqref="A8"/>
    </sheetView>
  </sheetViews>
  <sheetFormatPr defaultColWidth="9.109375" defaultRowHeight="13.8"/>
  <cols>
    <col min="1" max="1" width="56.5546875" style="68" customWidth="1"/>
    <col min="2" max="8" width="25.109375" style="68" customWidth="1"/>
    <col min="9" max="9" width="9.109375" style="90"/>
    <col min="10" max="16384" width="9.109375" style="68"/>
  </cols>
  <sheetData>
    <row r="1" spans="1:11" ht="26.4">
      <c r="A1" s="342" t="s">
        <v>269</v>
      </c>
    </row>
    <row r="3" spans="1:11" ht="15" customHeight="1">
      <c r="A3" s="67" t="str">
        <f>'spis tablic'!A17</f>
        <v>Tabl. 16. Liczba przedsiębiorstw niefinansowych o liczbie pracujących 10 i więcej osób prowadzących księgi rachunkowe korzystających z kredytów i pożyczek według sekcji PKD w 2019 r.</v>
      </c>
      <c r="D3" s="67"/>
    </row>
    <row r="4" spans="1:11" ht="15" customHeight="1">
      <c r="A4" s="6" t="str">
        <f>'spis tablic'!B17</f>
        <v>Table 16. Number of non-financial enterprises employing 10 persons or more keeping accounting ledgers, with credits and loans, by NACE section in 2019.</v>
      </c>
      <c r="D4" s="67"/>
    </row>
    <row r="5" spans="1:11" ht="3" customHeight="1">
      <c r="A5" s="90"/>
      <c r="B5" s="112"/>
      <c r="C5" s="112"/>
      <c r="D5" s="112"/>
      <c r="E5" s="112"/>
      <c r="F5" s="112"/>
      <c r="G5" s="112"/>
      <c r="H5" s="112"/>
    </row>
    <row r="6" spans="1:11" s="71" customFormat="1" ht="144.75" customHeight="1">
      <c r="A6" s="274" t="s">
        <v>16</v>
      </c>
      <c r="B6" s="413" t="s">
        <v>439</v>
      </c>
      <c r="C6" s="233" t="s">
        <v>440</v>
      </c>
      <c r="D6" s="234" t="s">
        <v>441</v>
      </c>
      <c r="E6" s="414" t="s">
        <v>442</v>
      </c>
      <c r="F6" s="414" t="s">
        <v>443</v>
      </c>
      <c r="G6" s="414" t="s">
        <v>444</v>
      </c>
      <c r="H6" s="233" t="s">
        <v>445</v>
      </c>
      <c r="I6" s="83"/>
    </row>
    <row r="7" spans="1:11" s="89" customFormat="1" ht="28.5" customHeight="1">
      <c r="A7" s="203" t="s">
        <v>38</v>
      </c>
      <c r="B7" s="142">
        <v>29198</v>
      </c>
      <c r="C7" s="142">
        <v>18559</v>
      </c>
      <c r="D7" s="142">
        <v>24481</v>
      </c>
      <c r="E7" s="142">
        <v>21536</v>
      </c>
      <c r="F7" s="142">
        <v>12814</v>
      </c>
      <c r="G7" s="142">
        <v>18846</v>
      </c>
      <c r="H7" s="142">
        <v>2453</v>
      </c>
      <c r="I7" s="121"/>
      <c r="J7" s="121"/>
      <c r="K7" s="91"/>
    </row>
    <row r="8" spans="1:11" s="89" customFormat="1" ht="28.5" customHeight="1">
      <c r="A8" s="204" t="s">
        <v>39</v>
      </c>
      <c r="B8" s="46">
        <v>10559</v>
      </c>
      <c r="C8" s="46">
        <v>7326</v>
      </c>
      <c r="D8" s="46">
        <v>9099</v>
      </c>
      <c r="E8" s="46">
        <v>7871</v>
      </c>
      <c r="F8" s="46">
        <v>5064</v>
      </c>
      <c r="G8" s="46">
        <v>7034</v>
      </c>
      <c r="H8" s="46">
        <v>1187</v>
      </c>
      <c r="I8" s="121"/>
      <c r="J8" s="121"/>
      <c r="K8" s="91"/>
    </row>
    <row r="9" spans="1:11" s="89" customFormat="1" ht="28.5" customHeight="1">
      <c r="A9" s="205" t="s">
        <v>40</v>
      </c>
      <c r="B9" s="44">
        <v>168</v>
      </c>
      <c r="C9" s="44">
        <v>104</v>
      </c>
      <c r="D9" s="44">
        <v>149</v>
      </c>
      <c r="E9" s="44">
        <v>116</v>
      </c>
      <c r="F9" s="44">
        <v>66</v>
      </c>
      <c r="G9" s="44">
        <v>102</v>
      </c>
      <c r="H9" s="44">
        <v>11</v>
      </c>
      <c r="I9" s="20"/>
      <c r="J9" s="20"/>
      <c r="K9" s="91"/>
    </row>
    <row r="10" spans="1:11" s="89" customFormat="1" ht="28.5" customHeight="1">
      <c r="A10" s="205" t="s">
        <v>41</v>
      </c>
      <c r="B10" s="44">
        <v>9117</v>
      </c>
      <c r="C10" s="44">
        <v>6174</v>
      </c>
      <c r="D10" s="44">
        <v>7840</v>
      </c>
      <c r="E10" s="44">
        <v>6997</v>
      </c>
      <c r="F10" s="44">
        <v>4462</v>
      </c>
      <c r="G10" s="44">
        <v>6274</v>
      </c>
      <c r="H10" s="44">
        <v>1122</v>
      </c>
      <c r="I10" s="20"/>
      <c r="J10" s="20"/>
      <c r="K10" s="91"/>
    </row>
    <row r="11" spans="1:11" s="89" customFormat="1" ht="51.75" customHeight="1">
      <c r="A11" s="205" t="s">
        <v>42</v>
      </c>
      <c r="B11" s="44">
        <v>315</v>
      </c>
      <c r="C11" s="44">
        <v>255</v>
      </c>
      <c r="D11" s="44">
        <v>283</v>
      </c>
      <c r="E11" s="44">
        <v>184</v>
      </c>
      <c r="F11" s="44">
        <v>121</v>
      </c>
      <c r="G11" s="44">
        <v>168</v>
      </c>
      <c r="H11" s="44">
        <v>27</v>
      </c>
      <c r="I11" s="20"/>
      <c r="J11" s="20"/>
      <c r="K11" s="91"/>
    </row>
    <row r="12" spans="1:11" s="89" customFormat="1" ht="54.75" customHeight="1">
      <c r="A12" s="205" t="s">
        <v>43</v>
      </c>
      <c r="B12" s="44">
        <v>959</v>
      </c>
      <c r="C12" s="44">
        <v>793</v>
      </c>
      <c r="D12" s="44">
        <v>827</v>
      </c>
      <c r="E12" s="44">
        <v>574</v>
      </c>
      <c r="F12" s="44">
        <v>415</v>
      </c>
      <c r="G12" s="44">
        <v>490</v>
      </c>
      <c r="H12" s="44">
        <v>27</v>
      </c>
      <c r="I12" s="20"/>
      <c r="J12" s="20"/>
      <c r="K12" s="91"/>
    </row>
    <row r="13" spans="1:11" s="89" customFormat="1" ht="28.5" customHeight="1">
      <c r="A13" s="205" t="s">
        <v>44</v>
      </c>
      <c r="B13" s="44">
        <v>2496</v>
      </c>
      <c r="C13" s="44">
        <v>1359</v>
      </c>
      <c r="D13" s="44">
        <v>2061</v>
      </c>
      <c r="E13" s="44">
        <v>1831</v>
      </c>
      <c r="F13" s="44">
        <v>944</v>
      </c>
      <c r="G13" s="44">
        <v>1568</v>
      </c>
      <c r="H13" s="44">
        <v>80</v>
      </c>
      <c r="I13" s="121"/>
      <c r="J13" s="121"/>
      <c r="K13" s="91"/>
    </row>
    <row r="14" spans="1:11" s="89" customFormat="1" ht="28.5" customHeight="1">
      <c r="A14" s="205" t="s">
        <v>45</v>
      </c>
      <c r="B14" s="44">
        <v>8114</v>
      </c>
      <c r="C14" s="44">
        <v>4650</v>
      </c>
      <c r="D14" s="44">
        <v>7063</v>
      </c>
      <c r="E14" s="44">
        <v>6521</v>
      </c>
      <c r="F14" s="44">
        <v>3427</v>
      </c>
      <c r="G14" s="44">
        <v>5873</v>
      </c>
      <c r="H14" s="44">
        <v>470</v>
      </c>
      <c r="I14" s="121"/>
      <c r="J14" s="121"/>
      <c r="K14" s="91"/>
    </row>
    <row r="15" spans="1:11" s="89" customFormat="1" ht="28.5" customHeight="1">
      <c r="A15" s="205" t="s">
        <v>46</v>
      </c>
      <c r="B15" s="44">
        <v>1930</v>
      </c>
      <c r="C15" s="44">
        <v>1177</v>
      </c>
      <c r="D15" s="44">
        <v>1638</v>
      </c>
      <c r="E15" s="44">
        <v>1435</v>
      </c>
      <c r="F15" s="44">
        <v>786</v>
      </c>
      <c r="G15" s="44">
        <v>1266</v>
      </c>
      <c r="H15" s="44">
        <v>129</v>
      </c>
      <c r="I15" s="121"/>
      <c r="J15" s="121"/>
      <c r="K15" s="91"/>
    </row>
    <row r="16" spans="1:11" s="89" customFormat="1" ht="28.5" customHeight="1">
      <c r="A16" s="205" t="s">
        <v>47</v>
      </c>
      <c r="B16" s="44">
        <v>732</v>
      </c>
      <c r="C16" s="44">
        <v>581</v>
      </c>
      <c r="D16" s="44">
        <v>506</v>
      </c>
      <c r="E16" s="44">
        <v>484</v>
      </c>
      <c r="F16" s="44">
        <v>389</v>
      </c>
      <c r="G16" s="44">
        <v>372</v>
      </c>
      <c r="H16" s="44">
        <v>42</v>
      </c>
      <c r="I16" s="121"/>
      <c r="J16" s="121"/>
      <c r="K16" s="91"/>
    </row>
    <row r="17" spans="1:11" s="89" customFormat="1" ht="28.5" customHeight="1">
      <c r="A17" s="205" t="s">
        <v>48</v>
      </c>
      <c r="B17" s="44">
        <v>891</v>
      </c>
      <c r="C17" s="44">
        <v>469</v>
      </c>
      <c r="D17" s="44">
        <v>715</v>
      </c>
      <c r="E17" s="44">
        <v>501</v>
      </c>
      <c r="F17" s="44">
        <v>244</v>
      </c>
      <c r="G17" s="44">
        <v>433</v>
      </c>
      <c r="H17" s="44">
        <v>163</v>
      </c>
      <c r="I17" s="121"/>
      <c r="J17" s="121"/>
      <c r="K17" s="91"/>
    </row>
    <row r="18" spans="1:11" s="89" customFormat="1" ht="28.5" customHeight="1">
      <c r="A18" s="205" t="s">
        <v>49</v>
      </c>
      <c r="B18" s="44">
        <v>1036</v>
      </c>
      <c r="C18" s="44">
        <v>926</v>
      </c>
      <c r="D18" s="44">
        <v>725</v>
      </c>
      <c r="E18" s="44">
        <v>826</v>
      </c>
      <c r="F18" s="44">
        <v>756</v>
      </c>
      <c r="G18" s="44">
        <v>587</v>
      </c>
      <c r="H18" s="44">
        <v>42</v>
      </c>
      <c r="I18" s="121"/>
      <c r="J18" s="121"/>
      <c r="K18" s="91"/>
    </row>
    <row r="19" spans="1:11" s="89" customFormat="1" ht="28.5" customHeight="1">
      <c r="A19" s="205" t="s">
        <v>257</v>
      </c>
      <c r="B19" s="44">
        <v>1260</v>
      </c>
      <c r="C19" s="44">
        <v>649</v>
      </c>
      <c r="D19" s="44">
        <v>982</v>
      </c>
      <c r="E19" s="44">
        <v>703</v>
      </c>
      <c r="F19" s="44">
        <v>332</v>
      </c>
      <c r="G19" s="44">
        <v>591</v>
      </c>
      <c r="H19" s="44">
        <v>181</v>
      </c>
      <c r="I19" s="121"/>
      <c r="J19" s="121"/>
      <c r="K19" s="91"/>
    </row>
    <row r="20" spans="1:11" s="89" customFormat="1" ht="28.5" customHeight="1">
      <c r="A20" s="205" t="s">
        <v>50</v>
      </c>
      <c r="B20" s="44">
        <v>924</v>
      </c>
      <c r="C20" s="44">
        <v>472</v>
      </c>
      <c r="D20" s="44">
        <v>739</v>
      </c>
      <c r="E20" s="44">
        <v>555</v>
      </c>
      <c r="F20" s="44">
        <v>271</v>
      </c>
      <c r="G20" s="44">
        <v>474</v>
      </c>
      <c r="H20" s="44">
        <v>118</v>
      </c>
      <c r="I20" s="121"/>
      <c r="J20" s="121"/>
      <c r="K20" s="91"/>
    </row>
    <row r="21" spans="1:11" s="89" customFormat="1" ht="28.5" customHeight="1">
      <c r="A21" s="205" t="s">
        <v>51</v>
      </c>
      <c r="B21" s="44">
        <v>187</v>
      </c>
      <c r="C21" s="44">
        <v>116</v>
      </c>
      <c r="D21" s="44">
        <v>130</v>
      </c>
      <c r="E21" s="44">
        <v>101</v>
      </c>
      <c r="F21" s="44">
        <v>70</v>
      </c>
      <c r="G21" s="44">
        <v>77</v>
      </c>
      <c r="H21" s="44">
        <v>4</v>
      </c>
      <c r="I21" s="121"/>
      <c r="J21" s="121"/>
      <c r="K21" s="91"/>
    </row>
    <row r="22" spans="1:11" s="89" customFormat="1" ht="28.5" customHeight="1">
      <c r="A22" s="205" t="s">
        <v>52</v>
      </c>
      <c r="B22" s="44">
        <v>822</v>
      </c>
      <c r="C22" s="44">
        <v>672</v>
      </c>
      <c r="D22" s="44">
        <v>622</v>
      </c>
      <c r="E22" s="44">
        <v>551</v>
      </c>
      <c r="F22" s="44">
        <v>425</v>
      </c>
      <c r="G22" s="44">
        <v>431</v>
      </c>
      <c r="H22" s="44">
        <v>18</v>
      </c>
      <c r="I22" s="121"/>
      <c r="J22" s="121"/>
      <c r="K22" s="91"/>
    </row>
    <row r="23" spans="1:11" s="89" customFormat="1" ht="28.5" customHeight="1">
      <c r="A23" s="205" t="s">
        <v>53</v>
      </c>
      <c r="B23" s="44">
        <v>141</v>
      </c>
      <c r="C23" s="44">
        <v>94</v>
      </c>
      <c r="D23" s="44">
        <v>118</v>
      </c>
      <c r="E23" s="44">
        <v>86</v>
      </c>
      <c r="F23" s="44">
        <v>61</v>
      </c>
      <c r="G23" s="44">
        <v>76</v>
      </c>
      <c r="H23" s="44">
        <v>14</v>
      </c>
      <c r="I23" s="121"/>
      <c r="J23" s="121"/>
      <c r="K23" s="91"/>
    </row>
    <row r="24" spans="1:11" s="89" customFormat="1" ht="28.5" customHeight="1">
      <c r="A24" s="286" t="s">
        <v>54</v>
      </c>
      <c r="B24" s="299">
        <v>106</v>
      </c>
      <c r="C24" s="299">
        <v>68</v>
      </c>
      <c r="D24" s="299">
        <v>83</v>
      </c>
      <c r="E24" s="299">
        <v>71</v>
      </c>
      <c r="F24" s="299">
        <v>45</v>
      </c>
      <c r="G24" s="299">
        <v>64</v>
      </c>
      <c r="H24" s="299">
        <v>5</v>
      </c>
      <c r="I24" s="121"/>
      <c r="J24" s="121"/>
      <c r="K24" s="91"/>
    </row>
  </sheetData>
  <phoneticPr fontId="3" type="noConversion"/>
  <hyperlinks>
    <hyperlink ref="A1" location="'spis tablic'!A1" display="SPIS TABLIC"/>
  </hyperlinks>
  <pageMargins left="0" right="0" top="0" bottom="0" header="0" footer="0"/>
  <pageSetup paperSize="9" scale="64" firstPageNumber="24" pageOrder="overThenDown" orientation="landscape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Arkusz27">
    <pageSetUpPr fitToPage="1"/>
  </sheetPr>
  <dimension ref="A1:K26"/>
  <sheetViews>
    <sheetView zoomScale="70" zoomScaleNormal="70" workbookViewId="0">
      <selection activeCell="A10" sqref="A10"/>
    </sheetView>
  </sheetViews>
  <sheetFormatPr defaultColWidth="9.109375" defaultRowHeight="13.8"/>
  <cols>
    <col min="1" max="1" width="56.88671875" style="211" customWidth="1"/>
    <col min="2" max="3" width="18.6640625" style="68" customWidth="1"/>
    <col min="4" max="8" width="16.5546875" style="68" customWidth="1"/>
    <col min="9" max="9" width="9.109375" style="90"/>
    <col min="10" max="16384" width="9.109375" style="68"/>
  </cols>
  <sheetData>
    <row r="1" spans="1:11" ht="26.4">
      <c r="A1" s="342" t="s">
        <v>269</v>
      </c>
    </row>
    <row r="3" spans="1:11" ht="15.9" customHeight="1">
      <c r="A3" s="222" t="str">
        <f>'spis tablic'!A18</f>
        <v>Tabl. 17. Wartość kredytów i pożyczek zaciągniętych przez przedsiębiorstwa niefinansowe o liczbie pracujących 10 i więcej osób prowadzące księgi rachunkowe według sekcji PKD w 2019 r.</v>
      </c>
      <c r="D3" s="67"/>
      <c r="G3" s="97"/>
    </row>
    <row r="4" spans="1:11" ht="15.9" customHeight="1">
      <c r="A4" s="208" t="str">
        <f>'spis tablic'!B18</f>
        <v>Table 17. Value of credits and loans drawn by non-financial enterprises employing 10 persons or more keeping accounting ledgers, by NACE section in 2019.</v>
      </c>
      <c r="D4" s="67"/>
      <c r="G4" s="97"/>
    </row>
    <row r="5" spans="1:11" ht="3" customHeight="1">
      <c r="A5" s="220"/>
      <c r="B5" s="112"/>
      <c r="C5" s="112"/>
      <c r="D5" s="112"/>
      <c r="E5" s="90"/>
      <c r="F5" s="112"/>
      <c r="G5" s="112"/>
      <c r="H5" s="112"/>
    </row>
    <row r="6" spans="1:11" s="71" customFormat="1" ht="59.25" customHeight="1">
      <c r="A6" s="477" t="s">
        <v>16</v>
      </c>
      <c r="B6" s="480" t="s">
        <v>2</v>
      </c>
      <c r="C6" s="481"/>
      <c r="D6" s="482"/>
      <c r="E6" s="480" t="s">
        <v>279</v>
      </c>
      <c r="F6" s="481"/>
      <c r="G6" s="482"/>
      <c r="H6" s="483" t="s">
        <v>27</v>
      </c>
      <c r="I6" s="83"/>
    </row>
    <row r="7" spans="1:11" s="71" customFormat="1" ht="62.25" customHeight="1">
      <c r="A7" s="478"/>
      <c r="B7" s="267" t="s">
        <v>1</v>
      </c>
      <c r="C7" s="233" t="s">
        <v>315</v>
      </c>
      <c r="D7" s="233" t="s">
        <v>316</v>
      </c>
      <c r="E7" s="267" t="s">
        <v>1</v>
      </c>
      <c r="F7" s="233" t="s">
        <v>315</v>
      </c>
      <c r="G7" s="233" t="s">
        <v>316</v>
      </c>
      <c r="H7" s="484"/>
      <c r="I7" s="83"/>
    </row>
    <row r="8" spans="1:11" s="71" customFormat="1" ht="12.75" customHeight="1">
      <c r="A8" s="479"/>
      <c r="B8" s="425" t="s">
        <v>197</v>
      </c>
      <c r="C8" s="485"/>
      <c r="D8" s="485"/>
      <c r="E8" s="485"/>
      <c r="F8" s="485"/>
      <c r="G8" s="485"/>
      <c r="H8" s="486"/>
      <c r="I8" s="83"/>
    </row>
    <row r="9" spans="1:11" s="89" customFormat="1" ht="33" customHeight="1">
      <c r="A9" s="203" t="s">
        <v>38</v>
      </c>
      <c r="B9" s="39">
        <v>515106</v>
      </c>
      <c r="C9" s="39">
        <v>320987.40000000002</v>
      </c>
      <c r="D9" s="39">
        <v>194118.6</v>
      </c>
      <c r="E9" s="39">
        <v>302284.40000000002</v>
      </c>
      <c r="F9" s="39">
        <v>184998.9</v>
      </c>
      <c r="G9" s="39">
        <v>117285.5</v>
      </c>
      <c r="H9" s="39">
        <v>142079.6</v>
      </c>
      <c r="I9" s="121"/>
      <c r="J9" s="121"/>
      <c r="K9" s="91"/>
    </row>
    <row r="10" spans="1:11" s="89" customFormat="1" ht="33" customHeight="1">
      <c r="A10" s="204" t="s">
        <v>39</v>
      </c>
      <c r="B10" s="43">
        <v>237743.1</v>
      </c>
      <c r="C10" s="43">
        <v>143621</v>
      </c>
      <c r="D10" s="43">
        <v>94122.1</v>
      </c>
      <c r="E10" s="43">
        <v>124379.90000000001</v>
      </c>
      <c r="F10" s="43">
        <v>74386.299999999988</v>
      </c>
      <c r="G10" s="43">
        <v>49993.600000000006</v>
      </c>
      <c r="H10" s="43">
        <v>69520.899999999994</v>
      </c>
      <c r="I10" s="121"/>
      <c r="J10" s="121"/>
      <c r="K10" s="91"/>
    </row>
    <row r="11" spans="1:11" s="89" customFormat="1" ht="33" customHeight="1">
      <c r="A11" s="205" t="s">
        <v>40</v>
      </c>
      <c r="B11" s="33">
        <v>8282.5</v>
      </c>
      <c r="C11" s="33">
        <v>6092.7</v>
      </c>
      <c r="D11" s="33">
        <v>2189.8000000000002</v>
      </c>
      <c r="E11" s="33">
        <v>3462</v>
      </c>
      <c r="F11" s="33">
        <v>2962.2</v>
      </c>
      <c r="G11" s="33">
        <v>499.8</v>
      </c>
      <c r="H11" s="33">
        <v>4110.7</v>
      </c>
      <c r="I11" s="20"/>
      <c r="J11" s="20"/>
      <c r="K11" s="91"/>
    </row>
    <row r="12" spans="1:11" s="89" customFormat="1" ht="33" customHeight="1">
      <c r="A12" s="205" t="s">
        <v>41</v>
      </c>
      <c r="B12" s="33">
        <v>167922.9</v>
      </c>
      <c r="C12" s="33">
        <v>91489.5</v>
      </c>
      <c r="D12" s="33">
        <v>76433.399999999994</v>
      </c>
      <c r="E12" s="33">
        <v>94618.5</v>
      </c>
      <c r="F12" s="33">
        <v>50725.1</v>
      </c>
      <c r="G12" s="33">
        <v>43893.4</v>
      </c>
      <c r="H12" s="33">
        <v>54848</v>
      </c>
      <c r="I12" s="20"/>
      <c r="J12" s="20"/>
      <c r="K12" s="91"/>
    </row>
    <row r="13" spans="1:11" s="89" customFormat="1" ht="52.5" customHeight="1">
      <c r="A13" s="205" t="s">
        <v>42</v>
      </c>
      <c r="B13" s="33">
        <v>52135.6</v>
      </c>
      <c r="C13" s="33">
        <v>38886</v>
      </c>
      <c r="D13" s="33">
        <v>13249.6</v>
      </c>
      <c r="E13" s="33">
        <v>22031.599999999999</v>
      </c>
      <c r="F13" s="33">
        <v>17516.599999999999</v>
      </c>
      <c r="G13" s="33">
        <v>4515</v>
      </c>
      <c r="H13" s="33">
        <v>8998</v>
      </c>
      <c r="I13" s="20"/>
      <c r="J13" s="20"/>
      <c r="K13" s="91"/>
    </row>
    <row r="14" spans="1:11" s="89" customFormat="1" ht="53.25" customHeight="1">
      <c r="A14" s="205" t="s">
        <v>43</v>
      </c>
      <c r="B14" s="33">
        <v>9402.1</v>
      </c>
      <c r="C14" s="33">
        <v>7152.8</v>
      </c>
      <c r="D14" s="33">
        <v>2249.3000000000002</v>
      </c>
      <c r="E14" s="33">
        <v>4267.8</v>
      </c>
      <c r="F14" s="33">
        <v>3182.4</v>
      </c>
      <c r="G14" s="33">
        <v>1085.4000000000001</v>
      </c>
      <c r="H14" s="33">
        <v>1564.2</v>
      </c>
      <c r="I14" s="20"/>
      <c r="J14" s="20"/>
      <c r="K14" s="91"/>
    </row>
    <row r="15" spans="1:11" s="89" customFormat="1" ht="33" customHeight="1">
      <c r="A15" s="205" t="s">
        <v>44</v>
      </c>
      <c r="B15" s="33">
        <v>15388.5</v>
      </c>
      <c r="C15" s="33">
        <v>6311.2</v>
      </c>
      <c r="D15" s="33">
        <v>9077.2999999999993</v>
      </c>
      <c r="E15" s="33">
        <v>8359.4</v>
      </c>
      <c r="F15" s="33">
        <v>2983.1</v>
      </c>
      <c r="G15" s="33">
        <v>5376.3</v>
      </c>
      <c r="H15" s="33">
        <v>3084.7</v>
      </c>
      <c r="I15" s="121"/>
      <c r="J15" s="121"/>
      <c r="K15" s="91"/>
    </row>
    <row r="16" spans="1:11" s="89" customFormat="1" ht="33" customHeight="1">
      <c r="A16" s="205" t="s">
        <v>45</v>
      </c>
      <c r="B16" s="33">
        <v>82693.5</v>
      </c>
      <c r="C16" s="33">
        <v>35099.800000000003</v>
      </c>
      <c r="D16" s="33">
        <v>47593.7</v>
      </c>
      <c r="E16" s="33">
        <v>55382.3</v>
      </c>
      <c r="F16" s="33">
        <v>22105.5</v>
      </c>
      <c r="G16" s="33">
        <v>33276.800000000003</v>
      </c>
      <c r="H16" s="33">
        <v>17655</v>
      </c>
      <c r="I16" s="121"/>
      <c r="J16" s="121"/>
      <c r="K16" s="91"/>
    </row>
    <row r="17" spans="1:11" s="89" customFormat="1" ht="33" customHeight="1">
      <c r="A17" s="205" t="s">
        <v>46</v>
      </c>
      <c r="B17" s="33">
        <v>32966.1</v>
      </c>
      <c r="C17" s="33">
        <v>26520.799999999999</v>
      </c>
      <c r="D17" s="33">
        <v>6445.3</v>
      </c>
      <c r="E17" s="33">
        <v>27360.3</v>
      </c>
      <c r="F17" s="33">
        <v>22649.4</v>
      </c>
      <c r="G17" s="33">
        <v>4710.8999999999996</v>
      </c>
      <c r="H17" s="33">
        <v>3504.2</v>
      </c>
      <c r="I17" s="121"/>
      <c r="J17" s="121"/>
      <c r="K17" s="91"/>
    </row>
    <row r="18" spans="1:11" s="89" customFormat="1" ht="33" customHeight="1">
      <c r="A18" s="205" t="s">
        <v>47</v>
      </c>
      <c r="B18" s="33">
        <v>8376.9</v>
      </c>
      <c r="C18" s="33">
        <v>7144</v>
      </c>
      <c r="D18" s="33">
        <v>1232.8</v>
      </c>
      <c r="E18" s="33">
        <v>5503</v>
      </c>
      <c r="F18" s="33">
        <v>4897.8999999999996</v>
      </c>
      <c r="G18" s="33">
        <v>605.1</v>
      </c>
      <c r="H18" s="33">
        <v>1299.5999999999999</v>
      </c>
      <c r="I18" s="121"/>
      <c r="J18" s="121"/>
      <c r="K18" s="91"/>
    </row>
    <row r="19" spans="1:11" s="89" customFormat="1" ht="33" customHeight="1">
      <c r="A19" s="205" t="s">
        <v>48</v>
      </c>
      <c r="B19" s="33">
        <v>39714.800000000003</v>
      </c>
      <c r="C19" s="33">
        <v>33369.1</v>
      </c>
      <c r="D19" s="33">
        <v>6345.7</v>
      </c>
      <c r="E19" s="33">
        <v>20961.900000000001</v>
      </c>
      <c r="F19" s="33">
        <v>16632</v>
      </c>
      <c r="G19" s="33">
        <v>4329.8999999999996</v>
      </c>
      <c r="H19" s="33">
        <v>17856.400000000001</v>
      </c>
      <c r="I19" s="121"/>
      <c r="J19" s="121"/>
      <c r="K19" s="91"/>
    </row>
    <row r="20" spans="1:11" s="89" customFormat="1" ht="33" customHeight="1">
      <c r="A20" s="205" t="s">
        <v>49</v>
      </c>
      <c r="B20" s="33">
        <v>21756.400000000001</v>
      </c>
      <c r="C20" s="33">
        <v>18964.599999999999</v>
      </c>
      <c r="D20" s="33">
        <v>2791.8</v>
      </c>
      <c r="E20" s="33">
        <v>10070.6</v>
      </c>
      <c r="F20" s="33">
        <v>8659.5</v>
      </c>
      <c r="G20" s="33">
        <v>1411.1</v>
      </c>
      <c r="H20" s="33">
        <v>8204.2999999999993</v>
      </c>
      <c r="I20" s="121"/>
      <c r="J20" s="121"/>
      <c r="K20" s="91"/>
    </row>
    <row r="21" spans="1:11" s="89" customFormat="1" ht="33" customHeight="1">
      <c r="A21" s="205" t="s">
        <v>257</v>
      </c>
      <c r="B21" s="33">
        <v>17745.099999999999</v>
      </c>
      <c r="C21" s="33">
        <v>11341.2</v>
      </c>
      <c r="D21" s="33">
        <v>6403.9</v>
      </c>
      <c r="E21" s="33">
        <v>7817</v>
      </c>
      <c r="F21" s="33">
        <v>5257.6</v>
      </c>
      <c r="G21" s="33">
        <v>2559.4</v>
      </c>
      <c r="H21" s="33">
        <v>3832.6</v>
      </c>
      <c r="I21" s="121"/>
      <c r="J21" s="121"/>
      <c r="K21" s="91"/>
    </row>
    <row r="22" spans="1:11" s="89" customFormat="1" ht="33" customHeight="1">
      <c r="A22" s="205" t="s">
        <v>50</v>
      </c>
      <c r="B22" s="33">
        <v>49176.3</v>
      </c>
      <c r="C22" s="33">
        <v>31052.7</v>
      </c>
      <c r="D22" s="33">
        <v>18123.599999999999</v>
      </c>
      <c r="E22" s="33">
        <v>37986.6</v>
      </c>
      <c r="F22" s="33">
        <v>23905</v>
      </c>
      <c r="G22" s="33">
        <v>14081.6</v>
      </c>
      <c r="H22" s="33">
        <v>14918.2</v>
      </c>
      <c r="I22" s="121"/>
      <c r="J22" s="121"/>
      <c r="K22" s="91"/>
    </row>
    <row r="23" spans="1:11" s="89" customFormat="1" ht="33" customHeight="1">
      <c r="A23" s="205" t="s">
        <v>51</v>
      </c>
      <c r="B23" s="33">
        <v>336.8</v>
      </c>
      <c r="C23" s="33">
        <v>183.5</v>
      </c>
      <c r="D23" s="33">
        <v>153.19999999999999</v>
      </c>
      <c r="E23" s="33">
        <v>168.9</v>
      </c>
      <c r="F23" s="33">
        <v>116.1</v>
      </c>
      <c r="G23" s="33">
        <v>52.8</v>
      </c>
      <c r="H23" s="33">
        <v>60.9</v>
      </c>
      <c r="I23" s="121"/>
      <c r="J23" s="121"/>
      <c r="K23" s="91"/>
    </row>
    <row r="24" spans="1:11" s="89" customFormat="1" ht="33" customHeight="1">
      <c r="A24" s="205" t="s">
        <v>52</v>
      </c>
      <c r="B24" s="33">
        <v>5514.2</v>
      </c>
      <c r="C24" s="33">
        <v>4534.8</v>
      </c>
      <c r="D24" s="33">
        <v>979.5</v>
      </c>
      <c r="E24" s="33">
        <v>2352.4</v>
      </c>
      <c r="F24" s="33">
        <v>1808.9</v>
      </c>
      <c r="G24" s="33">
        <v>543.5</v>
      </c>
      <c r="H24" s="33">
        <v>1240.2</v>
      </c>
      <c r="I24" s="121"/>
      <c r="J24" s="121"/>
      <c r="K24" s="91"/>
    </row>
    <row r="25" spans="1:11" s="89" customFormat="1" ht="33" customHeight="1">
      <c r="A25" s="205" t="s">
        <v>53</v>
      </c>
      <c r="B25" s="33">
        <v>3048.6</v>
      </c>
      <c r="C25" s="33">
        <v>2443.6999999999998</v>
      </c>
      <c r="D25" s="33">
        <v>605</v>
      </c>
      <c r="E25" s="33">
        <v>1594.8</v>
      </c>
      <c r="F25" s="33">
        <v>1381.1</v>
      </c>
      <c r="G25" s="33">
        <v>213.7</v>
      </c>
      <c r="H25" s="33">
        <v>895.4</v>
      </c>
      <c r="I25" s="121"/>
      <c r="J25" s="121"/>
      <c r="K25" s="91"/>
    </row>
    <row r="26" spans="1:11" s="89" customFormat="1" ht="33" customHeight="1">
      <c r="A26" s="286" t="s">
        <v>54</v>
      </c>
      <c r="B26" s="248">
        <v>645.70000000000005</v>
      </c>
      <c r="C26" s="248">
        <v>401</v>
      </c>
      <c r="D26" s="248">
        <v>244.7</v>
      </c>
      <c r="E26" s="248">
        <v>347.3</v>
      </c>
      <c r="F26" s="248">
        <v>216.6</v>
      </c>
      <c r="G26" s="248">
        <v>130.69999999999999</v>
      </c>
      <c r="H26" s="248">
        <v>7.4</v>
      </c>
      <c r="I26" s="121"/>
      <c r="J26" s="121"/>
      <c r="K26" s="91"/>
    </row>
  </sheetData>
  <mergeCells count="5">
    <mergeCell ref="A6:A8"/>
    <mergeCell ref="B6:D6"/>
    <mergeCell ref="E6:G6"/>
    <mergeCell ref="H6:H7"/>
    <mergeCell ref="B8:H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66" firstPageNumber="24" pageOrder="overThenDown" orientation="landscape" useFirstPageNumber="1" r:id="rId1"/>
  <headerFooter alignWithMargins="0"/>
  <colBreaks count="1" manualBreakCount="1">
    <brk id="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>
  <sheetPr codeName="Arkusz24">
    <pageSetUpPr fitToPage="1"/>
  </sheetPr>
  <dimension ref="A1:N28"/>
  <sheetViews>
    <sheetView zoomScale="80" zoomScaleNormal="80" workbookViewId="0">
      <selection activeCell="A11" sqref="A11"/>
    </sheetView>
  </sheetViews>
  <sheetFormatPr defaultColWidth="9.109375" defaultRowHeight="13.2"/>
  <cols>
    <col min="1" max="1" width="61.88671875" style="71" customWidth="1"/>
    <col min="2" max="7" width="25.6640625" style="71" customWidth="1"/>
    <col min="8" max="16384" width="9.109375" style="71"/>
  </cols>
  <sheetData>
    <row r="1" spans="1:14" ht="26.4">
      <c r="A1" s="342" t="s">
        <v>269</v>
      </c>
    </row>
    <row r="3" spans="1:14" ht="15.9" customHeight="1">
      <c r="A3" s="67" t="str">
        <f>'spis tablic'!A19</f>
        <v>Tabl. 18. Struktura aktywów i pasywów przedsiębiorstw niefinansowych o liczbie pracujących 10 i więcej osób prowadzących księgi rachunkowe według sekcji PKD w 2019 r.</v>
      </c>
      <c r="D3" s="74"/>
    </row>
    <row r="4" spans="1:14" ht="15.9" customHeight="1">
      <c r="A4" s="6" t="str">
        <f>'spis tablic'!B19</f>
        <v>Table 18. Structure of assets and total equity and liabilities of non-financial enterprises employing 10 persons or more keeping accounting ledgers, by NACE section in 2019.</v>
      </c>
      <c r="D4" s="74"/>
    </row>
    <row r="5" spans="1:14" ht="3" customHeight="1"/>
    <row r="6" spans="1:14" s="125" customFormat="1" ht="37.5" customHeight="1">
      <c r="A6" s="487" t="s">
        <v>16</v>
      </c>
      <c r="B6" s="451" t="s">
        <v>258</v>
      </c>
      <c r="C6" s="491"/>
      <c r="D6" s="451" t="s">
        <v>280</v>
      </c>
      <c r="E6" s="465"/>
      <c r="F6" s="465"/>
      <c r="G6" s="492"/>
    </row>
    <row r="7" spans="1:14" s="125" customFormat="1" ht="26.25" customHeight="1">
      <c r="A7" s="488"/>
      <c r="B7" s="487" t="s">
        <v>201</v>
      </c>
      <c r="C7" s="494" t="s">
        <v>200</v>
      </c>
      <c r="D7" s="488" t="s">
        <v>282</v>
      </c>
      <c r="E7" s="496" t="s">
        <v>281</v>
      </c>
      <c r="F7" s="276"/>
      <c r="G7" s="273"/>
    </row>
    <row r="8" spans="1:14" ht="95.25" customHeight="1">
      <c r="A8" s="489"/>
      <c r="B8" s="493"/>
      <c r="C8" s="495"/>
      <c r="D8" s="493"/>
      <c r="E8" s="497"/>
      <c r="F8" s="265" t="s">
        <v>198</v>
      </c>
      <c r="G8" s="265" t="s">
        <v>199</v>
      </c>
    </row>
    <row r="9" spans="1:14" s="125" customFormat="1" ht="13.5" customHeight="1">
      <c r="A9" s="490"/>
      <c r="B9" s="235"/>
      <c r="C9" s="236"/>
      <c r="D9" s="438" t="s">
        <v>202</v>
      </c>
      <c r="E9" s="438"/>
      <c r="F9" s="221"/>
      <c r="G9" s="261"/>
    </row>
    <row r="10" spans="1:14" s="89" customFormat="1" ht="30.75" customHeight="1">
      <c r="A10" s="203" t="s">
        <v>38</v>
      </c>
      <c r="B10" s="106">
        <v>59.8</v>
      </c>
      <c r="C10" s="53">
        <v>40.1</v>
      </c>
      <c r="D10" s="35">
        <v>48.4</v>
      </c>
      <c r="E10" s="35">
        <v>51.6</v>
      </c>
      <c r="F10" s="106">
        <v>14.6</v>
      </c>
      <c r="G10" s="106">
        <v>27.8</v>
      </c>
      <c r="H10" s="107"/>
      <c r="I10" s="107"/>
      <c r="J10" s="107"/>
      <c r="K10" s="107"/>
      <c r="L10" s="107"/>
      <c r="M10" s="107"/>
      <c r="N10" s="107"/>
    </row>
    <row r="11" spans="1:14" s="89" customFormat="1" ht="30.75" customHeight="1">
      <c r="A11" s="204" t="s">
        <v>39</v>
      </c>
      <c r="B11" s="35">
        <v>63.7</v>
      </c>
      <c r="C11" s="35">
        <v>36.1</v>
      </c>
      <c r="D11" s="35">
        <v>53.5</v>
      </c>
      <c r="E11" s="35">
        <v>46.5</v>
      </c>
      <c r="F11" s="35">
        <v>13</v>
      </c>
      <c r="G11" s="35">
        <v>25.1</v>
      </c>
      <c r="H11" s="108"/>
      <c r="I11" s="108"/>
      <c r="J11" s="108"/>
      <c r="K11" s="108"/>
      <c r="L11" s="108"/>
      <c r="M11" s="108"/>
      <c r="N11" s="108"/>
    </row>
    <row r="12" spans="1:14" s="89" customFormat="1" ht="30.75" customHeight="1">
      <c r="A12" s="205" t="s">
        <v>40</v>
      </c>
      <c r="B12" s="40">
        <v>79.900000000000006</v>
      </c>
      <c r="C12" s="36">
        <v>20.100000000000001</v>
      </c>
      <c r="D12" s="36">
        <v>49</v>
      </c>
      <c r="E12" s="36">
        <v>51</v>
      </c>
      <c r="F12" s="36">
        <v>16.399999999999999</v>
      </c>
      <c r="G12" s="36">
        <v>18.8</v>
      </c>
      <c r="H12" s="108"/>
      <c r="I12" s="108"/>
      <c r="J12" s="108"/>
      <c r="K12" s="108"/>
      <c r="L12" s="108"/>
      <c r="M12" s="108"/>
      <c r="N12" s="108"/>
    </row>
    <row r="13" spans="1:14" s="89" customFormat="1" ht="30.75" customHeight="1">
      <c r="A13" s="205" t="s">
        <v>41</v>
      </c>
      <c r="B13" s="40">
        <v>53.9</v>
      </c>
      <c r="C13" s="36">
        <v>45.9</v>
      </c>
      <c r="D13" s="36">
        <v>52.5</v>
      </c>
      <c r="E13" s="36">
        <v>47.5</v>
      </c>
      <c r="F13" s="36">
        <v>11</v>
      </c>
      <c r="G13" s="36">
        <v>31</v>
      </c>
      <c r="H13" s="108"/>
      <c r="I13" s="108"/>
      <c r="J13" s="108"/>
      <c r="K13" s="108"/>
      <c r="L13" s="108"/>
      <c r="M13" s="108"/>
      <c r="N13" s="108"/>
    </row>
    <row r="14" spans="1:14" s="89" customFormat="1" ht="52.5" customHeight="1">
      <c r="A14" s="205" t="s">
        <v>42</v>
      </c>
      <c r="B14" s="40">
        <v>80.8</v>
      </c>
      <c r="C14" s="36">
        <v>19.2</v>
      </c>
      <c r="D14" s="36">
        <v>56.3</v>
      </c>
      <c r="E14" s="36">
        <v>43.7</v>
      </c>
      <c r="F14" s="36">
        <v>18</v>
      </c>
      <c r="G14" s="36">
        <v>14.9</v>
      </c>
      <c r="H14" s="108"/>
      <c r="I14" s="108"/>
      <c r="J14" s="108"/>
      <c r="K14" s="108"/>
      <c r="L14" s="108"/>
      <c r="M14" s="108"/>
      <c r="N14" s="108"/>
    </row>
    <row r="15" spans="1:14" s="89" customFormat="1" ht="54" customHeight="1">
      <c r="A15" s="205" t="s">
        <v>43</v>
      </c>
      <c r="B15" s="40">
        <v>83.8</v>
      </c>
      <c r="C15" s="33">
        <v>16.2</v>
      </c>
      <c r="D15" s="33">
        <v>56</v>
      </c>
      <c r="E15" s="33">
        <v>44</v>
      </c>
      <c r="F15" s="33">
        <v>10</v>
      </c>
      <c r="G15" s="48">
        <v>9.8000000000000007</v>
      </c>
      <c r="H15" s="108"/>
      <c r="I15" s="108"/>
      <c r="J15" s="108"/>
      <c r="K15" s="108"/>
      <c r="L15" s="108"/>
      <c r="M15" s="108"/>
      <c r="N15" s="108"/>
    </row>
    <row r="16" spans="1:14" s="89" customFormat="1" ht="30.75" customHeight="1">
      <c r="A16" s="205" t="s">
        <v>44</v>
      </c>
      <c r="B16" s="40">
        <v>30.4</v>
      </c>
      <c r="C16" s="36">
        <v>69.5</v>
      </c>
      <c r="D16" s="36">
        <v>38.1</v>
      </c>
      <c r="E16" s="36">
        <v>61.9</v>
      </c>
      <c r="F16" s="36">
        <v>9.1</v>
      </c>
      <c r="G16" s="36">
        <v>42</v>
      </c>
      <c r="H16" s="108"/>
      <c r="I16" s="108"/>
      <c r="J16" s="108"/>
      <c r="K16" s="108"/>
      <c r="L16" s="108"/>
      <c r="M16" s="108"/>
      <c r="N16" s="108"/>
    </row>
    <row r="17" spans="1:14" s="89" customFormat="1" ht="30.75" customHeight="1">
      <c r="A17" s="205" t="s">
        <v>45</v>
      </c>
      <c r="B17" s="40">
        <v>37.4</v>
      </c>
      <c r="C17" s="36">
        <v>62.5</v>
      </c>
      <c r="D17" s="36">
        <v>40.9</v>
      </c>
      <c r="E17" s="36">
        <v>59.1</v>
      </c>
      <c r="F17" s="36">
        <v>9.4</v>
      </c>
      <c r="G17" s="36">
        <v>44.8</v>
      </c>
      <c r="H17" s="108"/>
      <c r="I17" s="108"/>
      <c r="J17" s="108"/>
      <c r="K17" s="108"/>
      <c r="L17" s="108"/>
      <c r="M17" s="108"/>
      <c r="N17" s="108"/>
    </row>
    <row r="18" spans="1:14" s="89" customFormat="1" ht="30.75" customHeight="1">
      <c r="A18" s="205" t="s">
        <v>46</v>
      </c>
      <c r="B18" s="40">
        <v>73.099999999999994</v>
      </c>
      <c r="C18" s="36">
        <v>26.9</v>
      </c>
      <c r="D18" s="36">
        <v>32.799999999999997</v>
      </c>
      <c r="E18" s="36">
        <v>67.2</v>
      </c>
      <c r="F18" s="36">
        <v>19.7</v>
      </c>
      <c r="G18" s="36">
        <v>18.2</v>
      </c>
      <c r="H18" s="108"/>
      <c r="I18" s="108"/>
      <c r="J18" s="108"/>
      <c r="K18" s="108"/>
      <c r="L18" s="108"/>
      <c r="M18" s="108"/>
      <c r="N18" s="108"/>
    </row>
    <row r="19" spans="1:14" s="89" customFormat="1" ht="30.75" customHeight="1">
      <c r="A19" s="205" t="s">
        <v>47</v>
      </c>
      <c r="B19" s="40">
        <v>77.3</v>
      </c>
      <c r="C19" s="33">
        <v>22.5</v>
      </c>
      <c r="D19" s="33">
        <v>52.8</v>
      </c>
      <c r="E19" s="33">
        <v>47.2</v>
      </c>
      <c r="F19" s="33">
        <v>28.4</v>
      </c>
      <c r="G19" s="33">
        <v>14.7</v>
      </c>
      <c r="H19" s="108"/>
      <c r="I19" s="108"/>
      <c r="J19" s="108"/>
      <c r="K19" s="108"/>
      <c r="L19" s="108"/>
      <c r="M19" s="108"/>
      <c r="N19" s="108"/>
    </row>
    <row r="20" spans="1:14" s="89" customFormat="1" ht="30.75" customHeight="1">
      <c r="A20" s="205" t="s">
        <v>48</v>
      </c>
      <c r="B20" s="40">
        <v>72.400000000000006</v>
      </c>
      <c r="C20" s="36">
        <v>27.5</v>
      </c>
      <c r="D20" s="36">
        <v>52.4</v>
      </c>
      <c r="E20" s="36">
        <v>47.6</v>
      </c>
      <c r="F20" s="36">
        <v>23.3</v>
      </c>
      <c r="G20" s="36">
        <v>17</v>
      </c>
      <c r="H20" s="108"/>
      <c r="I20" s="108"/>
      <c r="J20" s="108"/>
      <c r="K20" s="108"/>
      <c r="L20" s="108"/>
      <c r="M20" s="108"/>
      <c r="N20" s="108"/>
    </row>
    <row r="21" spans="1:14" s="89" customFormat="1" ht="30.75" customHeight="1">
      <c r="A21" s="205" t="s">
        <v>49</v>
      </c>
      <c r="B21" s="40">
        <v>78.400000000000006</v>
      </c>
      <c r="C21" s="36">
        <v>21.2</v>
      </c>
      <c r="D21" s="36">
        <v>64.7</v>
      </c>
      <c r="E21" s="36">
        <v>35.299999999999997</v>
      </c>
      <c r="F21" s="36">
        <v>17.5</v>
      </c>
      <c r="G21" s="36">
        <v>12.6</v>
      </c>
      <c r="H21" s="108"/>
      <c r="I21" s="108"/>
      <c r="J21" s="108"/>
      <c r="K21" s="108"/>
      <c r="L21" s="108"/>
      <c r="M21" s="108"/>
      <c r="N21" s="108"/>
    </row>
    <row r="22" spans="1:14" s="89" customFormat="1" ht="30.75" customHeight="1">
      <c r="A22" s="205" t="s">
        <v>257</v>
      </c>
      <c r="B22" s="40">
        <v>65.099999999999994</v>
      </c>
      <c r="C22" s="38">
        <v>34.5</v>
      </c>
      <c r="D22" s="38">
        <v>53.8</v>
      </c>
      <c r="E22" s="38">
        <v>46.2</v>
      </c>
      <c r="F22" s="38">
        <v>13.4</v>
      </c>
      <c r="G22" s="36">
        <v>24.3</v>
      </c>
      <c r="H22" s="108"/>
      <c r="I22" s="108"/>
      <c r="J22" s="108"/>
      <c r="K22" s="108"/>
      <c r="L22" s="108"/>
      <c r="M22" s="108"/>
      <c r="N22" s="108"/>
    </row>
    <row r="23" spans="1:14" s="89" customFormat="1" ht="30.75" customHeight="1">
      <c r="A23" s="205" t="s">
        <v>50</v>
      </c>
      <c r="B23" s="40">
        <v>61.9</v>
      </c>
      <c r="C23" s="33">
        <v>38.1</v>
      </c>
      <c r="D23" s="33">
        <v>20.9</v>
      </c>
      <c r="E23" s="33">
        <v>79.099999999999994</v>
      </c>
      <c r="F23" s="33">
        <v>40.200000000000003</v>
      </c>
      <c r="G23" s="33">
        <v>33.9</v>
      </c>
      <c r="H23" s="108"/>
      <c r="I23" s="108"/>
      <c r="J23" s="108"/>
      <c r="K23" s="108"/>
      <c r="L23" s="108"/>
      <c r="M23" s="108"/>
      <c r="N23" s="108"/>
    </row>
    <row r="24" spans="1:14" s="89" customFormat="1" ht="30.75" customHeight="1">
      <c r="A24" s="205" t="s">
        <v>51</v>
      </c>
      <c r="B24" s="40">
        <v>51.2</v>
      </c>
      <c r="C24" s="33">
        <v>48.7</v>
      </c>
      <c r="D24" s="33">
        <v>41.4</v>
      </c>
      <c r="E24" s="33">
        <v>58.6</v>
      </c>
      <c r="F24" s="33">
        <v>12.2</v>
      </c>
      <c r="G24" s="33">
        <v>30.6</v>
      </c>
      <c r="H24" s="108"/>
      <c r="I24" s="108"/>
      <c r="J24" s="108"/>
      <c r="K24" s="108"/>
      <c r="L24" s="108"/>
      <c r="M24" s="108"/>
      <c r="N24" s="108"/>
    </row>
    <row r="25" spans="1:14" s="89" customFormat="1" ht="30.75" customHeight="1">
      <c r="A25" s="205" t="s">
        <v>52</v>
      </c>
      <c r="B25" s="40">
        <v>74.8</v>
      </c>
      <c r="C25" s="33">
        <v>25.1</v>
      </c>
      <c r="D25" s="33">
        <v>46.7</v>
      </c>
      <c r="E25" s="33">
        <v>53.3</v>
      </c>
      <c r="F25" s="33">
        <v>21</v>
      </c>
      <c r="G25" s="33">
        <v>19.3</v>
      </c>
      <c r="H25" s="108"/>
      <c r="I25" s="108"/>
      <c r="J25" s="108"/>
      <c r="K25" s="108"/>
      <c r="L25" s="108"/>
      <c r="M25" s="108"/>
      <c r="N25" s="108"/>
    </row>
    <row r="26" spans="1:14" s="89" customFormat="1" ht="30.75" customHeight="1">
      <c r="A26" s="205" t="s">
        <v>53</v>
      </c>
      <c r="B26" s="40">
        <v>71</v>
      </c>
      <c r="C26" s="36">
        <v>28.8</v>
      </c>
      <c r="D26" s="36">
        <v>39.5</v>
      </c>
      <c r="E26" s="36">
        <v>60.5</v>
      </c>
      <c r="F26" s="36">
        <v>29.5</v>
      </c>
      <c r="G26" s="36">
        <v>21.7</v>
      </c>
      <c r="H26" s="108"/>
      <c r="I26" s="108"/>
      <c r="J26" s="108"/>
      <c r="K26" s="108"/>
      <c r="L26" s="108"/>
      <c r="M26" s="108"/>
      <c r="N26" s="108"/>
    </row>
    <row r="27" spans="1:14" s="89" customFormat="1" ht="26.25" customHeight="1">
      <c r="A27" s="286" t="s">
        <v>54</v>
      </c>
      <c r="B27" s="300">
        <v>68.8</v>
      </c>
      <c r="C27" s="248">
        <v>31.1</v>
      </c>
      <c r="D27" s="248">
        <v>41.9</v>
      </c>
      <c r="E27" s="248">
        <v>58.1</v>
      </c>
      <c r="F27" s="248">
        <v>28.5</v>
      </c>
      <c r="G27" s="248">
        <v>22.8</v>
      </c>
      <c r="H27" s="108"/>
      <c r="I27" s="108"/>
      <c r="J27" s="108"/>
      <c r="K27" s="108"/>
      <c r="L27" s="108"/>
      <c r="M27" s="108"/>
      <c r="N27" s="108"/>
    </row>
    <row r="28" spans="1:14" s="89" customFormat="1" ht="12.9" customHeight="1">
      <c r="A28" s="64"/>
      <c r="B28" s="128"/>
      <c r="C28" s="20"/>
      <c r="D28" s="20"/>
      <c r="E28" s="20"/>
      <c r="F28" s="20"/>
      <c r="G28" s="20"/>
      <c r="H28" s="108"/>
      <c r="I28" s="108"/>
      <c r="J28" s="108"/>
      <c r="K28" s="108"/>
      <c r="L28" s="108"/>
      <c r="M28" s="108"/>
      <c r="N28" s="108"/>
    </row>
  </sheetData>
  <mergeCells count="8">
    <mergeCell ref="D9:E9"/>
    <mergeCell ref="A6:A9"/>
    <mergeCell ref="B6:C6"/>
    <mergeCell ref="D6:G6"/>
    <mergeCell ref="B7:B8"/>
    <mergeCell ref="C7:C8"/>
    <mergeCell ref="D7:D8"/>
    <mergeCell ref="E7:E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65" firstPageNumber="24" pageOrder="overThenDown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2">
    <pageSetUpPr fitToPage="1"/>
  </sheetPr>
  <dimension ref="A1:N81"/>
  <sheetViews>
    <sheetView topLeftCell="B1" zoomScale="90" zoomScaleNormal="90" workbookViewId="0">
      <selection activeCell="P10" sqref="P10"/>
    </sheetView>
  </sheetViews>
  <sheetFormatPr defaultColWidth="9.109375" defaultRowHeight="13.8"/>
  <cols>
    <col min="1" max="1" width="44.88671875" style="89" customWidth="1"/>
    <col min="2" max="13" width="15.88671875" style="89" customWidth="1"/>
    <col min="14" max="14" width="14.109375" style="94" customWidth="1"/>
    <col min="15" max="16384" width="9.109375" style="89"/>
  </cols>
  <sheetData>
    <row r="1" spans="1:14" ht="26.4">
      <c r="A1" s="342" t="s">
        <v>269</v>
      </c>
    </row>
    <row r="3" spans="1:14" s="97" customFormat="1" ht="15.9" customHeight="1">
      <c r="A3" s="67" t="str">
        <f>'spis tablic'!A2</f>
        <v>Tabl. 1.  Aktywa trwałe przedsiębiorstw niefinansowych o liczbie pracujących 10 i więcej osób prowadzących księgi rachunkowe według sekcji PKD w 2019 r.</v>
      </c>
      <c r="N3" s="103"/>
    </row>
    <row r="4" spans="1:14" s="97" customFormat="1" ht="15.9" customHeight="1">
      <c r="A4" s="6" t="str">
        <f>'spis tablic'!B2</f>
        <v>Table 1. Total fixed assets of non-financial enterprises employing 10 persons or more keeping accounting ledgers, by NACE section in 2019.</v>
      </c>
      <c r="N4" s="103"/>
    </row>
    <row r="5" spans="1:14" ht="3" customHeight="1">
      <c r="B5" s="98"/>
      <c r="F5" s="94"/>
      <c r="J5" s="98"/>
      <c r="K5" s="98"/>
      <c r="L5" s="98"/>
      <c r="M5" s="98"/>
    </row>
    <row r="6" spans="1:14" ht="15" customHeight="1">
      <c r="A6" s="419" t="s">
        <v>16</v>
      </c>
      <c r="B6" s="417" t="s">
        <v>169</v>
      </c>
      <c r="C6" s="417" t="s">
        <v>18</v>
      </c>
      <c r="D6" s="423"/>
      <c r="E6" s="424"/>
      <c r="F6" s="417" t="s">
        <v>25</v>
      </c>
      <c r="G6" s="423"/>
      <c r="H6" s="424"/>
      <c r="I6" s="417" t="s">
        <v>19</v>
      </c>
      <c r="J6" s="423"/>
      <c r="K6" s="424"/>
      <c r="L6" s="422" t="s">
        <v>166</v>
      </c>
      <c r="M6" s="416" t="s">
        <v>427</v>
      </c>
      <c r="N6" s="416" t="s">
        <v>468</v>
      </c>
    </row>
    <row r="7" spans="1:14" ht="90" customHeight="1">
      <c r="A7" s="420"/>
      <c r="B7" s="418"/>
      <c r="C7" s="418"/>
      <c r="D7" s="344" t="s">
        <v>303</v>
      </c>
      <c r="E7" s="304" t="s">
        <v>171</v>
      </c>
      <c r="F7" s="418"/>
      <c r="G7" s="344" t="s">
        <v>304</v>
      </c>
      <c r="H7" s="304" t="s">
        <v>173</v>
      </c>
      <c r="I7" s="418"/>
      <c r="J7" s="344" t="s">
        <v>305</v>
      </c>
      <c r="K7" s="344" t="s">
        <v>306</v>
      </c>
      <c r="L7" s="422"/>
      <c r="M7" s="416"/>
      <c r="N7" s="416"/>
    </row>
    <row r="8" spans="1:14" ht="12" customHeight="1">
      <c r="A8" s="421"/>
      <c r="B8" s="425" t="s">
        <v>138</v>
      </c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7"/>
    </row>
    <row r="9" spans="1:14" ht="30.75" customHeight="1">
      <c r="A9" s="203" t="s">
        <v>38</v>
      </c>
      <c r="B9" s="39">
        <v>1939217.8</v>
      </c>
      <c r="C9" s="39">
        <v>1251800.8999999999</v>
      </c>
      <c r="D9" s="39">
        <v>1102421.7</v>
      </c>
      <c r="E9" s="39">
        <v>139453.1</v>
      </c>
      <c r="F9" s="39">
        <v>126468.7</v>
      </c>
      <c r="G9" s="39">
        <v>3932.4</v>
      </c>
      <c r="H9" s="39">
        <v>46870.5</v>
      </c>
      <c r="I9" s="39">
        <v>452674.3</v>
      </c>
      <c r="J9" s="39">
        <v>27473.1</v>
      </c>
      <c r="K9" s="39">
        <v>405712.8</v>
      </c>
      <c r="L9" s="39">
        <v>25149.4</v>
      </c>
      <c r="M9" s="39">
        <v>59334.8</v>
      </c>
      <c r="N9" s="407">
        <v>23789.9</v>
      </c>
    </row>
    <row r="10" spans="1:14" ht="30.75" customHeight="1">
      <c r="A10" s="204" t="s">
        <v>39</v>
      </c>
      <c r="B10" s="43">
        <v>1062238.3</v>
      </c>
      <c r="C10" s="43">
        <v>752257.8</v>
      </c>
      <c r="D10" s="43">
        <v>655983.5</v>
      </c>
      <c r="E10" s="43">
        <v>90807.1</v>
      </c>
      <c r="F10" s="43">
        <v>32828.5</v>
      </c>
      <c r="G10" s="43">
        <v>2232.1</v>
      </c>
      <c r="H10" s="43">
        <v>6527.8</v>
      </c>
      <c r="I10" s="43">
        <v>236051.1</v>
      </c>
      <c r="J10" s="43">
        <v>4066.3</v>
      </c>
      <c r="K10" s="43">
        <v>225561.1</v>
      </c>
      <c r="L10" s="43">
        <v>3210.4</v>
      </c>
      <c r="M10" s="43">
        <v>28587.1</v>
      </c>
      <c r="N10" s="408">
        <v>9303.4</v>
      </c>
    </row>
    <row r="11" spans="1:14" ht="30.75" customHeight="1">
      <c r="A11" s="205" t="s">
        <v>40</v>
      </c>
      <c r="B11" s="33">
        <v>71223</v>
      </c>
      <c r="C11" s="33">
        <v>47389.2</v>
      </c>
      <c r="D11" s="33">
        <v>39295.699999999997</v>
      </c>
      <c r="E11" s="33">
        <v>7955.7</v>
      </c>
      <c r="F11" s="33">
        <v>1214.4000000000001</v>
      </c>
      <c r="G11" s="33">
        <v>17.5</v>
      </c>
      <c r="H11" s="33">
        <v>457.2</v>
      </c>
      <c r="I11" s="33">
        <v>19261.8</v>
      </c>
      <c r="J11" s="33">
        <v>117.1</v>
      </c>
      <c r="K11" s="33">
        <v>19081.3</v>
      </c>
      <c r="L11" s="33">
        <v>296.10000000000002</v>
      </c>
      <c r="M11" s="33">
        <v>1217.5999999999999</v>
      </c>
      <c r="N11" s="409">
        <v>1843.9</v>
      </c>
    </row>
    <row r="12" spans="1:14" ht="30.75" customHeight="1">
      <c r="A12" s="205" t="s">
        <v>41</v>
      </c>
      <c r="B12" s="33">
        <v>574314.30000000005</v>
      </c>
      <c r="C12" s="33">
        <v>426252.6</v>
      </c>
      <c r="D12" s="33">
        <v>370908</v>
      </c>
      <c r="E12" s="33">
        <v>51258.2</v>
      </c>
      <c r="F12" s="33">
        <v>26731.8</v>
      </c>
      <c r="G12" s="33">
        <v>2178.3000000000002</v>
      </c>
      <c r="H12" s="33">
        <v>5586.6</v>
      </c>
      <c r="I12" s="33">
        <v>94704.6</v>
      </c>
      <c r="J12" s="33">
        <v>3331.6</v>
      </c>
      <c r="K12" s="33">
        <v>85083.6</v>
      </c>
      <c r="L12" s="33">
        <v>2322</v>
      </c>
      <c r="M12" s="33">
        <v>22087.200000000001</v>
      </c>
      <c r="N12" s="409">
        <v>2216.1999999999998</v>
      </c>
    </row>
    <row r="13" spans="1:14" ht="60.75" customHeight="1">
      <c r="A13" s="205" t="s">
        <v>42</v>
      </c>
      <c r="B13" s="33">
        <v>339197.1</v>
      </c>
      <c r="C13" s="33">
        <v>206903.6</v>
      </c>
      <c r="D13" s="33">
        <v>178549.4</v>
      </c>
      <c r="E13" s="33">
        <v>27239</v>
      </c>
      <c r="F13" s="33">
        <v>4536.5</v>
      </c>
      <c r="G13" s="33">
        <v>6.9</v>
      </c>
      <c r="H13" s="33">
        <v>453.5</v>
      </c>
      <c r="I13" s="33">
        <v>117785.8</v>
      </c>
      <c r="J13" s="33">
        <v>204.6</v>
      </c>
      <c r="K13" s="33">
        <v>117532.7</v>
      </c>
      <c r="L13" s="33">
        <v>539.5</v>
      </c>
      <c r="M13" s="33">
        <v>4266.3</v>
      </c>
      <c r="N13" s="409">
        <v>5165.3999999999996</v>
      </c>
    </row>
    <row r="14" spans="1:14" ht="58.5" customHeight="1">
      <c r="A14" s="205" t="s">
        <v>43</v>
      </c>
      <c r="B14" s="33">
        <v>77503.899999999994</v>
      </c>
      <c r="C14" s="33">
        <v>71712.399999999994</v>
      </c>
      <c r="D14" s="33">
        <v>67230.399999999994</v>
      </c>
      <c r="E14" s="33">
        <v>4354.2</v>
      </c>
      <c r="F14" s="33">
        <v>345.8</v>
      </c>
      <c r="G14" s="33">
        <v>29.3</v>
      </c>
      <c r="H14" s="33">
        <v>30.5</v>
      </c>
      <c r="I14" s="33">
        <v>4299</v>
      </c>
      <c r="J14" s="33">
        <v>413</v>
      </c>
      <c r="K14" s="33">
        <v>3863.6</v>
      </c>
      <c r="L14" s="33">
        <v>52.8</v>
      </c>
      <c r="M14" s="33">
        <v>1016</v>
      </c>
      <c r="N14" s="409">
        <v>77.900000000000006</v>
      </c>
    </row>
    <row r="15" spans="1:14" ht="30.75" customHeight="1">
      <c r="A15" s="205" t="s">
        <v>44</v>
      </c>
      <c r="B15" s="33">
        <v>44437.7</v>
      </c>
      <c r="C15" s="33">
        <v>21157.4</v>
      </c>
      <c r="D15" s="33">
        <v>19193.599999999999</v>
      </c>
      <c r="E15" s="33">
        <v>1806</v>
      </c>
      <c r="F15" s="33">
        <v>2165</v>
      </c>
      <c r="G15" s="33">
        <v>54</v>
      </c>
      <c r="H15" s="33">
        <v>556.4</v>
      </c>
      <c r="I15" s="33">
        <v>15188.8</v>
      </c>
      <c r="J15" s="33">
        <v>2353.1999999999998</v>
      </c>
      <c r="K15" s="33">
        <v>10799.1</v>
      </c>
      <c r="L15" s="33">
        <v>1198.9000000000001</v>
      </c>
      <c r="M15" s="33">
        <v>4473</v>
      </c>
      <c r="N15" s="409">
        <v>254.6</v>
      </c>
    </row>
    <row r="16" spans="1:14" ht="30.75" customHeight="1">
      <c r="A16" s="205" t="s">
        <v>45</v>
      </c>
      <c r="B16" s="33">
        <v>210220.3</v>
      </c>
      <c r="C16" s="33">
        <v>131274.70000000001</v>
      </c>
      <c r="D16" s="33">
        <v>122188.3</v>
      </c>
      <c r="E16" s="33">
        <v>7619.2</v>
      </c>
      <c r="F16" s="33">
        <v>20328.5</v>
      </c>
      <c r="G16" s="33">
        <v>99.2</v>
      </c>
      <c r="H16" s="33">
        <v>8854.4</v>
      </c>
      <c r="I16" s="33">
        <v>41090.5</v>
      </c>
      <c r="J16" s="33">
        <v>3259.2</v>
      </c>
      <c r="K16" s="33">
        <v>34089.9</v>
      </c>
      <c r="L16" s="33">
        <v>2623.6</v>
      </c>
      <c r="M16" s="33">
        <v>9659.6</v>
      </c>
      <c r="N16" s="409">
        <v>5243.4</v>
      </c>
    </row>
    <row r="17" spans="1:14" ht="30.75" customHeight="1">
      <c r="A17" s="205" t="s">
        <v>46</v>
      </c>
      <c r="B17" s="33">
        <v>178979</v>
      </c>
      <c r="C17" s="33">
        <v>156710.1</v>
      </c>
      <c r="D17" s="33">
        <v>129116.9</v>
      </c>
      <c r="E17" s="33">
        <v>25274.3</v>
      </c>
      <c r="F17" s="33">
        <v>4863.6000000000004</v>
      </c>
      <c r="G17" s="33">
        <v>43.8</v>
      </c>
      <c r="H17" s="33">
        <v>897.3</v>
      </c>
      <c r="I17" s="33">
        <v>9255.7000000000007</v>
      </c>
      <c r="J17" s="33">
        <v>764.2</v>
      </c>
      <c r="K17" s="33">
        <v>8208.6</v>
      </c>
      <c r="L17" s="33">
        <v>1880.7</v>
      </c>
      <c r="M17" s="33">
        <v>3854.1</v>
      </c>
      <c r="N17" s="409">
        <v>2414.6999999999998</v>
      </c>
    </row>
    <row r="18" spans="1:14" ht="30.75" customHeight="1">
      <c r="A18" s="205" t="s">
        <v>47</v>
      </c>
      <c r="B18" s="33">
        <v>24196.3</v>
      </c>
      <c r="C18" s="33">
        <v>17153</v>
      </c>
      <c r="D18" s="33">
        <v>16207.8</v>
      </c>
      <c r="E18" s="33">
        <v>861.8</v>
      </c>
      <c r="F18" s="33">
        <v>929.4</v>
      </c>
      <c r="G18" s="33">
        <v>0.2</v>
      </c>
      <c r="H18" s="33">
        <v>210.3</v>
      </c>
      <c r="I18" s="33">
        <v>5337.7</v>
      </c>
      <c r="J18" s="33">
        <v>950.8</v>
      </c>
      <c r="K18" s="33">
        <v>4275</v>
      </c>
      <c r="L18" s="33">
        <v>184.8</v>
      </c>
      <c r="M18" s="33">
        <v>588.79999999999995</v>
      </c>
      <c r="N18" s="409">
        <v>2.6</v>
      </c>
    </row>
    <row r="19" spans="1:14" ht="30.75" customHeight="1">
      <c r="A19" s="205" t="s">
        <v>48</v>
      </c>
      <c r="B19" s="33">
        <v>135491.1</v>
      </c>
      <c r="C19" s="33">
        <v>38204.6</v>
      </c>
      <c r="D19" s="33">
        <v>32864.300000000003</v>
      </c>
      <c r="E19" s="33">
        <v>5228.8</v>
      </c>
      <c r="F19" s="33">
        <v>55758.8</v>
      </c>
      <c r="G19" s="33">
        <v>1258.9000000000001</v>
      </c>
      <c r="H19" s="33">
        <v>26763.8</v>
      </c>
      <c r="I19" s="33">
        <v>30130.5</v>
      </c>
      <c r="J19" s="33">
        <v>328.8</v>
      </c>
      <c r="K19" s="33">
        <v>29364.3</v>
      </c>
      <c r="L19" s="33">
        <v>1902.6</v>
      </c>
      <c r="M19" s="33">
        <v>3491.6</v>
      </c>
      <c r="N19" s="409">
        <v>6003.1</v>
      </c>
    </row>
    <row r="20" spans="1:14" ht="30.75" customHeight="1">
      <c r="A20" s="205" t="s">
        <v>49</v>
      </c>
      <c r="B20" s="33">
        <v>115399</v>
      </c>
      <c r="C20" s="33">
        <v>78288.800000000003</v>
      </c>
      <c r="D20" s="33">
        <v>74505.600000000006</v>
      </c>
      <c r="E20" s="33">
        <v>3644.9</v>
      </c>
      <c r="F20" s="33">
        <v>472.3</v>
      </c>
      <c r="G20" s="33">
        <v>0.6</v>
      </c>
      <c r="H20" s="33">
        <v>35.1</v>
      </c>
      <c r="I20" s="33">
        <v>33160.300000000003</v>
      </c>
      <c r="J20" s="33">
        <v>10079.4</v>
      </c>
      <c r="K20" s="33">
        <v>22073.1</v>
      </c>
      <c r="L20" s="33">
        <v>1182.9000000000001</v>
      </c>
      <c r="M20" s="33">
        <v>2272.4</v>
      </c>
      <c r="N20" s="409">
        <v>22.3</v>
      </c>
    </row>
    <row r="21" spans="1:14" ht="30.75" customHeight="1">
      <c r="A21" s="205" t="s">
        <v>257</v>
      </c>
      <c r="B21" s="33">
        <v>76373.600000000006</v>
      </c>
      <c r="C21" s="33">
        <v>8698.7999999999993</v>
      </c>
      <c r="D21" s="33">
        <v>7698.5</v>
      </c>
      <c r="E21" s="33">
        <v>936.7</v>
      </c>
      <c r="F21" s="33">
        <v>3131.3</v>
      </c>
      <c r="G21" s="33">
        <v>109.8</v>
      </c>
      <c r="H21" s="33">
        <v>974.7</v>
      </c>
      <c r="I21" s="33">
        <v>58823.199999999997</v>
      </c>
      <c r="J21" s="33">
        <v>5042.2</v>
      </c>
      <c r="K21" s="33">
        <v>49473.4</v>
      </c>
      <c r="L21" s="33">
        <v>3505.6</v>
      </c>
      <c r="M21" s="33">
        <v>2026.7</v>
      </c>
      <c r="N21" s="409">
        <v>188</v>
      </c>
    </row>
    <row r="22" spans="1:14" ht="30.75" customHeight="1">
      <c r="A22" s="205" t="s">
        <v>50</v>
      </c>
      <c r="B22" s="33">
        <v>58156.9</v>
      </c>
      <c r="C22" s="33">
        <v>23716.400000000001</v>
      </c>
      <c r="D22" s="33">
        <v>22844</v>
      </c>
      <c r="E22" s="33">
        <v>845.4</v>
      </c>
      <c r="F22" s="33">
        <v>2746.2</v>
      </c>
      <c r="G22" s="33">
        <v>110</v>
      </c>
      <c r="H22" s="33">
        <v>170.8</v>
      </c>
      <c r="I22" s="33">
        <v>18722</v>
      </c>
      <c r="J22" s="33">
        <v>403.4</v>
      </c>
      <c r="K22" s="33">
        <v>17390.099999999999</v>
      </c>
      <c r="L22" s="33">
        <v>9281.6</v>
      </c>
      <c r="M22" s="33">
        <v>3469.8</v>
      </c>
      <c r="N22" s="409">
        <v>220.9</v>
      </c>
    </row>
    <row r="23" spans="1:14" ht="30.75" customHeight="1">
      <c r="A23" s="205" t="s">
        <v>51</v>
      </c>
      <c r="B23" s="33">
        <v>943</v>
      </c>
      <c r="C23" s="33">
        <v>534.29999999999995</v>
      </c>
      <c r="D23" s="33">
        <v>503</v>
      </c>
      <c r="E23" s="33">
        <v>24</v>
      </c>
      <c r="F23" s="33">
        <v>58.5</v>
      </c>
      <c r="G23" s="33">
        <v>3.8</v>
      </c>
      <c r="H23" s="33">
        <v>27.7</v>
      </c>
      <c r="I23" s="33">
        <v>287.5</v>
      </c>
      <c r="J23" s="33">
        <v>40.5</v>
      </c>
      <c r="K23" s="33">
        <v>227.2</v>
      </c>
      <c r="L23" s="33">
        <v>30.4</v>
      </c>
      <c r="M23" s="33">
        <v>32.299999999999997</v>
      </c>
      <c r="N23" s="409">
        <v>0</v>
      </c>
    </row>
    <row r="24" spans="1:14" ht="30.75" customHeight="1">
      <c r="A24" s="205" t="s">
        <v>52</v>
      </c>
      <c r="B24" s="33">
        <v>21852.9</v>
      </c>
      <c r="C24" s="33">
        <v>15139.8</v>
      </c>
      <c r="D24" s="33">
        <v>14011.1</v>
      </c>
      <c r="E24" s="33">
        <v>1100</v>
      </c>
      <c r="F24" s="33">
        <v>2653.6</v>
      </c>
      <c r="G24" s="33">
        <v>17.100000000000001</v>
      </c>
      <c r="H24" s="33">
        <v>1618.6</v>
      </c>
      <c r="I24" s="33">
        <v>3322.4</v>
      </c>
      <c r="J24" s="33">
        <v>147.9</v>
      </c>
      <c r="K24" s="33">
        <v>3032.3</v>
      </c>
      <c r="L24" s="33">
        <v>68</v>
      </c>
      <c r="M24" s="33">
        <v>616.5</v>
      </c>
      <c r="N24" s="409">
        <v>52.6</v>
      </c>
    </row>
    <row r="25" spans="1:14" ht="30.75" customHeight="1">
      <c r="A25" s="205" t="s">
        <v>53</v>
      </c>
      <c r="B25" s="33">
        <v>7745.2</v>
      </c>
      <c r="C25" s="33">
        <v>6614.3</v>
      </c>
      <c r="D25" s="33">
        <v>5339.8</v>
      </c>
      <c r="E25" s="33">
        <v>1220.9000000000001</v>
      </c>
      <c r="F25" s="33">
        <v>195.6</v>
      </c>
      <c r="G25" s="33">
        <v>2.9</v>
      </c>
      <c r="H25" s="33">
        <v>13.6</v>
      </c>
      <c r="I25" s="33">
        <v>604.4</v>
      </c>
      <c r="J25" s="33">
        <v>26.8</v>
      </c>
      <c r="K25" s="33">
        <v>535.20000000000005</v>
      </c>
      <c r="L25" s="33">
        <v>59.2</v>
      </c>
      <c r="M25" s="33">
        <v>187.7</v>
      </c>
      <c r="N25" s="409">
        <v>84.1</v>
      </c>
    </row>
    <row r="26" spans="1:14" ht="30.75" customHeight="1">
      <c r="A26" s="286" t="s">
        <v>54</v>
      </c>
      <c r="B26" s="248">
        <v>3184.5</v>
      </c>
      <c r="C26" s="248">
        <v>2050.9</v>
      </c>
      <c r="D26" s="248">
        <v>1965.1</v>
      </c>
      <c r="E26" s="248">
        <v>84.1</v>
      </c>
      <c r="F26" s="248">
        <v>337.5</v>
      </c>
      <c r="G26" s="287">
        <v>0</v>
      </c>
      <c r="H26" s="248">
        <v>220.1</v>
      </c>
      <c r="I26" s="248">
        <v>700.2</v>
      </c>
      <c r="J26" s="248">
        <v>10.4</v>
      </c>
      <c r="K26" s="248">
        <v>683.4</v>
      </c>
      <c r="L26" s="248">
        <v>20.6</v>
      </c>
      <c r="M26" s="248">
        <v>75.2</v>
      </c>
      <c r="N26" s="410">
        <v>0</v>
      </c>
    </row>
    <row r="27" spans="1:14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</row>
    <row r="28" spans="1:14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</row>
    <row r="29" spans="1:14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</row>
    <row r="30" spans="1:14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</row>
    <row r="31" spans="1:14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</row>
    <row r="32" spans="1:14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</row>
    <row r="33" spans="1:13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spans="1:13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spans="1:13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6" spans="1:13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  <row r="37" spans="1:13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13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13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1:13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spans="1:13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</row>
    <row r="42" spans="1:13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</row>
    <row r="43" spans="1:13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</row>
    <row r="44" spans="1:13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</row>
    <row r="45" spans="1:13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</row>
    <row r="46" spans="1:13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7" spans="1:13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</row>
    <row r="48" spans="1:13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  <row r="49" spans="1:13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</row>
    <row r="50" spans="1:13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</row>
    <row r="51" spans="1:13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</row>
    <row r="52" spans="1:13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</row>
    <row r="53" spans="1:13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</row>
    <row r="54" spans="1:13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  <row r="55" spans="1:13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</row>
    <row r="56" spans="1:13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</row>
    <row r="57" spans="1:13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</row>
    <row r="58" spans="1:13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</row>
    <row r="59" spans="1:13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</row>
    <row r="60" spans="1:13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</row>
    <row r="61" spans="1:13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</row>
    <row r="62" spans="1:13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</row>
    <row r="63" spans="1:13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</row>
    <row r="64" spans="1:13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</row>
    <row r="65" spans="1:13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</row>
    <row r="66" spans="1:13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</row>
    <row r="67" spans="1:13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</row>
    <row r="68" spans="1:13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</row>
    <row r="69" spans="1:13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</row>
    <row r="70" spans="1:13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</row>
    <row r="71" spans="1:13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</row>
    <row r="72" spans="1:13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</row>
    <row r="73" spans="1:13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</row>
    <row r="74" spans="1:13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</row>
    <row r="75" spans="1:13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</row>
    <row r="76" spans="1:13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</row>
    <row r="77" spans="1:13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</row>
    <row r="78" spans="1:13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</row>
    <row r="79" spans="1:13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</row>
    <row r="80" spans="1:13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</row>
    <row r="81" spans="1:13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</row>
  </sheetData>
  <mergeCells count="12">
    <mergeCell ref="N6:N7"/>
    <mergeCell ref="B6:B7"/>
    <mergeCell ref="A6:A8"/>
    <mergeCell ref="L6:L7"/>
    <mergeCell ref="M6:M7"/>
    <mergeCell ref="C6:C7"/>
    <mergeCell ref="D6:E6"/>
    <mergeCell ref="G6:H6"/>
    <mergeCell ref="J6:K6"/>
    <mergeCell ref="F6:F7"/>
    <mergeCell ref="I6:I7"/>
    <mergeCell ref="B8:N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9" firstPageNumber="24" pageOrder="overThenDown" orientation="landscape" useFirstPageNumber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Arkusz25">
    <pageSetUpPr fitToPage="1"/>
  </sheetPr>
  <dimension ref="A1:N26"/>
  <sheetViews>
    <sheetView zoomScale="90" zoomScaleNormal="90" workbookViewId="0">
      <selection activeCell="D13" sqref="D13"/>
    </sheetView>
  </sheetViews>
  <sheetFormatPr defaultColWidth="9.109375" defaultRowHeight="13.8"/>
  <cols>
    <col min="1" max="1" width="53.33203125" style="211" customWidth="1"/>
    <col min="2" max="9" width="22.109375" style="68" customWidth="1"/>
    <col min="10" max="10" width="9.88671875" style="90" bestFit="1" customWidth="1"/>
    <col min="11" max="11" width="9.109375" style="90"/>
    <col min="12" max="16384" width="9.109375" style="68"/>
  </cols>
  <sheetData>
    <row r="1" spans="1:14" ht="26.4">
      <c r="A1" s="342" t="s">
        <v>269</v>
      </c>
    </row>
    <row r="3" spans="1:14" ht="15.9" customHeight="1">
      <c r="A3" s="222" t="str">
        <f>'spis tablic'!A20</f>
        <v>Tabl. 19. Kapitał zakładowy spółek o liczbie pracujących 10 i więcej osób prowadzących księgi rachunkowe według form własności i sekcji PKD w 2019 r.</v>
      </c>
      <c r="E3" s="67"/>
      <c r="H3" s="97"/>
    </row>
    <row r="4" spans="1:14" ht="15.9" customHeight="1">
      <c r="A4" s="208" t="str">
        <f>'spis tablic'!B20</f>
        <v>Table 19. Share capital of non-financial enterprises employing 10 persons or more keeping accounting ledgers, by NACE section in 2019.</v>
      </c>
      <c r="E4" s="6"/>
      <c r="H4" s="97"/>
    </row>
    <row r="5" spans="1:14" ht="3" customHeight="1"/>
    <row r="6" spans="1:14" ht="33.75" customHeight="1">
      <c r="A6" s="498" t="s">
        <v>16</v>
      </c>
      <c r="B6" s="440" t="s">
        <v>203</v>
      </c>
      <c r="C6" s="500"/>
      <c r="D6" s="501"/>
      <c r="E6" s="501"/>
      <c r="F6" s="501"/>
      <c r="G6" s="501"/>
      <c r="H6" s="501"/>
      <c r="I6" s="502"/>
    </row>
    <row r="7" spans="1:14" ht="88.5" customHeight="1">
      <c r="A7" s="499"/>
      <c r="B7" s="441"/>
      <c r="C7" s="356" t="s">
        <v>459</v>
      </c>
      <c r="D7" s="265" t="s">
        <v>460</v>
      </c>
      <c r="E7" s="265" t="s">
        <v>461</v>
      </c>
      <c r="F7" s="265" t="s">
        <v>462</v>
      </c>
      <c r="G7" s="217" t="s">
        <v>463</v>
      </c>
      <c r="H7" s="265" t="s">
        <v>464</v>
      </c>
      <c r="I7" s="415" t="s">
        <v>465</v>
      </c>
    </row>
    <row r="8" spans="1:14">
      <c r="A8" s="479"/>
      <c r="B8" s="503" t="s">
        <v>197</v>
      </c>
      <c r="C8" s="461"/>
      <c r="D8" s="461"/>
      <c r="E8" s="461"/>
      <c r="F8" s="461"/>
      <c r="G8" s="461"/>
      <c r="H8" s="461"/>
      <c r="I8" s="462"/>
    </row>
    <row r="9" spans="1:14" s="89" customFormat="1" ht="33" customHeight="1">
      <c r="A9" s="203" t="s">
        <v>38</v>
      </c>
      <c r="B9" s="39">
        <v>529866.1</v>
      </c>
      <c r="C9" s="39">
        <v>80586</v>
      </c>
      <c r="D9" s="39">
        <v>42343.8</v>
      </c>
      <c r="E9" s="39">
        <v>65016.1</v>
      </c>
      <c r="F9" s="39">
        <v>51280.7</v>
      </c>
      <c r="G9" s="39">
        <v>112840.6</v>
      </c>
      <c r="H9" s="39">
        <v>151821</v>
      </c>
      <c r="I9" s="39">
        <v>25977.8</v>
      </c>
      <c r="J9" s="121"/>
      <c r="K9" s="91"/>
      <c r="L9" s="121"/>
      <c r="M9" s="121"/>
      <c r="N9" s="91"/>
    </row>
    <row r="10" spans="1:14" s="89" customFormat="1" ht="33" customHeight="1">
      <c r="A10" s="204" t="s">
        <v>39</v>
      </c>
      <c r="B10" s="43">
        <v>296923.39999999997</v>
      </c>
      <c r="C10" s="43">
        <v>40268.799999999996</v>
      </c>
      <c r="D10" s="43">
        <v>26726.600000000002</v>
      </c>
      <c r="E10" s="43">
        <v>35555.599999999999</v>
      </c>
      <c r="F10" s="43">
        <v>22172.600000000002</v>
      </c>
      <c r="G10" s="43">
        <v>72102.7</v>
      </c>
      <c r="H10" s="43">
        <v>80097.099999999991</v>
      </c>
      <c r="I10" s="43">
        <v>19999.7</v>
      </c>
      <c r="J10" s="121"/>
      <c r="K10" s="91"/>
      <c r="L10" s="121"/>
      <c r="M10" s="121"/>
      <c r="N10" s="91"/>
    </row>
    <row r="11" spans="1:14" s="89" customFormat="1" ht="33" customHeight="1">
      <c r="A11" s="205" t="s">
        <v>40</v>
      </c>
      <c r="B11" s="33">
        <v>12467.3</v>
      </c>
      <c r="C11" s="33">
        <v>2009.8</v>
      </c>
      <c r="D11" s="33">
        <v>5572.3</v>
      </c>
      <c r="E11" s="33">
        <v>20.8</v>
      </c>
      <c r="F11" s="33">
        <v>557.4</v>
      </c>
      <c r="G11" s="33">
        <v>1631.4</v>
      </c>
      <c r="H11" s="33">
        <v>1249.5</v>
      </c>
      <c r="I11" s="33">
        <v>1426</v>
      </c>
      <c r="J11" s="20"/>
      <c r="K11" s="91"/>
      <c r="L11" s="20"/>
      <c r="M11" s="20"/>
      <c r="N11" s="91"/>
    </row>
    <row r="12" spans="1:14" s="89" customFormat="1" ht="33" customHeight="1">
      <c r="A12" s="205" t="s">
        <v>41</v>
      </c>
      <c r="B12" s="33">
        <v>138526.6</v>
      </c>
      <c r="C12" s="33">
        <v>2216.1999999999998</v>
      </c>
      <c r="D12" s="33">
        <v>4224.7</v>
      </c>
      <c r="E12" s="33">
        <v>91.5</v>
      </c>
      <c r="F12" s="33">
        <v>21059.7</v>
      </c>
      <c r="G12" s="33">
        <v>32848.9</v>
      </c>
      <c r="H12" s="33">
        <v>75066.2</v>
      </c>
      <c r="I12" s="33">
        <v>3019.2</v>
      </c>
      <c r="J12" s="20"/>
      <c r="K12" s="91"/>
      <c r="L12" s="20"/>
      <c r="M12" s="20"/>
      <c r="N12" s="91"/>
    </row>
    <row r="13" spans="1:14" s="89" customFormat="1" ht="52.5" customHeight="1">
      <c r="A13" s="205" t="s">
        <v>42</v>
      </c>
      <c r="B13" s="33">
        <v>111096.9</v>
      </c>
      <c r="C13" s="33">
        <v>35994.6</v>
      </c>
      <c r="D13" s="33">
        <v>16632.900000000001</v>
      </c>
      <c r="E13" s="33">
        <v>3104.3</v>
      </c>
      <c r="F13" s="33">
        <v>172.2</v>
      </c>
      <c r="G13" s="33">
        <v>36640</v>
      </c>
      <c r="H13" s="33">
        <v>3185.2</v>
      </c>
      <c r="I13" s="33">
        <v>15367.8</v>
      </c>
      <c r="J13" s="20"/>
      <c r="K13" s="91"/>
      <c r="L13" s="20"/>
      <c r="M13" s="20"/>
      <c r="N13" s="91"/>
    </row>
    <row r="14" spans="1:14" s="89" customFormat="1" ht="57" customHeight="1">
      <c r="A14" s="205" t="s">
        <v>43</v>
      </c>
      <c r="B14" s="33">
        <v>34832.6</v>
      </c>
      <c r="C14" s="33">
        <v>48.2</v>
      </c>
      <c r="D14" s="33">
        <v>296.7</v>
      </c>
      <c r="E14" s="33">
        <v>32339</v>
      </c>
      <c r="F14" s="33">
        <v>383.3</v>
      </c>
      <c r="G14" s="33">
        <v>982.4</v>
      </c>
      <c r="H14" s="33">
        <v>596.20000000000005</v>
      </c>
      <c r="I14" s="33">
        <v>186.7</v>
      </c>
      <c r="J14" s="20"/>
      <c r="K14" s="91"/>
      <c r="L14" s="20"/>
      <c r="M14" s="20"/>
      <c r="N14" s="91"/>
    </row>
    <row r="15" spans="1:14" s="89" customFormat="1" ht="33" customHeight="1">
      <c r="A15" s="205" t="s">
        <v>44</v>
      </c>
      <c r="B15" s="33">
        <v>11717.5</v>
      </c>
      <c r="C15" s="33">
        <v>495.9</v>
      </c>
      <c r="D15" s="33">
        <v>1175.7</v>
      </c>
      <c r="E15" s="33">
        <v>1418.6</v>
      </c>
      <c r="F15" s="33">
        <v>2843.8</v>
      </c>
      <c r="G15" s="33">
        <v>3071.3</v>
      </c>
      <c r="H15" s="33">
        <v>2177.6999999999998</v>
      </c>
      <c r="I15" s="33">
        <v>534.4</v>
      </c>
      <c r="J15" s="121"/>
      <c r="K15" s="91"/>
      <c r="L15" s="121"/>
      <c r="M15" s="121"/>
      <c r="N15" s="91"/>
    </row>
    <row r="16" spans="1:14" s="89" customFormat="1" ht="33" customHeight="1">
      <c r="A16" s="205" t="s">
        <v>45</v>
      </c>
      <c r="B16" s="33">
        <v>67624.100000000006</v>
      </c>
      <c r="C16" s="33">
        <v>628.20000000000005</v>
      </c>
      <c r="D16" s="33">
        <v>160.19999999999999</v>
      </c>
      <c r="E16" s="33">
        <v>22.5</v>
      </c>
      <c r="F16" s="33">
        <v>15052.3</v>
      </c>
      <c r="G16" s="33">
        <v>11443.3</v>
      </c>
      <c r="H16" s="33">
        <v>39439.599999999999</v>
      </c>
      <c r="I16" s="33">
        <v>878.1</v>
      </c>
      <c r="J16" s="121"/>
      <c r="K16" s="91"/>
      <c r="L16" s="121"/>
      <c r="M16" s="121"/>
      <c r="N16" s="91"/>
    </row>
    <row r="17" spans="1:14" s="89" customFormat="1" ht="33" customHeight="1">
      <c r="A17" s="205" t="s">
        <v>46</v>
      </c>
      <c r="B17" s="33">
        <v>51923.8</v>
      </c>
      <c r="C17" s="33">
        <v>20142.8</v>
      </c>
      <c r="D17" s="33">
        <v>11803.4</v>
      </c>
      <c r="E17" s="33">
        <v>10040.700000000001</v>
      </c>
      <c r="F17" s="33">
        <v>1863.6</v>
      </c>
      <c r="G17" s="33">
        <v>2018.5</v>
      </c>
      <c r="H17" s="33">
        <v>4982.7</v>
      </c>
      <c r="I17" s="33">
        <v>1072.0999999999999</v>
      </c>
      <c r="J17" s="121"/>
      <c r="K17" s="91"/>
      <c r="L17" s="121"/>
      <c r="M17" s="121"/>
      <c r="N17" s="91"/>
    </row>
    <row r="18" spans="1:14" s="89" customFormat="1" ht="33" customHeight="1">
      <c r="A18" s="205" t="s">
        <v>47</v>
      </c>
      <c r="B18" s="33">
        <v>7992.4</v>
      </c>
      <c r="C18" s="33">
        <v>1662.5</v>
      </c>
      <c r="D18" s="33">
        <v>505</v>
      </c>
      <c r="E18" s="33">
        <v>64.599999999999994</v>
      </c>
      <c r="F18" s="33">
        <v>1876.7</v>
      </c>
      <c r="G18" s="33">
        <v>1850.5</v>
      </c>
      <c r="H18" s="33">
        <v>1978.4</v>
      </c>
      <c r="I18" s="33">
        <v>54.6</v>
      </c>
      <c r="J18" s="121"/>
      <c r="K18" s="91"/>
      <c r="L18" s="121"/>
      <c r="M18" s="121"/>
      <c r="N18" s="91"/>
    </row>
    <row r="19" spans="1:14" s="89" customFormat="1" ht="33" customHeight="1">
      <c r="A19" s="205" t="s">
        <v>48</v>
      </c>
      <c r="B19" s="33">
        <v>18899.5</v>
      </c>
      <c r="C19" s="33">
        <v>1057.5999999999999</v>
      </c>
      <c r="D19" s="33">
        <v>451.1</v>
      </c>
      <c r="E19" s="33">
        <v>105.3</v>
      </c>
      <c r="F19" s="33">
        <v>1210.9000000000001</v>
      </c>
      <c r="G19" s="33">
        <v>6318.6</v>
      </c>
      <c r="H19" s="33">
        <v>7487.5</v>
      </c>
      <c r="I19" s="33">
        <v>2268.5</v>
      </c>
      <c r="J19" s="121"/>
      <c r="K19" s="91"/>
      <c r="L19" s="121"/>
      <c r="M19" s="121"/>
      <c r="N19" s="91"/>
    </row>
    <row r="20" spans="1:14" s="89" customFormat="1" ht="33" customHeight="1">
      <c r="A20" s="205" t="s">
        <v>49</v>
      </c>
      <c r="B20" s="33">
        <v>25193.8</v>
      </c>
      <c r="C20" s="33">
        <v>1293.7</v>
      </c>
      <c r="D20" s="33">
        <v>456.7</v>
      </c>
      <c r="E20" s="33">
        <v>9661.5</v>
      </c>
      <c r="F20" s="33">
        <v>2507.6999999999998</v>
      </c>
      <c r="G20" s="33">
        <v>5027.1000000000004</v>
      </c>
      <c r="H20" s="33">
        <v>5916.3</v>
      </c>
      <c r="I20" s="33">
        <v>330.6</v>
      </c>
      <c r="J20" s="121"/>
      <c r="K20" s="91"/>
      <c r="L20" s="121"/>
      <c r="M20" s="121"/>
      <c r="N20" s="91"/>
    </row>
    <row r="21" spans="1:14" s="89" customFormat="1" ht="33" customHeight="1">
      <c r="A21" s="205" t="s">
        <v>257</v>
      </c>
      <c r="B21" s="33">
        <v>31314.799999999999</v>
      </c>
      <c r="C21" s="33">
        <v>14555.5</v>
      </c>
      <c r="D21" s="33">
        <v>669.6</v>
      </c>
      <c r="E21" s="33">
        <v>744.6</v>
      </c>
      <c r="F21" s="33">
        <v>2150.5</v>
      </c>
      <c r="G21" s="33">
        <v>6778.6</v>
      </c>
      <c r="H21" s="33">
        <v>5902.7</v>
      </c>
      <c r="I21" s="33">
        <v>513.29999999999995</v>
      </c>
      <c r="J21" s="121"/>
      <c r="K21" s="91"/>
      <c r="L21" s="121"/>
      <c r="M21" s="121"/>
      <c r="N21" s="91"/>
    </row>
    <row r="22" spans="1:14" s="89" customFormat="1" ht="33" customHeight="1">
      <c r="A22" s="205" t="s">
        <v>50</v>
      </c>
      <c r="B22" s="33">
        <v>5755.1</v>
      </c>
      <c r="C22" s="33">
        <v>48.6</v>
      </c>
      <c r="D22" s="33">
        <v>125.3</v>
      </c>
      <c r="E22" s="33">
        <v>278.39999999999998</v>
      </c>
      <c r="F22" s="33">
        <v>572.1</v>
      </c>
      <c r="G22" s="33">
        <v>2380.3000000000002</v>
      </c>
      <c r="H22" s="33">
        <v>2323.9</v>
      </c>
      <c r="I22" s="33">
        <v>26.6</v>
      </c>
      <c r="J22" s="121"/>
      <c r="K22" s="91"/>
      <c r="L22" s="121"/>
      <c r="M22" s="121"/>
      <c r="N22" s="91"/>
    </row>
    <row r="23" spans="1:14" s="89" customFormat="1" ht="33" customHeight="1">
      <c r="A23" s="205" t="s">
        <v>51</v>
      </c>
      <c r="B23" s="33">
        <v>318.39999999999998</v>
      </c>
      <c r="C23" s="33">
        <v>0</v>
      </c>
      <c r="D23" s="33">
        <v>0.1</v>
      </c>
      <c r="E23" s="33">
        <v>91.2</v>
      </c>
      <c r="F23" s="33">
        <v>115.4</v>
      </c>
      <c r="G23" s="33">
        <v>35.4</v>
      </c>
      <c r="H23" s="33">
        <v>66.900000000000006</v>
      </c>
      <c r="I23" s="33">
        <v>9.5</v>
      </c>
      <c r="J23" s="121"/>
      <c r="K23" s="91"/>
      <c r="L23" s="121"/>
      <c r="M23" s="121"/>
      <c r="N23" s="91"/>
    </row>
    <row r="24" spans="1:14" s="89" customFormat="1" ht="33" customHeight="1">
      <c r="A24" s="205" t="s">
        <v>52</v>
      </c>
      <c r="B24" s="33">
        <v>7647.4</v>
      </c>
      <c r="C24" s="33">
        <v>112.6</v>
      </c>
      <c r="D24" s="33">
        <v>127.3</v>
      </c>
      <c r="E24" s="33">
        <v>4247.3999999999996</v>
      </c>
      <c r="F24" s="33">
        <v>714.3</v>
      </c>
      <c r="G24" s="33">
        <v>1291.7</v>
      </c>
      <c r="H24" s="33">
        <v>1092.3</v>
      </c>
      <c r="I24" s="33">
        <v>61.8</v>
      </c>
      <c r="J24" s="121"/>
      <c r="K24" s="91"/>
      <c r="L24" s="121"/>
      <c r="M24" s="121"/>
      <c r="N24" s="91"/>
    </row>
    <row r="25" spans="1:14" s="89" customFormat="1" ht="33" customHeight="1">
      <c r="A25" s="205" t="s">
        <v>53</v>
      </c>
      <c r="B25" s="33">
        <v>4175.1000000000004</v>
      </c>
      <c r="C25" s="33">
        <v>319.8</v>
      </c>
      <c r="D25" s="33">
        <v>52</v>
      </c>
      <c r="E25" s="33">
        <v>2756.2</v>
      </c>
      <c r="F25" s="33">
        <v>128.4</v>
      </c>
      <c r="G25" s="33">
        <v>458.9</v>
      </c>
      <c r="H25" s="33">
        <v>266.39999999999998</v>
      </c>
      <c r="I25" s="33">
        <v>193.4</v>
      </c>
      <c r="J25" s="121"/>
      <c r="K25" s="91"/>
      <c r="L25" s="121"/>
      <c r="M25" s="121"/>
      <c r="N25" s="91"/>
    </row>
    <row r="26" spans="1:14" s="89" customFormat="1" ht="33" customHeight="1">
      <c r="A26" s="286" t="s">
        <v>54</v>
      </c>
      <c r="B26" s="248">
        <v>380.8</v>
      </c>
      <c r="C26" s="248">
        <v>0</v>
      </c>
      <c r="D26" s="248">
        <v>90.8</v>
      </c>
      <c r="E26" s="248">
        <v>29.5</v>
      </c>
      <c r="F26" s="248">
        <v>72.400000000000006</v>
      </c>
      <c r="G26" s="248">
        <v>63.6</v>
      </c>
      <c r="H26" s="248">
        <v>89.4</v>
      </c>
      <c r="I26" s="248">
        <v>35.1</v>
      </c>
      <c r="J26" s="121"/>
      <c r="K26" s="91"/>
      <c r="L26" s="121"/>
      <c r="M26" s="121"/>
      <c r="N26" s="91"/>
    </row>
  </sheetData>
  <mergeCells count="4">
    <mergeCell ref="A6:A8"/>
    <mergeCell ref="B6:B7"/>
    <mergeCell ref="C6:I6"/>
    <mergeCell ref="B8:I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64" firstPageNumber="24" pageOrder="overThenDown" orientation="landscape" useFirstPageNumber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Arkusz26">
    <pageSetUpPr fitToPage="1"/>
  </sheetPr>
  <dimension ref="A1:T26"/>
  <sheetViews>
    <sheetView zoomScale="90" zoomScaleNormal="90" workbookViewId="0">
      <selection activeCell="A10" sqref="A10"/>
    </sheetView>
  </sheetViews>
  <sheetFormatPr defaultColWidth="9.109375" defaultRowHeight="13.8"/>
  <cols>
    <col min="1" max="1" width="53.33203125" style="211" customWidth="1"/>
    <col min="2" max="2" width="18.6640625" style="144" customWidth="1"/>
    <col min="3" max="9" width="18.6640625" style="68" customWidth="1"/>
    <col min="10" max="11" width="18.6640625" style="145" customWidth="1"/>
    <col min="12" max="12" width="9.109375" style="90"/>
    <col min="13" max="16384" width="9.109375" style="68"/>
  </cols>
  <sheetData>
    <row r="1" spans="1:20" ht="26.4">
      <c r="A1" s="342" t="s">
        <v>269</v>
      </c>
    </row>
    <row r="3" spans="1:20" ht="15.75" customHeight="1">
      <c r="A3" s="222" t="str">
        <f>'spis tablic'!A21</f>
        <v>Tabl. 20. Przychody, koszty i wyniki finansowe przedsiębiorstw niefinansowych o liczbie pracujących 10 i więcej osób prowadzących księgi rachunkowe według sekcji PKD w 2019 r.</v>
      </c>
    </row>
    <row r="4" spans="1:20" ht="15.75" customHeight="1">
      <c r="A4" s="208" t="str">
        <f>'spis tablic'!B21</f>
        <v>Table 20. Revenues, costs and financial results of non-financial enterprises employing 10 persons or more keeping accounting ledgers, by NACE section in 2019.</v>
      </c>
    </row>
    <row r="5" spans="1:20" ht="3" customHeight="1">
      <c r="A5" s="231"/>
      <c r="B5" s="146"/>
      <c r="C5" s="112"/>
      <c r="D5" s="112"/>
      <c r="E5" s="112"/>
      <c r="F5" s="147"/>
      <c r="G5" s="112"/>
      <c r="H5" s="112"/>
      <c r="I5" s="112"/>
      <c r="J5" s="146"/>
      <c r="K5" s="146"/>
    </row>
    <row r="6" spans="1:20" s="69" customFormat="1" ht="27" customHeight="1">
      <c r="A6" s="477" t="s">
        <v>16</v>
      </c>
      <c r="B6" s="504" t="s">
        <v>446</v>
      </c>
      <c r="C6" s="507" t="s">
        <v>335</v>
      </c>
      <c r="D6" s="311"/>
      <c r="E6" s="507" t="s">
        <v>334</v>
      </c>
      <c r="F6" s="312"/>
      <c r="G6" s="416" t="s">
        <v>205</v>
      </c>
      <c r="H6" s="416" t="s">
        <v>206</v>
      </c>
      <c r="I6" s="416" t="s">
        <v>204</v>
      </c>
      <c r="J6" s="504" t="s">
        <v>447</v>
      </c>
      <c r="K6" s="504" t="s">
        <v>283</v>
      </c>
      <c r="L6" s="92"/>
    </row>
    <row r="7" spans="1:20" s="69" customFormat="1" ht="108" customHeight="1">
      <c r="A7" s="478"/>
      <c r="B7" s="505"/>
      <c r="C7" s="508"/>
      <c r="D7" s="265" t="s">
        <v>431</v>
      </c>
      <c r="E7" s="508"/>
      <c r="F7" s="266" t="s">
        <v>312</v>
      </c>
      <c r="G7" s="416"/>
      <c r="H7" s="416"/>
      <c r="I7" s="416"/>
      <c r="J7" s="505"/>
      <c r="K7" s="505"/>
      <c r="L7" s="92"/>
    </row>
    <row r="8" spans="1:20" s="69" customFormat="1" ht="12" customHeight="1">
      <c r="A8" s="479"/>
      <c r="B8" s="506"/>
      <c r="C8" s="425" t="s">
        <v>197</v>
      </c>
      <c r="D8" s="509"/>
      <c r="E8" s="509"/>
      <c r="F8" s="509"/>
      <c r="G8" s="509"/>
      <c r="H8" s="509"/>
      <c r="I8" s="510"/>
      <c r="J8" s="506"/>
      <c r="K8" s="506"/>
      <c r="L8" s="92"/>
    </row>
    <row r="9" spans="1:20" s="89" customFormat="1" ht="30" customHeight="1">
      <c r="A9" s="203" t="s">
        <v>38</v>
      </c>
      <c r="B9" s="142">
        <v>50158</v>
      </c>
      <c r="C9" s="39">
        <v>3834527.8</v>
      </c>
      <c r="D9" s="39">
        <v>3735386.4</v>
      </c>
      <c r="E9" s="39">
        <v>3670150.4</v>
      </c>
      <c r="F9" s="39">
        <v>3568560</v>
      </c>
      <c r="G9" s="39">
        <v>164377.4</v>
      </c>
      <c r="H9" s="39">
        <v>29051.5</v>
      </c>
      <c r="I9" s="39">
        <v>135325.79999999999</v>
      </c>
      <c r="J9" s="142">
        <v>41448</v>
      </c>
      <c r="K9" s="142">
        <v>5564118</v>
      </c>
      <c r="L9" s="121"/>
      <c r="M9" s="127"/>
      <c r="N9" s="127"/>
      <c r="O9" s="127"/>
      <c r="P9" s="127"/>
      <c r="Q9" s="127"/>
      <c r="R9" s="127"/>
      <c r="S9" s="127"/>
      <c r="T9" s="91"/>
    </row>
    <row r="10" spans="1:20" s="89" customFormat="1" ht="30" customHeight="1">
      <c r="A10" s="204" t="s">
        <v>39</v>
      </c>
      <c r="B10" s="46">
        <v>16143</v>
      </c>
      <c r="C10" s="43">
        <v>1744015.5</v>
      </c>
      <c r="D10" s="43">
        <v>1694737.9</v>
      </c>
      <c r="E10" s="43">
        <v>1667912.1</v>
      </c>
      <c r="F10" s="43">
        <v>1612344.9</v>
      </c>
      <c r="G10" s="43">
        <v>76103.399999999994</v>
      </c>
      <c r="H10" s="43">
        <v>13812.1</v>
      </c>
      <c r="I10" s="43">
        <v>62291.4</v>
      </c>
      <c r="J10" s="46">
        <v>13231</v>
      </c>
      <c r="K10" s="46">
        <v>2454380</v>
      </c>
      <c r="L10" s="121"/>
      <c r="M10" s="399"/>
    </row>
    <row r="11" spans="1:20" s="89" customFormat="1" ht="30" customHeight="1">
      <c r="A11" s="205" t="s">
        <v>40</v>
      </c>
      <c r="B11" s="44">
        <v>277</v>
      </c>
      <c r="C11" s="33">
        <v>56166</v>
      </c>
      <c r="D11" s="33">
        <v>53400</v>
      </c>
      <c r="E11" s="33">
        <v>56268</v>
      </c>
      <c r="F11" s="33">
        <v>50456.4</v>
      </c>
      <c r="G11" s="33">
        <v>-102</v>
      </c>
      <c r="H11" s="33">
        <v>960.5</v>
      </c>
      <c r="I11" s="33">
        <v>-1062.4000000000001</v>
      </c>
      <c r="J11" s="44">
        <v>227</v>
      </c>
      <c r="K11" s="44">
        <v>132144</v>
      </c>
      <c r="L11" s="20"/>
      <c r="M11" s="399"/>
      <c r="N11" s="399"/>
    </row>
    <row r="12" spans="1:20" s="89" customFormat="1" ht="30" customHeight="1">
      <c r="A12" s="205" t="s">
        <v>41</v>
      </c>
      <c r="B12" s="44">
        <v>13987</v>
      </c>
      <c r="C12" s="33">
        <v>1412678.9</v>
      </c>
      <c r="D12" s="33">
        <v>1384082.3</v>
      </c>
      <c r="E12" s="33">
        <v>1339369</v>
      </c>
      <c r="F12" s="33">
        <v>1310989</v>
      </c>
      <c r="G12" s="33">
        <v>73309.899999999994</v>
      </c>
      <c r="H12" s="33">
        <v>11885.8</v>
      </c>
      <c r="I12" s="33">
        <v>61424.1</v>
      </c>
      <c r="J12" s="44">
        <v>11586</v>
      </c>
      <c r="K12" s="44">
        <v>2079874</v>
      </c>
      <c r="L12" s="20"/>
      <c r="M12" s="399"/>
      <c r="N12" s="400"/>
    </row>
    <row r="13" spans="1:20" s="89" customFormat="1" ht="51.75" customHeight="1">
      <c r="A13" s="205" t="s">
        <v>42</v>
      </c>
      <c r="B13" s="44">
        <v>439</v>
      </c>
      <c r="C13" s="33">
        <v>235132.9</v>
      </c>
      <c r="D13" s="33">
        <v>219150.6</v>
      </c>
      <c r="E13" s="33">
        <v>234744.2</v>
      </c>
      <c r="F13" s="33">
        <v>214574.4</v>
      </c>
      <c r="G13" s="33">
        <v>388.7</v>
      </c>
      <c r="H13" s="33">
        <v>503.2</v>
      </c>
      <c r="I13" s="33">
        <v>-114.5</v>
      </c>
      <c r="J13" s="44">
        <v>299</v>
      </c>
      <c r="K13" s="44">
        <v>119074</v>
      </c>
      <c r="L13" s="20"/>
      <c r="M13" s="399"/>
    </row>
    <row r="14" spans="1:20" s="89" customFormat="1" ht="53.25" customHeight="1">
      <c r="A14" s="205" t="s">
        <v>43</v>
      </c>
      <c r="B14" s="44">
        <v>1440</v>
      </c>
      <c r="C14" s="33">
        <v>40037.699999999997</v>
      </c>
      <c r="D14" s="33">
        <v>38105.1</v>
      </c>
      <c r="E14" s="33">
        <v>37530.9</v>
      </c>
      <c r="F14" s="33">
        <v>36325.1</v>
      </c>
      <c r="G14" s="33">
        <v>2506.8000000000002</v>
      </c>
      <c r="H14" s="33">
        <v>462.6</v>
      </c>
      <c r="I14" s="33">
        <v>2044.2</v>
      </c>
      <c r="J14" s="44">
        <v>1119</v>
      </c>
      <c r="K14" s="44">
        <v>123288</v>
      </c>
      <c r="L14" s="20"/>
      <c r="M14" s="399"/>
    </row>
    <row r="15" spans="1:20" s="89" customFormat="1" ht="30" customHeight="1">
      <c r="A15" s="205" t="s">
        <v>44</v>
      </c>
      <c r="B15" s="44">
        <v>4807</v>
      </c>
      <c r="C15" s="33">
        <v>176207.9</v>
      </c>
      <c r="D15" s="33">
        <v>171229.4</v>
      </c>
      <c r="E15" s="33">
        <v>165244.6</v>
      </c>
      <c r="F15" s="33">
        <v>161177.79999999999</v>
      </c>
      <c r="G15" s="33">
        <v>10963.4</v>
      </c>
      <c r="H15" s="33">
        <v>1722.2</v>
      </c>
      <c r="I15" s="33">
        <v>9241.1</v>
      </c>
      <c r="J15" s="44">
        <v>4227</v>
      </c>
      <c r="K15" s="44">
        <v>278690</v>
      </c>
      <c r="L15" s="121"/>
      <c r="M15" s="399"/>
    </row>
    <row r="16" spans="1:20" s="89" customFormat="1" ht="30" customHeight="1">
      <c r="A16" s="205" t="s">
        <v>45</v>
      </c>
      <c r="B16" s="44">
        <v>13641</v>
      </c>
      <c r="C16" s="33">
        <v>1315479.8999999999</v>
      </c>
      <c r="D16" s="33">
        <v>1301050.3</v>
      </c>
      <c r="E16" s="33">
        <v>1275612</v>
      </c>
      <c r="F16" s="33">
        <v>1257382</v>
      </c>
      <c r="G16" s="33">
        <v>39867.800000000003</v>
      </c>
      <c r="H16" s="33">
        <v>7096.1</v>
      </c>
      <c r="I16" s="33">
        <v>32771.699999999997</v>
      </c>
      <c r="J16" s="44">
        <v>11655</v>
      </c>
      <c r="K16" s="44">
        <v>1113779</v>
      </c>
      <c r="L16" s="121"/>
      <c r="M16" s="399"/>
      <c r="N16" s="400"/>
    </row>
    <row r="17" spans="1:13" s="89" customFormat="1" ht="30" customHeight="1">
      <c r="A17" s="205" t="s">
        <v>46</v>
      </c>
      <c r="B17" s="44">
        <v>3161</v>
      </c>
      <c r="C17" s="33">
        <v>190185.2</v>
      </c>
      <c r="D17" s="33">
        <v>183064.8</v>
      </c>
      <c r="E17" s="33">
        <v>181570.1</v>
      </c>
      <c r="F17" s="33">
        <v>176349</v>
      </c>
      <c r="G17" s="33">
        <v>8615.1</v>
      </c>
      <c r="H17" s="33">
        <v>1474.2</v>
      </c>
      <c r="I17" s="33">
        <v>7140.9</v>
      </c>
      <c r="J17" s="44">
        <v>2483</v>
      </c>
      <c r="K17" s="44">
        <v>511092</v>
      </c>
      <c r="L17" s="121"/>
      <c r="M17" s="399"/>
    </row>
    <row r="18" spans="1:13" s="89" customFormat="1" ht="30" customHeight="1">
      <c r="A18" s="205" t="s">
        <v>47</v>
      </c>
      <c r="B18" s="44">
        <v>1101</v>
      </c>
      <c r="C18" s="33">
        <v>22423</v>
      </c>
      <c r="D18" s="33">
        <v>21552.400000000001</v>
      </c>
      <c r="E18" s="33">
        <v>20546.900000000001</v>
      </c>
      <c r="F18" s="33">
        <v>19764.2</v>
      </c>
      <c r="G18" s="33">
        <v>1876.1</v>
      </c>
      <c r="H18" s="33">
        <v>251.9</v>
      </c>
      <c r="I18" s="33">
        <v>1624.2</v>
      </c>
      <c r="J18" s="44">
        <v>849</v>
      </c>
      <c r="K18" s="44">
        <v>90677</v>
      </c>
      <c r="L18" s="121"/>
      <c r="M18" s="399"/>
    </row>
    <row r="19" spans="1:13" s="89" customFormat="1" ht="30" customHeight="1">
      <c r="A19" s="205" t="s">
        <v>48</v>
      </c>
      <c r="B19" s="44">
        <v>2071</v>
      </c>
      <c r="C19" s="33">
        <v>129069.9</v>
      </c>
      <c r="D19" s="33">
        <v>124090.5</v>
      </c>
      <c r="E19" s="33">
        <v>117267.7</v>
      </c>
      <c r="F19" s="33">
        <v>111520.9</v>
      </c>
      <c r="G19" s="33">
        <v>11802.2</v>
      </c>
      <c r="H19" s="33">
        <v>2251</v>
      </c>
      <c r="I19" s="33">
        <v>9551.2000000000007</v>
      </c>
      <c r="J19" s="44">
        <v>1666</v>
      </c>
      <c r="K19" s="44">
        <v>238313</v>
      </c>
      <c r="L19" s="121"/>
      <c r="M19" s="399"/>
    </row>
    <row r="20" spans="1:13" s="89" customFormat="1" ht="30" customHeight="1">
      <c r="A20" s="205" t="s">
        <v>49</v>
      </c>
      <c r="B20" s="44">
        <v>1911</v>
      </c>
      <c r="C20" s="33">
        <v>38006.6</v>
      </c>
      <c r="D20" s="33">
        <v>34337.1</v>
      </c>
      <c r="E20" s="33">
        <v>34866.1</v>
      </c>
      <c r="F20" s="33">
        <v>32718.400000000001</v>
      </c>
      <c r="G20" s="33">
        <v>3140.5</v>
      </c>
      <c r="H20" s="33">
        <v>573.4</v>
      </c>
      <c r="I20" s="33">
        <v>2567.1</v>
      </c>
      <c r="J20" s="44">
        <v>1650</v>
      </c>
      <c r="K20" s="44">
        <v>85127</v>
      </c>
      <c r="L20" s="121"/>
      <c r="M20" s="399"/>
    </row>
    <row r="21" spans="1:13" s="89" customFormat="1" ht="30" customHeight="1">
      <c r="A21" s="205" t="s">
        <v>257</v>
      </c>
      <c r="B21" s="44">
        <v>2852</v>
      </c>
      <c r="C21" s="33">
        <v>79316.800000000003</v>
      </c>
      <c r="D21" s="33">
        <v>72595.399999999994</v>
      </c>
      <c r="E21" s="33">
        <v>72674.8</v>
      </c>
      <c r="F21" s="33">
        <v>68288.399999999994</v>
      </c>
      <c r="G21" s="33">
        <v>6642.1</v>
      </c>
      <c r="H21" s="33">
        <v>822.3</v>
      </c>
      <c r="I21" s="33">
        <v>5819.8</v>
      </c>
      <c r="J21" s="44">
        <v>2268</v>
      </c>
      <c r="K21" s="44">
        <v>208846</v>
      </c>
      <c r="L21" s="121"/>
      <c r="M21" s="399"/>
    </row>
    <row r="22" spans="1:13" s="89" customFormat="1" ht="30" customHeight="1">
      <c r="A22" s="205" t="s">
        <v>50</v>
      </c>
      <c r="B22" s="44">
        <v>2042</v>
      </c>
      <c r="C22" s="33">
        <v>73861.399999999994</v>
      </c>
      <c r="D22" s="33">
        <v>69502.399999999994</v>
      </c>
      <c r="E22" s="33">
        <v>70294.600000000006</v>
      </c>
      <c r="F22" s="33">
        <v>66386</v>
      </c>
      <c r="G22" s="33">
        <v>3566.9</v>
      </c>
      <c r="H22" s="33">
        <v>610.9</v>
      </c>
      <c r="I22" s="33">
        <v>2956</v>
      </c>
      <c r="J22" s="44">
        <v>1610</v>
      </c>
      <c r="K22" s="44">
        <v>377079</v>
      </c>
      <c r="L22" s="121"/>
      <c r="M22" s="399"/>
    </row>
    <row r="23" spans="1:13" s="89" customFormat="1" ht="30" customHeight="1">
      <c r="A23" s="205" t="s">
        <v>51</v>
      </c>
      <c r="B23" s="44">
        <v>388</v>
      </c>
      <c r="C23" s="33">
        <v>3071.8</v>
      </c>
      <c r="D23" s="33">
        <v>2236.3000000000002</v>
      </c>
      <c r="E23" s="33">
        <v>2910.3</v>
      </c>
      <c r="F23" s="33">
        <v>2786.8</v>
      </c>
      <c r="G23" s="33">
        <v>161.5</v>
      </c>
      <c r="H23" s="33">
        <v>19.600000000000001</v>
      </c>
      <c r="I23" s="33">
        <v>141.9</v>
      </c>
      <c r="J23" s="44">
        <v>266</v>
      </c>
      <c r="K23" s="44">
        <v>21127</v>
      </c>
      <c r="L23" s="121"/>
      <c r="M23" s="399"/>
    </row>
    <row r="24" spans="1:13" s="89" customFormat="1" ht="30" customHeight="1">
      <c r="A24" s="205" t="s">
        <v>52</v>
      </c>
      <c r="B24" s="44">
        <v>1606</v>
      </c>
      <c r="C24" s="33">
        <v>31747.1</v>
      </c>
      <c r="D24" s="33">
        <v>30616.1</v>
      </c>
      <c r="E24" s="33">
        <v>30919.599999999999</v>
      </c>
      <c r="F24" s="33">
        <v>30046.1</v>
      </c>
      <c r="G24" s="33">
        <v>827.5</v>
      </c>
      <c r="H24" s="33">
        <v>195.3</v>
      </c>
      <c r="I24" s="33">
        <v>632.29999999999995</v>
      </c>
      <c r="J24" s="44">
        <v>1277</v>
      </c>
      <c r="K24" s="44">
        <v>145222</v>
      </c>
      <c r="L24" s="121"/>
      <c r="M24" s="399"/>
    </row>
    <row r="25" spans="1:13" s="89" customFormat="1" ht="30" customHeight="1">
      <c r="A25" s="205" t="s">
        <v>53</v>
      </c>
      <c r="B25" s="44">
        <v>246</v>
      </c>
      <c r="C25" s="33">
        <v>26086.6</v>
      </c>
      <c r="D25" s="33">
        <v>25494.6</v>
      </c>
      <c r="E25" s="33">
        <v>25610</v>
      </c>
      <c r="F25" s="33">
        <v>25214.2</v>
      </c>
      <c r="G25" s="33">
        <v>476.6</v>
      </c>
      <c r="H25" s="33">
        <v>150</v>
      </c>
      <c r="I25" s="33">
        <v>326.60000000000002</v>
      </c>
      <c r="J25" s="44">
        <v>125</v>
      </c>
      <c r="K25" s="44">
        <v>18200</v>
      </c>
      <c r="L25" s="121"/>
      <c r="M25" s="399"/>
    </row>
    <row r="26" spans="1:13" s="89" customFormat="1" ht="30" customHeight="1">
      <c r="A26" s="286" t="s">
        <v>54</v>
      </c>
      <c r="B26" s="299">
        <v>189</v>
      </c>
      <c r="C26" s="248">
        <v>5055.8999999999996</v>
      </c>
      <c r="D26" s="248">
        <v>4879.2</v>
      </c>
      <c r="E26" s="248">
        <v>4721.7</v>
      </c>
      <c r="F26" s="248">
        <v>4581.3</v>
      </c>
      <c r="G26" s="248">
        <v>334.2</v>
      </c>
      <c r="H26" s="248">
        <v>72.5</v>
      </c>
      <c r="I26" s="248">
        <v>261.7</v>
      </c>
      <c r="J26" s="299">
        <v>141</v>
      </c>
      <c r="K26" s="299">
        <v>21586</v>
      </c>
      <c r="L26" s="121"/>
      <c r="M26" s="399"/>
    </row>
  </sheetData>
  <mergeCells count="10">
    <mergeCell ref="K6:K8"/>
    <mergeCell ref="I6:I7"/>
    <mergeCell ref="A6:A8"/>
    <mergeCell ref="B6:B8"/>
    <mergeCell ref="J6:J8"/>
    <mergeCell ref="C6:C7"/>
    <mergeCell ref="E6:E7"/>
    <mergeCell ref="G6:G7"/>
    <mergeCell ref="H6:H7"/>
    <mergeCell ref="C8:I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61" firstPageNumber="24" pageOrder="overThenDown" orientation="landscape" useFirstPageNumber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Arkusz29">
    <pageSetUpPr fitToPage="1"/>
  </sheetPr>
  <dimension ref="A1:L37"/>
  <sheetViews>
    <sheetView topLeftCell="B1" zoomScaleNormal="100" workbookViewId="0">
      <selection activeCell="J6" sqref="J6:J8"/>
    </sheetView>
  </sheetViews>
  <sheetFormatPr defaultColWidth="9.109375" defaultRowHeight="13.2"/>
  <cols>
    <col min="1" max="1" width="55.109375" style="71" customWidth="1"/>
    <col min="2" max="11" width="18.88671875" style="71" customWidth="1"/>
    <col min="12" max="12" width="9.109375" style="83"/>
    <col min="13" max="16384" width="9.109375" style="71"/>
  </cols>
  <sheetData>
    <row r="1" spans="1:12" ht="26.4">
      <c r="A1" s="342" t="s">
        <v>269</v>
      </c>
    </row>
    <row r="3" spans="1:12" ht="15.6">
      <c r="A3" s="511" t="str">
        <f>'spis tablic'!A22</f>
        <v>Tabl. 21. Przychody, koszty i wyniki finansowe przedsiębiorstw niefinansowych o liczbie pracujących 10 i więcej osób prowadzących księgi rachunkowe według działów PKD w sekcji przetwórstwo przemysłowe w 2019 r.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</row>
    <row r="4" spans="1:12" ht="15.6">
      <c r="A4" s="6" t="str">
        <f>'spis tablic'!B22</f>
        <v>Table 21. Revenues, costs and financial results of non-financial enterprises employing 10 persons or more keeping accounting ledgers, by NACE division in section Manufacturing in 2019.</v>
      </c>
      <c r="B4" s="144"/>
      <c r="C4" s="68"/>
      <c r="D4" s="68"/>
      <c r="E4" s="68"/>
      <c r="F4" s="68"/>
      <c r="G4" s="68"/>
      <c r="H4" s="68"/>
      <c r="I4" s="68"/>
      <c r="J4" s="145"/>
      <c r="K4" s="145"/>
    </row>
    <row r="5" spans="1:12" ht="3" customHeight="1">
      <c r="A5" s="90"/>
      <c r="B5" s="146"/>
      <c r="C5" s="112"/>
      <c r="D5" s="112"/>
      <c r="E5" s="112"/>
      <c r="F5" s="147"/>
      <c r="G5" s="112"/>
      <c r="H5" s="112"/>
      <c r="I5" s="112"/>
      <c r="J5" s="146"/>
      <c r="K5" s="146"/>
    </row>
    <row r="6" spans="1:12" s="149" customFormat="1" ht="12" customHeight="1">
      <c r="A6" s="487" t="s">
        <v>16</v>
      </c>
      <c r="B6" s="504" t="s">
        <v>446</v>
      </c>
      <c r="C6" s="507" t="s">
        <v>335</v>
      </c>
      <c r="D6" s="311"/>
      <c r="E6" s="507" t="s">
        <v>336</v>
      </c>
      <c r="F6" s="312"/>
      <c r="G6" s="416" t="s">
        <v>208</v>
      </c>
      <c r="H6" s="416" t="s">
        <v>209</v>
      </c>
      <c r="I6" s="416" t="s">
        <v>210</v>
      </c>
      <c r="J6" s="504" t="s">
        <v>447</v>
      </c>
      <c r="K6" s="504" t="s">
        <v>283</v>
      </c>
      <c r="L6" s="148"/>
    </row>
    <row r="7" spans="1:12" s="149" customFormat="1" ht="120" customHeight="1">
      <c r="A7" s="488"/>
      <c r="B7" s="505"/>
      <c r="C7" s="508"/>
      <c r="D7" s="345" t="s">
        <v>431</v>
      </c>
      <c r="E7" s="508"/>
      <c r="F7" s="347" t="s">
        <v>312</v>
      </c>
      <c r="G7" s="416"/>
      <c r="H7" s="416"/>
      <c r="I7" s="416"/>
      <c r="J7" s="505"/>
      <c r="K7" s="505"/>
      <c r="L7" s="148"/>
    </row>
    <row r="8" spans="1:12" s="14" customFormat="1" ht="15" customHeight="1">
      <c r="A8" s="490"/>
      <c r="B8" s="506"/>
      <c r="C8" s="425" t="s">
        <v>207</v>
      </c>
      <c r="D8" s="509"/>
      <c r="E8" s="509"/>
      <c r="F8" s="509"/>
      <c r="G8" s="509"/>
      <c r="H8" s="509"/>
      <c r="I8" s="510"/>
      <c r="J8" s="506"/>
      <c r="K8" s="506"/>
      <c r="L8" s="91"/>
    </row>
    <row r="9" spans="1:12" s="14" customFormat="1" ht="31.5" customHeight="1">
      <c r="A9" s="206" t="s">
        <v>55</v>
      </c>
      <c r="B9" s="142">
        <v>13987</v>
      </c>
      <c r="C9" s="39">
        <v>1412678.9</v>
      </c>
      <c r="D9" s="39">
        <v>1384082.3</v>
      </c>
      <c r="E9" s="39">
        <v>1339369</v>
      </c>
      <c r="F9" s="39">
        <v>1310989</v>
      </c>
      <c r="G9" s="39">
        <v>73309.899999999994</v>
      </c>
      <c r="H9" s="39">
        <v>11885.8</v>
      </c>
      <c r="I9" s="39">
        <v>61424.1</v>
      </c>
      <c r="J9" s="142">
        <v>11586</v>
      </c>
      <c r="K9" s="142">
        <v>2079874</v>
      </c>
      <c r="L9" s="126"/>
    </row>
    <row r="10" spans="1:12" s="14" customFormat="1" ht="31.5" customHeight="1">
      <c r="A10" s="102" t="s">
        <v>56</v>
      </c>
      <c r="B10" s="44">
        <v>2061</v>
      </c>
      <c r="C10" s="33">
        <v>232346.5</v>
      </c>
      <c r="D10" s="33">
        <v>228621.8</v>
      </c>
      <c r="E10" s="33">
        <v>223043.8</v>
      </c>
      <c r="F10" s="33">
        <v>219044.3</v>
      </c>
      <c r="G10" s="33">
        <v>9302.7000000000007</v>
      </c>
      <c r="H10" s="33">
        <v>1449.6</v>
      </c>
      <c r="I10" s="33">
        <v>7853.1</v>
      </c>
      <c r="J10" s="44">
        <v>1724</v>
      </c>
      <c r="K10" s="44">
        <v>320578</v>
      </c>
      <c r="L10" s="126"/>
    </row>
    <row r="11" spans="1:12" s="14" customFormat="1" ht="31.5" customHeight="1">
      <c r="A11" s="102" t="s">
        <v>57</v>
      </c>
      <c r="B11" s="44">
        <v>129</v>
      </c>
      <c r="C11" s="33">
        <v>34816.199999999997</v>
      </c>
      <c r="D11" s="33">
        <v>34059.199999999997</v>
      </c>
      <c r="E11" s="33">
        <v>32237.1</v>
      </c>
      <c r="F11" s="33">
        <v>31433.9</v>
      </c>
      <c r="G11" s="33">
        <v>2579.1</v>
      </c>
      <c r="H11" s="33">
        <v>542.79999999999995</v>
      </c>
      <c r="I11" s="33">
        <v>2036.3</v>
      </c>
      <c r="J11" s="44">
        <v>106</v>
      </c>
      <c r="K11" s="44">
        <v>21213</v>
      </c>
      <c r="L11" s="126"/>
    </row>
    <row r="12" spans="1:12" s="14" customFormat="1" ht="31.5" customHeight="1">
      <c r="A12" s="102" t="s">
        <v>58</v>
      </c>
      <c r="B12" s="44">
        <v>12</v>
      </c>
      <c r="C12" s="33">
        <v>16249.7</v>
      </c>
      <c r="D12" s="33">
        <v>16094.6</v>
      </c>
      <c r="E12" s="33">
        <v>15607.5</v>
      </c>
      <c r="F12" s="33">
        <v>15383.9</v>
      </c>
      <c r="G12" s="34">
        <v>642.20000000000005</v>
      </c>
      <c r="H12" s="33">
        <v>119.1</v>
      </c>
      <c r="I12" s="34">
        <v>523.1</v>
      </c>
      <c r="J12" s="44">
        <v>11</v>
      </c>
      <c r="K12" s="44">
        <v>8318</v>
      </c>
      <c r="L12" s="126"/>
    </row>
    <row r="13" spans="1:12" s="14" customFormat="1" ht="31.5" customHeight="1">
      <c r="A13" s="102" t="s">
        <v>59</v>
      </c>
      <c r="B13" s="44">
        <v>329</v>
      </c>
      <c r="C13" s="33">
        <v>13237.4</v>
      </c>
      <c r="D13" s="33">
        <v>12984.6</v>
      </c>
      <c r="E13" s="33">
        <v>12741.1</v>
      </c>
      <c r="F13" s="33">
        <v>12509.4</v>
      </c>
      <c r="G13" s="33">
        <v>496.3</v>
      </c>
      <c r="H13" s="33">
        <v>68.7</v>
      </c>
      <c r="I13" s="33">
        <v>427.6</v>
      </c>
      <c r="J13" s="44">
        <v>250</v>
      </c>
      <c r="K13" s="44">
        <v>37644</v>
      </c>
      <c r="L13" s="126"/>
    </row>
    <row r="14" spans="1:12" s="14" customFormat="1" ht="31.5" customHeight="1">
      <c r="A14" s="102" t="s">
        <v>60</v>
      </c>
      <c r="B14" s="44">
        <v>351</v>
      </c>
      <c r="C14" s="33">
        <v>4702.6000000000004</v>
      </c>
      <c r="D14" s="33">
        <v>4558.8999999999996</v>
      </c>
      <c r="E14" s="33">
        <v>4358.6000000000004</v>
      </c>
      <c r="F14" s="33">
        <v>4263.3999999999996</v>
      </c>
      <c r="G14" s="33">
        <v>343.9</v>
      </c>
      <c r="H14" s="33">
        <v>41.4</v>
      </c>
      <c r="I14" s="33">
        <v>302.5</v>
      </c>
      <c r="J14" s="44">
        <v>256</v>
      </c>
      <c r="K14" s="44">
        <v>30426</v>
      </c>
      <c r="L14" s="126"/>
    </row>
    <row r="15" spans="1:12" s="14" customFormat="1" ht="31.5" customHeight="1">
      <c r="A15" s="102" t="s">
        <v>61</v>
      </c>
      <c r="B15" s="44">
        <v>116</v>
      </c>
      <c r="C15" s="33">
        <v>3847.3</v>
      </c>
      <c r="D15" s="33">
        <v>3768</v>
      </c>
      <c r="E15" s="33">
        <v>3588.6</v>
      </c>
      <c r="F15" s="33">
        <v>3522.3</v>
      </c>
      <c r="G15" s="33">
        <v>258.7</v>
      </c>
      <c r="H15" s="33">
        <v>48.7</v>
      </c>
      <c r="I15" s="33">
        <v>210</v>
      </c>
      <c r="J15" s="44">
        <v>86</v>
      </c>
      <c r="K15" s="44">
        <v>13179</v>
      </c>
      <c r="L15" s="126"/>
    </row>
    <row r="16" spans="1:12" s="14" customFormat="1" ht="60" customHeight="1">
      <c r="A16" s="102" t="s">
        <v>62</v>
      </c>
      <c r="B16" s="150">
        <v>696</v>
      </c>
      <c r="C16" s="40">
        <v>31221.599999999999</v>
      </c>
      <c r="D16" s="40">
        <v>30642.400000000001</v>
      </c>
      <c r="E16" s="40">
        <v>29600.9</v>
      </c>
      <c r="F16" s="40">
        <v>28900.2</v>
      </c>
      <c r="G16" s="40">
        <v>1620.7</v>
      </c>
      <c r="H16" s="40">
        <v>229.5</v>
      </c>
      <c r="I16" s="40">
        <v>1391.2</v>
      </c>
      <c r="J16" s="150">
        <v>584</v>
      </c>
      <c r="K16" s="150">
        <v>71476</v>
      </c>
      <c r="L16" s="126"/>
    </row>
    <row r="17" spans="1:12" s="14" customFormat="1" ht="31.5" customHeight="1">
      <c r="A17" s="102" t="s">
        <v>63</v>
      </c>
      <c r="B17" s="150">
        <v>413</v>
      </c>
      <c r="C17" s="40">
        <v>44461.1</v>
      </c>
      <c r="D17" s="40">
        <v>43699.4</v>
      </c>
      <c r="E17" s="40">
        <v>39997.5</v>
      </c>
      <c r="F17" s="40">
        <v>39244.699999999997</v>
      </c>
      <c r="G17" s="40">
        <v>4463.6000000000004</v>
      </c>
      <c r="H17" s="40">
        <v>716.9</v>
      </c>
      <c r="I17" s="40">
        <v>3746.8</v>
      </c>
      <c r="J17" s="150">
        <v>377</v>
      </c>
      <c r="K17" s="150">
        <v>54091</v>
      </c>
      <c r="L17" s="126"/>
    </row>
    <row r="18" spans="1:12" s="14" customFormat="1" ht="31.5" customHeight="1">
      <c r="A18" s="102" t="s">
        <v>64</v>
      </c>
      <c r="B18" s="44">
        <v>341</v>
      </c>
      <c r="C18" s="33">
        <v>12264</v>
      </c>
      <c r="D18" s="33">
        <v>11957.4</v>
      </c>
      <c r="E18" s="33">
        <v>11531.8</v>
      </c>
      <c r="F18" s="33">
        <v>11260.1</v>
      </c>
      <c r="G18" s="33">
        <v>732.3</v>
      </c>
      <c r="H18" s="33">
        <v>111.4</v>
      </c>
      <c r="I18" s="33">
        <v>620.79999999999995</v>
      </c>
      <c r="J18" s="44">
        <v>257</v>
      </c>
      <c r="K18" s="44">
        <v>32752</v>
      </c>
      <c r="L18" s="126"/>
    </row>
    <row r="19" spans="1:12" s="14" customFormat="1" ht="31.5" customHeight="1">
      <c r="A19" s="102" t="s">
        <v>65</v>
      </c>
      <c r="B19" s="44">
        <v>35</v>
      </c>
      <c r="C19" s="33">
        <v>162773.70000000001</v>
      </c>
      <c r="D19" s="33">
        <v>158704.20000000001</v>
      </c>
      <c r="E19" s="33">
        <v>155552.79999999999</v>
      </c>
      <c r="F19" s="33">
        <v>153220.79999999999</v>
      </c>
      <c r="G19" s="33">
        <v>7220.9</v>
      </c>
      <c r="H19" s="33">
        <v>1061.7</v>
      </c>
      <c r="I19" s="33">
        <v>6159.3</v>
      </c>
      <c r="J19" s="44">
        <v>29</v>
      </c>
      <c r="K19" s="44">
        <v>13967</v>
      </c>
      <c r="L19" s="126"/>
    </row>
    <row r="20" spans="1:12" s="14" customFormat="1" ht="31.5" customHeight="1">
      <c r="A20" s="102" t="s">
        <v>66</v>
      </c>
      <c r="B20" s="44">
        <v>494</v>
      </c>
      <c r="C20" s="33">
        <v>69032.100000000006</v>
      </c>
      <c r="D20" s="33">
        <v>67696.100000000006</v>
      </c>
      <c r="E20" s="33">
        <v>64174.9</v>
      </c>
      <c r="F20" s="33">
        <v>62716.6</v>
      </c>
      <c r="G20" s="33">
        <v>4857.2</v>
      </c>
      <c r="H20" s="33">
        <v>831.6</v>
      </c>
      <c r="I20" s="33">
        <v>4025.6</v>
      </c>
      <c r="J20" s="44">
        <v>412</v>
      </c>
      <c r="K20" s="44">
        <v>73442</v>
      </c>
      <c r="L20" s="126"/>
    </row>
    <row r="21" spans="1:12" s="14" customFormat="1" ht="58.5" customHeight="1">
      <c r="A21" s="102" t="s">
        <v>67</v>
      </c>
      <c r="B21" s="44">
        <v>93</v>
      </c>
      <c r="C21" s="33">
        <v>15685.1</v>
      </c>
      <c r="D21" s="33">
        <v>14751.3</v>
      </c>
      <c r="E21" s="33">
        <v>14159.8</v>
      </c>
      <c r="F21" s="33">
        <v>12979.1</v>
      </c>
      <c r="G21" s="33">
        <v>1525.3</v>
      </c>
      <c r="H21" s="33">
        <v>329.6</v>
      </c>
      <c r="I21" s="33">
        <v>1195.7</v>
      </c>
      <c r="J21" s="44">
        <v>73</v>
      </c>
      <c r="K21" s="44">
        <v>23247</v>
      </c>
      <c r="L21" s="126"/>
    </row>
    <row r="22" spans="1:12" s="14" customFormat="1" ht="31.5" customHeight="1">
      <c r="A22" s="102" t="s">
        <v>68</v>
      </c>
      <c r="B22" s="44">
        <v>1338</v>
      </c>
      <c r="C22" s="33">
        <v>96820.9</v>
      </c>
      <c r="D22" s="33">
        <v>95204.1</v>
      </c>
      <c r="E22" s="33">
        <v>90512.1</v>
      </c>
      <c r="F22" s="33">
        <v>88681.2</v>
      </c>
      <c r="G22" s="33">
        <v>6308.8</v>
      </c>
      <c r="H22" s="33">
        <v>843.3</v>
      </c>
      <c r="I22" s="33">
        <v>5465.5</v>
      </c>
      <c r="J22" s="44">
        <v>1141</v>
      </c>
      <c r="K22" s="44">
        <v>192950</v>
      </c>
      <c r="L22" s="126"/>
    </row>
    <row r="23" spans="1:12" s="14" customFormat="1" ht="45" customHeight="1">
      <c r="A23" s="102" t="s">
        <v>69</v>
      </c>
      <c r="B23" s="44">
        <v>713</v>
      </c>
      <c r="C23" s="33">
        <v>62624.5</v>
      </c>
      <c r="D23" s="33">
        <v>60958.2</v>
      </c>
      <c r="E23" s="33">
        <v>56188.4</v>
      </c>
      <c r="F23" s="33">
        <v>54592.1</v>
      </c>
      <c r="G23" s="33">
        <v>6436.1</v>
      </c>
      <c r="H23" s="33">
        <v>1107.5</v>
      </c>
      <c r="I23" s="33">
        <v>5328.6</v>
      </c>
      <c r="J23" s="44">
        <v>613</v>
      </c>
      <c r="K23" s="44">
        <v>109519</v>
      </c>
      <c r="L23" s="126"/>
    </row>
    <row r="24" spans="1:12" s="14" customFormat="1" ht="31.5" customHeight="1">
      <c r="A24" s="102" t="s">
        <v>70</v>
      </c>
      <c r="B24" s="44">
        <v>267</v>
      </c>
      <c r="C24" s="33">
        <v>57921.8</v>
      </c>
      <c r="D24" s="33">
        <v>56204.3</v>
      </c>
      <c r="E24" s="33">
        <v>56701.7</v>
      </c>
      <c r="F24" s="33">
        <v>55069</v>
      </c>
      <c r="G24" s="33">
        <v>1220.0999999999999</v>
      </c>
      <c r="H24" s="33">
        <v>311</v>
      </c>
      <c r="I24" s="33">
        <v>909.1</v>
      </c>
      <c r="J24" s="44">
        <v>205</v>
      </c>
      <c r="K24" s="44">
        <v>61315</v>
      </c>
      <c r="L24" s="83"/>
    </row>
    <row r="25" spans="1:12" s="14" customFormat="1" ht="51.75" customHeight="1">
      <c r="A25" s="102" t="s">
        <v>71</v>
      </c>
      <c r="B25" s="44">
        <v>2419</v>
      </c>
      <c r="C25" s="33">
        <v>100185.9</v>
      </c>
      <c r="D25" s="33">
        <v>97883</v>
      </c>
      <c r="E25" s="33">
        <v>93614.1</v>
      </c>
      <c r="F25" s="33">
        <v>91361.3</v>
      </c>
      <c r="G25" s="33">
        <v>6571.9</v>
      </c>
      <c r="H25" s="33">
        <v>957.7</v>
      </c>
      <c r="I25" s="33">
        <v>5614.1</v>
      </c>
      <c r="J25" s="44">
        <v>2033</v>
      </c>
      <c r="K25" s="44">
        <v>233780</v>
      </c>
      <c r="L25" s="83"/>
    </row>
    <row r="26" spans="1:12" s="14" customFormat="1" ht="31.5" customHeight="1">
      <c r="A26" s="102" t="s">
        <v>72</v>
      </c>
      <c r="B26" s="44">
        <v>320</v>
      </c>
      <c r="C26" s="33">
        <v>41516.300000000003</v>
      </c>
      <c r="D26" s="33">
        <v>40973.800000000003</v>
      </c>
      <c r="E26" s="33">
        <v>39944.300000000003</v>
      </c>
      <c r="F26" s="33">
        <v>39313.800000000003</v>
      </c>
      <c r="G26" s="33">
        <v>1572</v>
      </c>
      <c r="H26" s="33">
        <v>323.5</v>
      </c>
      <c r="I26" s="33">
        <v>1248.5</v>
      </c>
      <c r="J26" s="44">
        <v>256</v>
      </c>
      <c r="K26" s="44">
        <v>55165</v>
      </c>
      <c r="L26" s="83"/>
    </row>
    <row r="27" spans="1:12" s="14" customFormat="1" ht="31.5" customHeight="1">
      <c r="A27" s="102" t="s">
        <v>73</v>
      </c>
      <c r="B27" s="44">
        <v>507</v>
      </c>
      <c r="C27" s="33">
        <v>80542.3</v>
      </c>
      <c r="D27" s="33">
        <v>79323.3</v>
      </c>
      <c r="E27" s="33">
        <v>78826.7</v>
      </c>
      <c r="F27" s="33">
        <v>77403.5</v>
      </c>
      <c r="G27" s="33">
        <v>1715.6</v>
      </c>
      <c r="H27" s="33">
        <v>455.3</v>
      </c>
      <c r="I27" s="33">
        <v>1260.3</v>
      </c>
      <c r="J27" s="44">
        <v>402</v>
      </c>
      <c r="K27" s="44">
        <v>113785</v>
      </c>
      <c r="L27" s="83"/>
    </row>
    <row r="28" spans="1:12" s="14" customFormat="1" ht="31.5" customHeight="1">
      <c r="A28" s="102" t="s">
        <v>74</v>
      </c>
      <c r="B28" s="44">
        <v>949</v>
      </c>
      <c r="C28" s="33">
        <v>51522.6</v>
      </c>
      <c r="D28" s="33">
        <v>50364.6</v>
      </c>
      <c r="E28" s="33">
        <v>48262.5</v>
      </c>
      <c r="F28" s="33">
        <v>46745.2</v>
      </c>
      <c r="G28" s="33">
        <v>3260.1</v>
      </c>
      <c r="H28" s="33">
        <v>535.1</v>
      </c>
      <c r="I28" s="33">
        <v>2725</v>
      </c>
      <c r="J28" s="44">
        <v>777</v>
      </c>
      <c r="K28" s="44">
        <v>115266</v>
      </c>
      <c r="L28" s="83"/>
    </row>
    <row r="29" spans="1:12" s="14" customFormat="1" ht="31.5" customHeight="1">
      <c r="A29" s="102" t="s">
        <v>75</v>
      </c>
      <c r="B29" s="44">
        <v>467</v>
      </c>
      <c r="C29" s="33">
        <v>170374.9</v>
      </c>
      <c r="D29" s="33">
        <v>167098.20000000001</v>
      </c>
      <c r="E29" s="33">
        <v>163511.9</v>
      </c>
      <c r="F29" s="33">
        <v>161016.79999999999</v>
      </c>
      <c r="G29" s="33">
        <v>6863</v>
      </c>
      <c r="H29" s="33">
        <v>946.7</v>
      </c>
      <c r="I29" s="33">
        <v>5916.2</v>
      </c>
      <c r="J29" s="44">
        <v>372</v>
      </c>
      <c r="K29" s="44">
        <v>204993</v>
      </c>
      <c r="L29" s="83"/>
    </row>
    <row r="30" spans="1:12" s="14" customFormat="1" ht="31.5" customHeight="1">
      <c r="A30" s="102" t="s">
        <v>76</v>
      </c>
      <c r="B30" s="44">
        <v>180</v>
      </c>
      <c r="C30" s="33">
        <v>29522.2</v>
      </c>
      <c r="D30" s="33">
        <v>28887</v>
      </c>
      <c r="E30" s="33">
        <v>28276.400000000001</v>
      </c>
      <c r="F30" s="33">
        <v>27096.3</v>
      </c>
      <c r="G30" s="33">
        <v>1245.8</v>
      </c>
      <c r="H30" s="33">
        <v>331.3</v>
      </c>
      <c r="I30" s="33">
        <v>914.5</v>
      </c>
      <c r="J30" s="44">
        <v>127</v>
      </c>
      <c r="K30" s="44">
        <v>49512</v>
      </c>
      <c r="L30" s="83"/>
    </row>
    <row r="31" spans="1:12" s="14" customFormat="1" ht="31.5" customHeight="1">
      <c r="A31" s="102" t="s">
        <v>77</v>
      </c>
      <c r="B31" s="44">
        <v>651</v>
      </c>
      <c r="C31" s="33">
        <v>42380.1</v>
      </c>
      <c r="D31" s="33">
        <v>41806.9</v>
      </c>
      <c r="E31" s="33">
        <v>40148.699999999997</v>
      </c>
      <c r="F31" s="33">
        <v>39401.699999999997</v>
      </c>
      <c r="G31" s="33">
        <v>2231.3000000000002</v>
      </c>
      <c r="H31" s="33">
        <v>182</v>
      </c>
      <c r="I31" s="33">
        <v>2049.3000000000002</v>
      </c>
      <c r="J31" s="44">
        <v>554</v>
      </c>
      <c r="K31" s="44">
        <v>136606</v>
      </c>
      <c r="L31" s="83"/>
    </row>
    <row r="32" spans="1:12" s="14" customFormat="1" ht="31.5" customHeight="1">
      <c r="A32" s="102" t="s">
        <v>78</v>
      </c>
      <c r="B32" s="44">
        <v>284</v>
      </c>
      <c r="C32" s="33">
        <v>12503.2</v>
      </c>
      <c r="D32" s="33">
        <v>12223.3</v>
      </c>
      <c r="E32" s="33">
        <v>11823.2</v>
      </c>
      <c r="F32" s="33">
        <v>11525.8</v>
      </c>
      <c r="G32" s="33">
        <v>679.9</v>
      </c>
      <c r="H32" s="33">
        <v>91.2</v>
      </c>
      <c r="I32" s="33">
        <v>588.70000000000005</v>
      </c>
      <c r="J32" s="44">
        <v>237</v>
      </c>
      <c r="K32" s="44">
        <v>34042</v>
      </c>
      <c r="L32" s="83"/>
    </row>
    <row r="33" spans="1:12" s="14" customFormat="1" ht="31.5" customHeight="1">
      <c r="A33" s="288" t="s">
        <v>79</v>
      </c>
      <c r="B33" s="299">
        <v>822</v>
      </c>
      <c r="C33" s="248">
        <v>26126.9</v>
      </c>
      <c r="D33" s="248">
        <v>25617.8</v>
      </c>
      <c r="E33" s="248">
        <v>24964.7</v>
      </c>
      <c r="F33" s="248">
        <v>24303.8</v>
      </c>
      <c r="G33" s="248">
        <v>1162.2</v>
      </c>
      <c r="H33" s="248">
        <v>250.1</v>
      </c>
      <c r="I33" s="248">
        <v>912.1</v>
      </c>
      <c r="J33" s="299">
        <v>704</v>
      </c>
      <c r="K33" s="299">
        <v>72608</v>
      </c>
      <c r="L33" s="83"/>
    </row>
    <row r="34" spans="1:12" s="83" customFormat="1">
      <c r="A34" s="117"/>
      <c r="B34" s="151"/>
      <c r="C34" s="20"/>
      <c r="D34" s="20"/>
      <c r="E34" s="20"/>
      <c r="F34" s="20"/>
      <c r="G34" s="20"/>
      <c r="H34" s="20"/>
      <c r="I34" s="20"/>
      <c r="J34" s="151"/>
      <c r="K34" s="151"/>
    </row>
    <row r="35" spans="1:12" s="83" customFormat="1">
      <c r="A35" s="118"/>
      <c r="B35" s="152"/>
      <c r="C35" s="111"/>
      <c r="D35" s="111"/>
      <c r="E35" s="111"/>
      <c r="F35" s="111"/>
      <c r="G35" s="111"/>
      <c r="H35" s="111"/>
      <c r="I35" s="111"/>
      <c r="J35" s="152"/>
      <c r="K35" s="152"/>
    </row>
    <row r="36" spans="1:12" s="83" customFormat="1" ht="14.25" customHeight="1">
      <c r="A36" s="117"/>
      <c r="B36" s="151"/>
      <c r="C36" s="20"/>
      <c r="D36" s="20"/>
      <c r="E36" s="20"/>
      <c r="F36" s="20"/>
      <c r="G36" s="20"/>
      <c r="H36" s="20"/>
      <c r="I36" s="20"/>
      <c r="J36" s="151"/>
      <c r="K36" s="151"/>
    </row>
    <row r="37" spans="1:12" s="83" customFormat="1">
      <c r="A37" s="118"/>
      <c r="B37" s="152"/>
      <c r="C37" s="111"/>
      <c r="D37" s="111"/>
      <c r="E37" s="111"/>
      <c r="F37" s="111"/>
      <c r="G37" s="111"/>
      <c r="H37" s="111"/>
      <c r="I37" s="111"/>
      <c r="J37" s="152"/>
      <c r="K37" s="152"/>
    </row>
  </sheetData>
  <mergeCells count="11">
    <mergeCell ref="E6:E7"/>
    <mergeCell ref="A6:A8"/>
    <mergeCell ref="B6:B8"/>
    <mergeCell ref="C6:C7"/>
    <mergeCell ref="A3:K3"/>
    <mergeCell ref="K6:K8"/>
    <mergeCell ref="J6:J8"/>
    <mergeCell ref="H6:H7"/>
    <mergeCell ref="I6:I7"/>
    <mergeCell ref="G6:G7"/>
    <mergeCell ref="C8:I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4" firstPageNumber="24" pageOrder="overThenDown" orientation="landscape" useFirstPageNumber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6"/>
  <sheetViews>
    <sheetView workbookViewId="0">
      <selection activeCell="L7" sqref="L7"/>
    </sheetView>
  </sheetViews>
  <sheetFormatPr defaultColWidth="9.109375" defaultRowHeight="13.8"/>
  <cols>
    <col min="1" max="1" width="34" style="211" customWidth="1"/>
    <col min="2" max="11" width="17.6640625" style="68" customWidth="1"/>
    <col min="12" max="12" width="9.109375" style="90"/>
    <col min="13" max="16384" width="9.109375" style="68"/>
  </cols>
  <sheetData>
    <row r="1" spans="1:12" ht="26.4">
      <c r="A1" s="342" t="s">
        <v>269</v>
      </c>
    </row>
    <row r="3" spans="1:12" ht="18" customHeight="1">
      <c r="A3" s="67" t="str">
        <f>'spis tablic'!A23</f>
        <v>Tabl. 22. Przychody, koszty i wyniki finansowe przedsiębiorstw niefinansowych o liczbie pracujących 10 i więcej osób prowadzących księgi rachunkowe według województw w 2019 r.</v>
      </c>
    </row>
    <row r="4" spans="1:12" ht="18" customHeight="1">
      <c r="A4" s="208" t="str">
        <f>'spis tablic'!B23</f>
        <v>Table 22. Revenues, costs and financial results of non-financial enterprises employing 10 persons or more keeping accounting ledgers, by voivodship in 2019.</v>
      </c>
    </row>
    <row r="5" spans="1:12" ht="3" customHeight="1"/>
    <row r="6" spans="1:12" ht="18" customHeight="1">
      <c r="A6" s="477" t="s">
        <v>16</v>
      </c>
      <c r="B6" s="504" t="s">
        <v>446</v>
      </c>
      <c r="C6" s="507" t="s">
        <v>337</v>
      </c>
      <c r="D6" s="311"/>
      <c r="E6" s="507" t="s">
        <v>336</v>
      </c>
      <c r="F6" s="312"/>
      <c r="G6" s="416" t="s">
        <v>208</v>
      </c>
      <c r="H6" s="416" t="s">
        <v>212</v>
      </c>
      <c r="I6" s="416" t="s">
        <v>211</v>
      </c>
      <c r="J6" s="504" t="s">
        <v>447</v>
      </c>
      <c r="K6" s="504" t="s">
        <v>283</v>
      </c>
    </row>
    <row r="7" spans="1:12" s="69" customFormat="1" ht="108" customHeight="1">
      <c r="A7" s="478"/>
      <c r="B7" s="505"/>
      <c r="C7" s="508"/>
      <c r="D7" s="345" t="s">
        <v>431</v>
      </c>
      <c r="E7" s="508"/>
      <c r="F7" s="347" t="s">
        <v>312</v>
      </c>
      <c r="G7" s="416"/>
      <c r="H7" s="416"/>
      <c r="I7" s="416"/>
      <c r="J7" s="505"/>
      <c r="K7" s="505"/>
      <c r="L7" s="92"/>
    </row>
    <row r="8" spans="1:12" s="69" customFormat="1" ht="12.75" customHeight="1">
      <c r="A8" s="479"/>
      <c r="B8" s="506"/>
      <c r="C8" s="425" t="s">
        <v>197</v>
      </c>
      <c r="D8" s="509"/>
      <c r="E8" s="509"/>
      <c r="F8" s="509"/>
      <c r="G8" s="509"/>
      <c r="H8" s="509"/>
      <c r="I8" s="510"/>
      <c r="J8" s="506"/>
      <c r="K8" s="506"/>
      <c r="L8" s="92"/>
    </row>
    <row r="9" spans="1:12" s="69" customFormat="1" ht="33" customHeight="1">
      <c r="A9" s="289" t="s">
        <v>80</v>
      </c>
      <c r="B9" s="142">
        <v>50158</v>
      </c>
      <c r="C9" s="39">
        <v>3834527.8</v>
      </c>
      <c r="D9" s="39">
        <v>3735386.4</v>
      </c>
      <c r="E9" s="39">
        <v>3670150.4</v>
      </c>
      <c r="F9" s="39">
        <v>3568560</v>
      </c>
      <c r="G9" s="39">
        <v>164377.4</v>
      </c>
      <c r="H9" s="39">
        <v>29051.5</v>
      </c>
      <c r="I9" s="39">
        <v>135325.79999999999</v>
      </c>
      <c r="J9" s="142">
        <v>41448</v>
      </c>
      <c r="K9" s="142">
        <v>5564118</v>
      </c>
      <c r="L9" s="93"/>
    </row>
    <row r="10" spans="1:12" ht="33" customHeight="1">
      <c r="A10" s="210" t="s">
        <v>229</v>
      </c>
      <c r="B10" s="44">
        <v>3881</v>
      </c>
      <c r="C10" s="33">
        <v>263414.3</v>
      </c>
      <c r="D10" s="33">
        <v>256027.4</v>
      </c>
      <c r="E10" s="33">
        <v>252914.8</v>
      </c>
      <c r="F10" s="33">
        <v>245730.6</v>
      </c>
      <c r="G10" s="33">
        <v>10499.5</v>
      </c>
      <c r="H10" s="33">
        <v>2145.9</v>
      </c>
      <c r="I10" s="33">
        <v>8353.6</v>
      </c>
      <c r="J10" s="44">
        <v>3119</v>
      </c>
      <c r="K10" s="44">
        <v>451286</v>
      </c>
    </row>
    <row r="11" spans="1:12" ht="33" customHeight="1">
      <c r="A11" s="210" t="s">
        <v>251</v>
      </c>
      <c r="B11" s="44">
        <v>2430</v>
      </c>
      <c r="C11" s="33">
        <v>131211.5</v>
      </c>
      <c r="D11" s="33">
        <v>128559.3</v>
      </c>
      <c r="E11" s="33">
        <v>124848</v>
      </c>
      <c r="F11" s="33">
        <v>122214</v>
      </c>
      <c r="G11" s="33">
        <v>6363.4</v>
      </c>
      <c r="H11" s="33">
        <v>1015.3</v>
      </c>
      <c r="I11" s="33">
        <v>5348.2</v>
      </c>
      <c r="J11" s="44">
        <v>2014</v>
      </c>
      <c r="K11" s="44">
        <v>216365</v>
      </c>
    </row>
    <row r="12" spans="1:12" ht="33" customHeight="1">
      <c r="A12" s="210" t="s">
        <v>230</v>
      </c>
      <c r="B12" s="44">
        <v>1808</v>
      </c>
      <c r="C12" s="33">
        <v>82241.100000000006</v>
      </c>
      <c r="D12" s="33">
        <v>80773.8</v>
      </c>
      <c r="E12" s="33">
        <v>77343.7</v>
      </c>
      <c r="F12" s="33">
        <v>75325.100000000006</v>
      </c>
      <c r="G12" s="33">
        <v>4897.3999999999996</v>
      </c>
      <c r="H12" s="33">
        <v>868</v>
      </c>
      <c r="I12" s="33">
        <v>4029.4</v>
      </c>
      <c r="J12" s="44">
        <v>1499</v>
      </c>
      <c r="K12" s="44">
        <v>172839</v>
      </c>
    </row>
    <row r="13" spans="1:12" ht="33" customHeight="1">
      <c r="A13" s="210" t="s">
        <v>231</v>
      </c>
      <c r="B13" s="44">
        <v>1198</v>
      </c>
      <c r="C13" s="33">
        <v>58477.3</v>
      </c>
      <c r="D13" s="33">
        <v>57102.5</v>
      </c>
      <c r="E13" s="33">
        <v>55547.5</v>
      </c>
      <c r="F13" s="33">
        <v>54532.4</v>
      </c>
      <c r="G13" s="33">
        <v>2929.8</v>
      </c>
      <c r="H13" s="33">
        <v>378</v>
      </c>
      <c r="I13" s="33">
        <v>2551.9</v>
      </c>
      <c r="J13" s="44">
        <v>988</v>
      </c>
      <c r="K13" s="44">
        <v>106026</v>
      </c>
    </row>
    <row r="14" spans="1:12" ht="33" customHeight="1">
      <c r="A14" s="210" t="s">
        <v>232</v>
      </c>
      <c r="B14" s="44">
        <v>2922</v>
      </c>
      <c r="C14" s="33">
        <v>173697.4</v>
      </c>
      <c r="D14" s="33">
        <v>169980.2</v>
      </c>
      <c r="E14" s="33">
        <v>174174.1</v>
      </c>
      <c r="F14" s="33">
        <v>168944.6</v>
      </c>
      <c r="G14" s="33">
        <v>-476.7</v>
      </c>
      <c r="H14" s="33">
        <v>-229.1</v>
      </c>
      <c r="I14" s="33">
        <v>-247.7</v>
      </c>
      <c r="J14" s="44">
        <v>2409</v>
      </c>
      <c r="K14" s="44">
        <v>299279</v>
      </c>
    </row>
    <row r="15" spans="1:12" ht="33" customHeight="1">
      <c r="A15" s="210" t="s">
        <v>233</v>
      </c>
      <c r="B15" s="44">
        <v>4436</v>
      </c>
      <c r="C15" s="33">
        <v>273089.2</v>
      </c>
      <c r="D15" s="33">
        <v>266313.2</v>
      </c>
      <c r="E15" s="33">
        <v>257222.1</v>
      </c>
      <c r="F15" s="33">
        <v>251631.8</v>
      </c>
      <c r="G15" s="33">
        <v>15867.1</v>
      </c>
      <c r="H15" s="33">
        <v>2243.1999999999998</v>
      </c>
      <c r="I15" s="33">
        <v>13623.8</v>
      </c>
      <c r="J15" s="44">
        <v>3765</v>
      </c>
      <c r="K15" s="44">
        <v>439332</v>
      </c>
    </row>
    <row r="16" spans="1:12" ht="33" customHeight="1">
      <c r="A16" s="210" t="s">
        <v>234</v>
      </c>
      <c r="B16" s="44">
        <v>9681</v>
      </c>
      <c r="C16" s="33">
        <v>1254141.7</v>
      </c>
      <c r="D16" s="33">
        <v>1213453</v>
      </c>
      <c r="E16" s="33">
        <v>1197087.2</v>
      </c>
      <c r="F16" s="33">
        <v>1158047.8999999999</v>
      </c>
      <c r="G16" s="33">
        <v>57054.5</v>
      </c>
      <c r="H16" s="33">
        <v>10894.7</v>
      </c>
      <c r="I16" s="33">
        <v>46159.8</v>
      </c>
      <c r="J16" s="44">
        <v>7842</v>
      </c>
      <c r="K16" s="44">
        <v>1429050</v>
      </c>
    </row>
    <row r="17" spans="1:11" ht="33" customHeight="1">
      <c r="A17" s="210" t="s">
        <v>235</v>
      </c>
      <c r="B17" s="44">
        <v>1075</v>
      </c>
      <c r="C17" s="33">
        <v>61047.9</v>
      </c>
      <c r="D17" s="33">
        <v>60019.7</v>
      </c>
      <c r="E17" s="33">
        <v>58498.8</v>
      </c>
      <c r="F17" s="33">
        <v>57361.599999999999</v>
      </c>
      <c r="G17" s="33">
        <v>2549.1</v>
      </c>
      <c r="H17" s="33">
        <v>457.3</v>
      </c>
      <c r="I17" s="33">
        <v>2091.8000000000002</v>
      </c>
      <c r="J17" s="44">
        <v>891</v>
      </c>
      <c r="K17" s="44">
        <v>90988</v>
      </c>
    </row>
    <row r="18" spans="1:11" ht="33" customHeight="1">
      <c r="A18" s="210" t="s">
        <v>236</v>
      </c>
      <c r="B18" s="44">
        <v>2165</v>
      </c>
      <c r="C18" s="33">
        <v>125627.8</v>
      </c>
      <c r="D18" s="33">
        <v>122369.2</v>
      </c>
      <c r="E18" s="33">
        <v>120046.2</v>
      </c>
      <c r="F18" s="33">
        <v>117146.7</v>
      </c>
      <c r="G18" s="33">
        <v>5581.6</v>
      </c>
      <c r="H18" s="33">
        <v>656.9</v>
      </c>
      <c r="I18" s="33">
        <v>4924.7</v>
      </c>
      <c r="J18" s="44">
        <v>1853</v>
      </c>
      <c r="K18" s="44">
        <v>201302</v>
      </c>
    </row>
    <row r="19" spans="1:11" ht="33" customHeight="1">
      <c r="A19" s="210" t="s">
        <v>237</v>
      </c>
      <c r="B19" s="44">
        <v>1173</v>
      </c>
      <c r="C19" s="33">
        <v>59462</v>
      </c>
      <c r="D19" s="33">
        <v>58430.3</v>
      </c>
      <c r="E19" s="33">
        <v>56997.2</v>
      </c>
      <c r="F19" s="33">
        <v>55965.599999999999</v>
      </c>
      <c r="G19" s="33">
        <v>2464.8000000000002</v>
      </c>
      <c r="H19" s="33">
        <v>306</v>
      </c>
      <c r="I19" s="33">
        <v>2158.8000000000002</v>
      </c>
      <c r="J19" s="44">
        <v>1013</v>
      </c>
      <c r="K19" s="44">
        <v>95547</v>
      </c>
    </row>
    <row r="20" spans="1:11" ht="33" customHeight="1">
      <c r="A20" s="210" t="s">
        <v>238</v>
      </c>
      <c r="B20" s="44">
        <v>3296</v>
      </c>
      <c r="C20" s="33">
        <v>245104.6</v>
      </c>
      <c r="D20" s="33">
        <v>239548.5</v>
      </c>
      <c r="E20" s="33">
        <v>234534.39999999999</v>
      </c>
      <c r="F20" s="33">
        <v>228871.3</v>
      </c>
      <c r="G20" s="33">
        <v>10570.2</v>
      </c>
      <c r="H20" s="33">
        <v>2030.8</v>
      </c>
      <c r="I20" s="33">
        <v>8539.4</v>
      </c>
      <c r="J20" s="44">
        <v>2765</v>
      </c>
      <c r="K20" s="44">
        <v>301592</v>
      </c>
    </row>
    <row r="21" spans="1:11" ht="33" customHeight="1">
      <c r="A21" s="210" t="s">
        <v>239</v>
      </c>
      <c r="B21" s="44">
        <v>6506</v>
      </c>
      <c r="C21" s="33">
        <v>423990.1</v>
      </c>
      <c r="D21" s="33">
        <v>412245.4</v>
      </c>
      <c r="E21" s="33">
        <v>410777.1</v>
      </c>
      <c r="F21" s="33">
        <v>397095.1</v>
      </c>
      <c r="G21" s="33">
        <v>13213</v>
      </c>
      <c r="H21" s="33">
        <v>3143.5</v>
      </c>
      <c r="I21" s="33">
        <v>10069.5</v>
      </c>
      <c r="J21" s="44">
        <v>5297</v>
      </c>
      <c r="K21" s="44">
        <v>708975</v>
      </c>
    </row>
    <row r="22" spans="1:11" ht="33" customHeight="1">
      <c r="A22" s="210" t="s">
        <v>240</v>
      </c>
      <c r="B22" s="44">
        <v>1107</v>
      </c>
      <c r="C22" s="33">
        <v>55954.1</v>
      </c>
      <c r="D22" s="33">
        <v>54574</v>
      </c>
      <c r="E22" s="33">
        <v>53250.9</v>
      </c>
      <c r="F22" s="33">
        <v>51755.7</v>
      </c>
      <c r="G22" s="33">
        <v>2703.3</v>
      </c>
      <c r="H22" s="33">
        <v>587</v>
      </c>
      <c r="I22" s="33">
        <v>2116.3000000000002</v>
      </c>
      <c r="J22" s="44">
        <v>936</v>
      </c>
      <c r="K22" s="44">
        <v>99436</v>
      </c>
    </row>
    <row r="23" spans="1:11" ht="33" customHeight="1">
      <c r="A23" s="210" t="s">
        <v>241</v>
      </c>
      <c r="B23" s="44">
        <v>1260</v>
      </c>
      <c r="C23" s="33">
        <v>56177.1</v>
      </c>
      <c r="D23" s="33">
        <v>55017.9</v>
      </c>
      <c r="E23" s="33">
        <v>54611.6</v>
      </c>
      <c r="F23" s="33">
        <v>53147.199999999997</v>
      </c>
      <c r="G23" s="33">
        <v>1565.5</v>
      </c>
      <c r="H23" s="33">
        <v>293.10000000000002</v>
      </c>
      <c r="I23" s="33">
        <v>1272.4000000000001</v>
      </c>
      <c r="J23" s="44">
        <v>1057</v>
      </c>
      <c r="K23" s="44">
        <v>114075</v>
      </c>
    </row>
    <row r="24" spans="1:11" ht="33" customHeight="1">
      <c r="A24" s="210" t="s">
        <v>242</v>
      </c>
      <c r="B24" s="44">
        <v>5344</v>
      </c>
      <c r="C24" s="33">
        <v>487365.3</v>
      </c>
      <c r="D24" s="33">
        <v>478860.5</v>
      </c>
      <c r="E24" s="33">
        <v>462573.2</v>
      </c>
      <c r="F24" s="33">
        <v>452395</v>
      </c>
      <c r="G24" s="33">
        <v>24792.1</v>
      </c>
      <c r="H24" s="33">
        <v>3632.1</v>
      </c>
      <c r="I24" s="33">
        <v>21160</v>
      </c>
      <c r="J24" s="44">
        <v>4472</v>
      </c>
      <c r="K24" s="44">
        <v>682502</v>
      </c>
    </row>
    <row r="25" spans="1:11" ht="33" customHeight="1">
      <c r="A25" s="290" t="s">
        <v>243</v>
      </c>
      <c r="B25" s="299">
        <v>1876</v>
      </c>
      <c r="C25" s="248">
        <v>83526.399999999994</v>
      </c>
      <c r="D25" s="248">
        <v>82111.399999999994</v>
      </c>
      <c r="E25" s="248">
        <v>79723.399999999994</v>
      </c>
      <c r="F25" s="248">
        <v>78395.5</v>
      </c>
      <c r="G25" s="248">
        <v>3803</v>
      </c>
      <c r="H25" s="248">
        <v>629</v>
      </c>
      <c r="I25" s="248">
        <v>3174</v>
      </c>
      <c r="J25" s="299">
        <v>1528</v>
      </c>
      <c r="K25" s="299">
        <v>155524</v>
      </c>
    </row>
    <row r="26" spans="1:11" ht="20.25" customHeight="1"/>
    <row r="27" spans="1:11" ht="19.5" customHeight="1"/>
    <row r="28" spans="1:11" ht="28.5" customHeight="1"/>
    <row r="29" spans="1:11" ht="19.5" customHeight="1"/>
    <row r="30" spans="1:11" ht="19.5" customHeight="1"/>
    <row r="31" spans="1:11" ht="33" customHeight="1"/>
    <row r="32" spans="1:11" ht="19.5" customHeight="1"/>
    <row r="33" ht="19.5" customHeight="1"/>
    <row r="34" ht="42" customHeight="1"/>
    <row r="35" ht="20.25" customHeight="1"/>
    <row r="36" ht="20.25" customHeight="1"/>
  </sheetData>
  <mergeCells count="10">
    <mergeCell ref="I6:I7"/>
    <mergeCell ref="J6:J8"/>
    <mergeCell ref="K6:K8"/>
    <mergeCell ref="G6:G7"/>
    <mergeCell ref="A6:A8"/>
    <mergeCell ref="B6:B8"/>
    <mergeCell ref="C6:C7"/>
    <mergeCell ref="E6:E7"/>
    <mergeCell ref="H6:H7"/>
    <mergeCell ref="C8:I8"/>
  </mergeCells>
  <hyperlinks>
    <hyperlink ref="A1" location="'spis tablic'!A1" display="SPIS TABLIC"/>
  </hyperlinks>
  <pageMargins left="0" right="0" top="0" bottom="0" header="0" footer="0"/>
  <pageSetup paperSize="9" scale="70" firstPageNumber="24" pageOrder="overThenDown" orientation="landscape" useFirstPageNumber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Arkusz2">
    <pageSetUpPr fitToPage="1"/>
  </sheetPr>
  <dimension ref="A1:N25"/>
  <sheetViews>
    <sheetView zoomScaleNormal="100" workbookViewId="0">
      <selection activeCell="L13" sqref="L13"/>
    </sheetView>
  </sheetViews>
  <sheetFormatPr defaultColWidth="9.109375" defaultRowHeight="13.8"/>
  <cols>
    <col min="1" max="1" width="59.6640625" style="68" customWidth="1"/>
    <col min="2" max="2" width="19" style="68" customWidth="1"/>
    <col min="3" max="3" width="20.5546875" style="68" customWidth="1"/>
    <col min="4" max="10" width="19" style="68" customWidth="1"/>
    <col min="11" max="11" width="9.109375" style="90"/>
    <col min="12" max="16384" width="9.109375" style="68"/>
  </cols>
  <sheetData>
    <row r="1" spans="1:14" ht="26.4">
      <c r="A1" s="342" t="s">
        <v>269</v>
      </c>
    </row>
    <row r="3" spans="1:14" ht="15.9" customHeight="1">
      <c r="A3" s="67" t="str">
        <f>'spis tablic'!A24</f>
        <v>Tabl. 23. Sprzedaż na eksport przedsiębiorstw niefinansowych o liczbie pracujących 10 i więcej osób prowadzących księgi rachunkowe według sekcji PKD w 2019 r.</v>
      </c>
    </row>
    <row r="4" spans="1:14" ht="15.9" customHeight="1">
      <c r="A4" s="6" t="str">
        <f>'spis tablic'!B24</f>
        <v>Table 23. Export sales of non-financial enterprises employing 10 persons or more keeping accounting ledgers, by NACE section in 2019.</v>
      </c>
    </row>
    <row r="5" spans="1:14" ht="3" customHeight="1">
      <c r="A5" s="90"/>
      <c r="B5" s="90"/>
      <c r="C5" s="112"/>
      <c r="D5" s="112"/>
      <c r="E5" s="112"/>
      <c r="F5" s="112"/>
      <c r="G5" s="112"/>
      <c r="H5" s="112"/>
      <c r="I5" s="90"/>
      <c r="J5" s="90"/>
    </row>
    <row r="6" spans="1:14" s="71" customFormat="1" ht="38.25" customHeight="1">
      <c r="A6" s="477" t="s">
        <v>16</v>
      </c>
      <c r="B6" s="514" t="s">
        <v>284</v>
      </c>
      <c r="C6" s="515"/>
      <c r="D6" s="516"/>
      <c r="E6" s="514" t="s">
        <v>285</v>
      </c>
      <c r="F6" s="515"/>
      <c r="G6" s="516"/>
      <c r="H6" s="514" t="s">
        <v>286</v>
      </c>
      <c r="I6" s="515"/>
      <c r="J6" s="516"/>
      <c r="K6" s="83"/>
    </row>
    <row r="7" spans="1:14" s="71" customFormat="1" ht="117" customHeight="1">
      <c r="A7" s="513"/>
      <c r="B7" s="385" t="s">
        <v>437</v>
      </c>
      <c r="C7" s="386" t="s">
        <v>432</v>
      </c>
      <c r="D7" s="386" t="s">
        <v>28</v>
      </c>
      <c r="E7" s="385" t="s">
        <v>437</v>
      </c>
      <c r="F7" s="385" t="s">
        <v>318</v>
      </c>
      <c r="G7" s="386" t="s">
        <v>28</v>
      </c>
      <c r="H7" s="385" t="s">
        <v>437</v>
      </c>
      <c r="I7" s="385" t="s">
        <v>317</v>
      </c>
      <c r="J7" s="386" t="s">
        <v>28</v>
      </c>
      <c r="K7" s="83"/>
    </row>
    <row r="8" spans="1:14" s="89" customFormat="1" ht="32.25" customHeight="1">
      <c r="A8" s="203" t="s">
        <v>38</v>
      </c>
      <c r="B8" s="142">
        <v>19535</v>
      </c>
      <c r="C8" s="39">
        <v>874409.1</v>
      </c>
      <c r="D8" s="39">
        <v>23.4</v>
      </c>
      <c r="E8" s="142">
        <v>16435</v>
      </c>
      <c r="F8" s="39">
        <v>720586</v>
      </c>
      <c r="G8" s="39">
        <v>19.3</v>
      </c>
      <c r="H8" s="142">
        <v>9463</v>
      </c>
      <c r="I8" s="39">
        <v>153823.1</v>
      </c>
      <c r="J8" s="39">
        <v>4.0999999999999996</v>
      </c>
      <c r="K8" s="127"/>
      <c r="L8" s="121"/>
      <c r="M8" s="91"/>
    </row>
    <row r="9" spans="1:14" s="89" customFormat="1" ht="32.25" customHeight="1">
      <c r="A9" s="204" t="s">
        <v>39</v>
      </c>
      <c r="B9" s="46">
        <v>9840</v>
      </c>
      <c r="C9" s="43">
        <v>650843.70000000007</v>
      </c>
      <c r="D9" s="43">
        <v>38.4</v>
      </c>
      <c r="E9" s="46">
        <v>9619</v>
      </c>
      <c r="F9" s="43">
        <v>578692.69999999995</v>
      </c>
      <c r="G9" s="43">
        <v>34.1</v>
      </c>
      <c r="H9" s="46">
        <v>4377</v>
      </c>
      <c r="I9" s="43">
        <v>72150.8</v>
      </c>
      <c r="J9" s="43">
        <v>4.3</v>
      </c>
      <c r="K9" s="91"/>
      <c r="L9" s="121"/>
      <c r="M9" s="91"/>
      <c r="N9" s="99"/>
    </row>
    <row r="10" spans="1:14" s="89" customFormat="1" ht="32.25" customHeight="1">
      <c r="A10" s="205" t="s">
        <v>40</v>
      </c>
      <c r="B10" s="44">
        <v>79</v>
      </c>
      <c r="C10" s="33">
        <v>18328.400000000001</v>
      </c>
      <c r="D10" s="33">
        <v>34.299999999999997</v>
      </c>
      <c r="E10" s="44">
        <v>77</v>
      </c>
      <c r="F10" s="33">
        <v>15448.4</v>
      </c>
      <c r="G10" s="33">
        <v>28.9</v>
      </c>
      <c r="H10" s="44">
        <v>25</v>
      </c>
      <c r="I10" s="33">
        <v>2879.9</v>
      </c>
      <c r="J10" s="33">
        <v>5.4</v>
      </c>
      <c r="K10" s="91"/>
      <c r="L10" s="20"/>
      <c r="M10" s="91"/>
    </row>
    <row r="11" spans="1:14" s="89" customFormat="1" ht="32.25" customHeight="1">
      <c r="A11" s="205" t="s">
        <v>41</v>
      </c>
      <c r="B11" s="44">
        <v>9582</v>
      </c>
      <c r="C11" s="33">
        <v>624487.9</v>
      </c>
      <c r="D11" s="33">
        <v>45.1</v>
      </c>
      <c r="E11" s="44">
        <v>9397</v>
      </c>
      <c r="F11" s="33">
        <v>560523</v>
      </c>
      <c r="G11" s="33">
        <v>40.5</v>
      </c>
      <c r="H11" s="44">
        <v>4274</v>
      </c>
      <c r="I11" s="33">
        <v>63964.9</v>
      </c>
      <c r="J11" s="33">
        <v>4.5999999999999996</v>
      </c>
      <c r="K11" s="91"/>
      <c r="L11" s="20"/>
      <c r="M11" s="91"/>
    </row>
    <row r="12" spans="1:14" s="89" customFormat="1" ht="55.5" customHeight="1">
      <c r="A12" s="205" t="s">
        <v>42</v>
      </c>
      <c r="B12" s="44">
        <v>40</v>
      </c>
      <c r="C12" s="33">
        <v>6431.9</v>
      </c>
      <c r="D12" s="33">
        <v>2.9</v>
      </c>
      <c r="E12" s="44">
        <v>30</v>
      </c>
      <c r="F12" s="33">
        <v>1589.7</v>
      </c>
      <c r="G12" s="33">
        <v>0.7</v>
      </c>
      <c r="H12" s="44">
        <v>18</v>
      </c>
      <c r="I12" s="33">
        <v>4842.2</v>
      </c>
      <c r="J12" s="33">
        <v>2.2000000000000002</v>
      </c>
      <c r="K12" s="91"/>
      <c r="L12" s="20"/>
      <c r="M12" s="91"/>
    </row>
    <row r="13" spans="1:14" s="89" customFormat="1" ht="52.5" customHeight="1">
      <c r="A13" s="205" t="s">
        <v>43</v>
      </c>
      <c r="B13" s="44">
        <v>139</v>
      </c>
      <c r="C13" s="33">
        <v>1595.5</v>
      </c>
      <c r="D13" s="33">
        <v>4.2</v>
      </c>
      <c r="E13" s="44">
        <v>115</v>
      </c>
      <c r="F13" s="33">
        <v>1131.5999999999999</v>
      </c>
      <c r="G13" s="33">
        <v>3</v>
      </c>
      <c r="H13" s="44">
        <v>60</v>
      </c>
      <c r="I13" s="33">
        <v>463.8</v>
      </c>
      <c r="J13" s="33">
        <v>1.2</v>
      </c>
      <c r="K13" s="91"/>
      <c r="L13" s="20"/>
      <c r="M13" s="91"/>
    </row>
    <row r="14" spans="1:14" s="89" customFormat="1" ht="32.25" customHeight="1">
      <c r="A14" s="205" t="s">
        <v>44</v>
      </c>
      <c r="B14" s="44">
        <v>562</v>
      </c>
      <c r="C14" s="33">
        <v>8282.7999999999993</v>
      </c>
      <c r="D14" s="33">
        <v>4.8</v>
      </c>
      <c r="E14" s="44">
        <v>500</v>
      </c>
      <c r="F14" s="33">
        <v>8027.1</v>
      </c>
      <c r="G14" s="33">
        <v>4.7</v>
      </c>
      <c r="H14" s="44">
        <v>165</v>
      </c>
      <c r="I14" s="33">
        <v>255.7</v>
      </c>
      <c r="J14" s="33">
        <v>0.1</v>
      </c>
      <c r="K14" s="91"/>
      <c r="L14" s="121"/>
      <c r="M14" s="91"/>
    </row>
    <row r="15" spans="1:14" s="89" customFormat="1" ht="32.25" customHeight="1">
      <c r="A15" s="205" t="s">
        <v>45</v>
      </c>
      <c r="B15" s="44">
        <v>5035</v>
      </c>
      <c r="C15" s="33">
        <v>101040.3</v>
      </c>
      <c r="D15" s="33">
        <v>7.8</v>
      </c>
      <c r="E15" s="44">
        <v>2318</v>
      </c>
      <c r="F15" s="33">
        <v>23227.3</v>
      </c>
      <c r="G15" s="33">
        <v>1.8</v>
      </c>
      <c r="H15" s="44">
        <v>4426</v>
      </c>
      <c r="I15" s="33">
        <v>77813.100000000006</v>
      </c>
      <c r="J15" s="33">
        <v>6</v>
      </c>
      <c r="K15" s="91"/>
      <c r="L15" s="121"/>
      <c r="M15" s="91"/>
    </row>
    <row r="16" spans="1:14" s="89" customFormat="1" ht="32.25" customHeight="1">
      <c r="A16" s="205" t="s">
        <v>46</v>
      </c>
      <c r="B16" s="44">
        <v>1374</v>
      </c>
      <c r="C16" s="33">
        <v>48873.3</v>
      </c>
      <c r="D16" s="33">
        <v>26.7</v>
      </c>
      <c r="E16" s="44">
        <v>1354</v>
      </c>
      <c r="F16" s="33">
        <v>47972.3</v>
      </c>
      <c r="G16" s="33">
        <v>26.2</v>
      </c>
      <c r="H16" s="44">
        <v>169</v>
      </c>
      <c r="I16" s="33">
        <v>900.9</v>
      </c>
      <c r="J16" s="33">
        <v>0.5</v>
      </c>
      <c r="K16" s="91"/>
      <c r="L16" s="121"/>
      <c r="M16" s="91"/>
    </row>
    <row r="17" spans="1:13" s="89" customFormat="1" ht="32.25" customHeight="1">
      <c r="A17" s="205" t="s">
        <v>47</v>
      </c>
      <c r="B17" s="44">
        <v>37</v>
      </c>
      <c r="C17" s="33">
        <v>165.4</v>
      </c>
      <c r="D17" s="33">
        <v>0.8</v>
      </c>
      <c r="E17" s="44">
        <v>33</v>
      </c>
      <c r="F17" s="33">
        <v>138.19999999999999</v>
      </c>
      <c r="G17" s="33">
        <v>0.6</v>
      </c>
      <c r="H17" s="44">
        <v>10</v>
      </c>
      <c r="I17" s="33">
        <v>27.3</v>
      </c>
      <c r="J17" s="33">
        <v>0.1</v>
      </c>
      <c r="K17" s="91"/>
      <c r="L17" s="121"/>
      <c r="M17" s="91"/>
    </row>
    <row r="18" spans="1:13" s="89" customFormat="1" ht="32.25" customHeight="1">
      <c r="A18" s="205" t="s">
        <v>48</v>
      </c>
      <c r="B18" s="44">
        <v>1024</v>
      </c>
      <c r="C18" s="33">
        <v>29640.3</v>
      </c>
      <c r="D18" s="33">
        <v>23.9</v>
      </c>
      <c r="E18" s="44">
        <v>1009</v>
      </c>
      <c r="F18" s="33">
        <v>28663.200000000001</v>
      </c>
      <c r="G18" s="33">
        <v>23.1</v>
      </c>
      <c r="H18" s="44">
        <v>131</v>
      </c>
      <c r="I18" s="33">
        <v>977.1</v>
      </c>
      <c r="J18" s="33">
        <v>0.8</v>
      </c>
      <c r="K18" s="91"/>
      <c r="L18" s="121"/>
      <c r="M18" s="91"/>
    </row>
    <row r="19" spans="1:13" s="89" customFormat="1" ht="32.25" customHeight="1">
      <c r="A19" s="205" t="s">
        <v>49</v>
      </c>
      <c r="B19" s="44">
        <v>70</v>
      </c>
      <c r="C19" s="33">
        <v>668.7</v>
      </c>
      <c r="D19" s="33">
        <v>1.9</v>
      </c>
      <c r="E19" s="44">
        <v>63</v>
      </c>
      <c r="F19" s="33">
        <v>636.6</v>
      </c>
      <c r="G19" s="33">
        <v>1.9</v>
      </c>
      <c r="H19" s="44">
        <v>12</v>
      </c>
      <c r="I19" s="33">
        <v>32.1</v>
      </c>
      <c r="J19" s="33">
        <v>0.1</v>
      </c>
      <c r="K19" s="91"/>
      <c r="L19" s="121"/>
      <c r="M19" s="91"/>
    </row>
    <row r="20" spans="1:13" s="89" customFormat="1" ht="32.25" customHeight="1">
      <c r="A20" s="205" t="s">
        <v>257</v>
      </c>
      <c r="B20" s="44">
        <v>1042</v>
      </c>
      <c r="C20" s="33">
        <v>25186.6</v>
      </c>
      <c r="D20" s="33">
        <v>34.700000000000003</v>
      </c>
      <c r="E20" s="44">
        <v>1016</v>
      </c>
      <c r="F20" s="33">
        <v>24056.400000000001</v>
      </c>
      <c r="G20" s="33">
        <v>33.1</v>
      </c>
      <c r="H20" s="44">
        <v>85</v>
      </c>
      <c r="I20" s="33">
        <v>1130.2</v>
      </c>
      <c r="J20" s="33">
        <v>1.6</v>
      </c>
      <c r="K20" s="91"/>
      <c r="L20" s="121"/>
      <c r="M20" s="91"/>
    </row>
    <row r="21" spans="1:13" s="89" customFormat="1" ht="32.25" customHeight="1">
      <c r="A21" s="205" t="s">
        <v>50</v>
      </c>
      <c r="B21" s="44">
        <v>393</v>
      </c>
      <c r="C21" s="33">
        <v>8074.5</v>
      </c>
      <c r="D21" s="33">
        <v>11.6</v>
      </c>
      <c r="E21" s="44">
        <v>373</v>
      </c>
      <c r="F21" s="33">
        <v>7644.2</v>
      </c>
      <c r="G21" s="33">
        <v>11</v>
      </c>
      <c r="H21" s="44">
        <v>64</v>
      </c>
      <c r="I21" s="33">
        <v>430.3</v>
      </c>
      <c r="J21" s="33">
        <v>0.6</v>
      </c>
      <c r="K21" s="91"/>
      <c r="L21" s="121"/>
      <c r="M21" s="91"/>
    </row>
    <row r="22" spans="1:13" s="89" customFormat="1" ht="32.25" customHeight="1">
      <c r="A22" s="205" t="s">
        <v>51</v>
      </c>
      <c r="B22" s="44">
        <v>28</v>
      </c>
      <c r="C22" s="33">
        <v>101.8</v>
      </c>
      <c r="D22" s="33">
        <v>4.5999999999999996</v>
      </c>
      <c r="E22" s="44">
        <v>25</v>
      </c>
      <c r="F22" s="33">
        <v>101.2</v>
      </c>
      <c r="G22" s="33">
        <v>4.5</v>
      </c>
      <c r="H22" s="44">
        <v>4</v>
      </c>
      <c r="I22" s="33">
        <v>0.6</v>
      </c>
      <c r="J22" s="33">
        <v>0</v>
      </c>
      <c r="K22" s="91"/>
      <c r="L22" s="121"/>
      <c r="M22" s="91"/>
    </row>
    <row r="23" spans="1:13" s="89" customFormat="1" ht="32.25" customHeight="1">
      <c r="A23" s="205" t="s">
        <v>52</v>
      </c>
      <c r="B23" s="44">
        <v>70</v>
      </c>
      <c r="C23" s="33">
        <v>510.7</v>
      </c>
      <c r="D23" s="33">
        <v>1.7</v>
      </c>
      <c r="E23" s="44">
        <v>69</v>
      </c>
      <c r="F23" s="33">
        <v>509.5</v>
      </c>
      <c r="G23" s="33">
        <v>1.7</v>
      </c>
      <c r="H23" s="44">
        <v>3</v>
      </c>
      <c r="I23" s="33">
        <v>1.3</v>
      </c>
      <c r="J23" s="33">
        <v>0</v>
      </c>
      <c r="K23" s="91"/>
      <c r="L23" s="121"/>
      <c r="M23" s="91"/>
    </row>
    <row r="24" spans="1:13" s="89" customFormat="1" ht="32.25" customHeight="1">
      <c r="A24" s="205" t="s">
        <v>53</v>
      </c>
      <c r="B24" s="44">
        <v>18</v>
      </c>
      <c r="C24" s="33">
        <v>152.80000000000001</v>
      </c>
      <c r="D24" s="33">
        <v>0.6</v>
      </c>
      <c r="E24" s="44">
        <v>16</v>
      </c>
      <c r="F24" s="33">
        <v>145.5</v>
      </c>
      <c r="G24" s="33">
        <v>0.6</v>
      </c>
      <c r="H24" s="44">
        <v>3</v>
      </c>
      <c r="I24" s="33">
        <v>7.3</v>
      </c>
      <c r="J24" s="33">
        <v>0</v>
      </c>
      <c r="K24" s="91"/>
      <c r="L24" s="121"/>
      <c r="M24" s="91"/>
    </row>
    <row r="25" spans="1:13" s="89" customFormat="1" ht="32.25" customHeight="1">
      <c r="A25" s="286" t="s">
        <v>54</v>
      </c>
      <c r="B25" s="299">
        <v>42</v>
      </c>
      <c r="C25" s="248">
        <v>868.1</v>
      </c>
      <c r="D25" s="248">
        <v>17.8</v>
      </c>
      <c r="E25" s="299">
        <v>40</v>
      </c>
      <c r="F25" s="248">
        <v>771.7</v>
      </c>
      <c r="G25" s="248">
        <v>15.8</v>
      </c>
      <c r="H25" s="299">
        <v>14</v>
      </c>
      <c r="I25" s="248">
        <v>96.4</v>
      </c>
      <c r="J25" s="248">
        <v>2</v>
      </c>
      <c r="K25" s="91"/>
      <c r="L25" s="121"/>
      <c r="M25" s="91"/>
    </row>
  </sheetData>
  <mergeCells count="4">
    <mergeCell ref="A6:A7"/>
    <mergeCell ref="B6:D6"/>
    <mergeCell ref="E6:G6"/>
    <mergeCell ref="H6:J6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64" firstPageNumber="24" pageOrder="overThenDown" orientation="landscape" useFirstPageNumber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Arkusz8">
    <pageSetUpPr fitToPage="1"/>
  </sheetPr>
  <dimension ref="A1:N36"/>
  <sheetViews>
    <sheetView topLeftCell="B1" zoomScaleNormal="100" workbookViewId="0">
      <selection activeCell="H7" sqref="H7"/>
    </sheetView>
  </sheetViews>
  <sheetFormatPr defaultColWidth="9.109375" defaultRowHeight="13.2"/>
  <cols>
    <col min="1" max="1" width="61.33203125" style="71" customWidth="1"/>
    <col min="2" max="10" width="20.33203125" style="71" customWidth="1"/>
    <col min="11" max="11" width="9.109375" style="83"/>
    <col min="12" max="12" width="16.44140625" style="83" customWidth="1"/>
    <col min="13" max="13" width="16.33203125" style="71" customWidth="1"/>
    <col min="14" max="14" width="14" style="71" customWidth="1"/>
    <col min="15" max="16384" width="9.109375" style="71"/>
  </cols>
  <sheetData>
    <row r="1" spans="1:14" ht="26.4">
      <c r="A1" s="342" t="s">
        <v>269</v>
      </c>
    </row>
    <row r="3" spans="1:14" s="116" customFormat="1" ht="18.75" customHeight="1">
      <c r="A3" s="67" t="str">
        <f>'spis tablic'!A25</f>
        <v>Tabl. 24. Sprzedaż na eksport przedsiębiorstw niefinansowych o liczbie pracujących 10 i więcej osób prowadzących księgi rachunkowe według działów PKD w sekcji przetwórstwo przemysłowe w 2019 r.</v>
      </c>
      <c r="E3" s="67"/>
      <c r="K3" s="153"/>
      <c r="L3" s="153"/>
    </row>
    <row r="4" spans="1:14" s="116" customFormat="1" ht="15.6">
      <c r="A4" s="6" t="str">
        <f>'spis tablic'!B25</f>
        <v>Table 24. Export sales of non-financial enterprises employing 10 persons or more keeping accounting ledgers, by NACE division in section Manufacturing in 2019.</v>
      </c>
      <c r="B4" s="153"/>
      <c r="C4" s="153"/>
      <c r="D4" s="153"/>
      <c r="E4" s="153"/>
      <c r="F4" s="153"/>
      <c r="G4" s="153"/>
      <c r="H4" s="153"/>
      <c r="I4" s="153"/>
      <c r="K4" s="153"/>
      <c r="L4" s="153"/>
    </row>
    <row r="5" spans="1:14" ht="3" customHeight="1">
      <c r="A5" s="68"/>
      <c r="B5" s="81"/>
      <c r="C5" s="81"/>
      <c r="E5" s="81"/>
      <c r="F5" s="81"/>
      <c r="H5" s="81"/>
      <c r="I5" s="83"/>
    </row>
    <row r="6" spans="1:14" ht="42" customHeight="1">
      <c r="A6" s="487" t="s">
        <v>16</v>
      </c>
      <c r="B6" s="451" t="s">
        <v>284</v>
      </c>
      <c r="C6" s="500"/>
      <c r="D6" s="491"/>
      <c r="E6" s="451" t="s">
        <v>285</v>
      </c>
      <c r="F6" s="500"/>
      <c r="G6" s="491"/>
      <c r="H6" s="451" t="s">
        <v>286</v>
      </c>
      <c r="I6" s="500"/>
      <c r="J6" s="491"/>
    </row>
    <row r="7" spans="1:14" ht="104.25" customHeight="1">
      <c r="A7" s="489"/>
      <c r="B7" s="412" t="s">
        <v>437</v>
      </c>
      <c r="C7" s="348" t="s">
        <v>432</v>
      </c>
      <c r="D7" s="348" t="s">
        <v>28</v>
      </c>
      <c r="E7" s="412" t="s">
        <v>437</v>
      </c>
      <c r="F7" s="345" t="s">
        <v>318</v>
      </c>
      <c r="G7" s="348" t="s">
        <v>28</v>
      </c>
      <c r="H7" s="412" t="s">
        <v>437</v>
      </c>
      <c r="I7" s="345" t="s">
        <v>317</v>
      </c>
      <c r="J7" s="348" t="s">
        <v>28</v>
      </c>
      <c r="L7" s="403"/>
      <c r="M7" s="404"/>
    </row>
    <row r="8" spans="1:14" s="14" customFormat="1" ht="29.25" customHeight="1">
      <c r="A8" s="206" t="s">
        <v>55</v>
      </c>
      <c r="B8" s="142">
        <v>9582</v>
      </c>
      <c r="C8" s="39">
        <v>624487.9</v>
      </c>
      <c r="D8" s="39">
        <v>45.1</v>
      </c>
      <c r="E8" s="142">
        <v>9397</v>
      </c>
      <c r="F8" s="39">
        <v>560523</v>
      </c>
      <c r="G8" s="39">
        <v>40.5</v>
      </c>
      <c r="H8" s="142">
        <v>4274</v>
      </c>
      <c r="I8" s="39">
        <v>63964.900000000023</v>
      </c>
      <c r="J8" s="39">
        <v>4.5999999999999996</v>
      </c>
      <c r="K8" s="121"/>
      <c r="L8" s="109"/>
      <c r="M8" s="126"/>
      <c r="N8" s="405"/>
    </row>
    <row r="9" spans="1:14" s="14" customFormat="1" ht="29.25" customHeight="1">
      <c r="A9" s="102" t="s">
        <v>56</v>
      </c>
      <c r="B9" s="44">
        <v>1099</v>
      </c>
      <c r="C9" s="33">
        <v>62643.199999999997</v>
      </c>
      <c r="D9" s="33">
        <v>27.4</v>
      </c>
      <c r="E9" s="44">
        <v>1064</v>
      </c>
      <c r="F9" s="33">
        <v>59768.3</v>
      </c>
      <c r="G9" s="33">
        <v>26.1</v>
      </c>
      <c r="H9" s="44">
        <v>449</v>
      </c>
      <c r="I9" s="33">
        <v>2874.8999999999942</v>
      </c>
      <c r="J9" s="33">
        <v>1.3</v>
      </c>
      <c r="K9" s="20"/>
      <c r="L9" s="126"/>
      <c r="M9" s="126"/>
      <c r="N9" s="405"/>
    </row>
    <row r="10" spans="1:14" s="14" customFormat="1" ht="29.25" customHeight="1">
      <c r="A10" s="102" t="s">
        <v>57</v>
      </c>
      <c r="B10" s="44">
        <v>69</v>
      </c>
      <c r="C10" s="33">
        <v>3720.3</v>
      </c>
      <c r="D10" s="33">
        <v>10.9</v>
      </c>
      <c r="E10" s="44">
        <v>69</v>
      </c>
      <c r="F10" s="33">
        <v>3510.4</v>
      </c>
      <c r="G10" s="33">
        <v>10.3</v>
      </c>
      <c r="H10" s="44">
        <v>36</v>
      </c>
      <c r="I10" s="33">
        <v>209.90000000000009</v>
      </c>
      <c r="J10" s="33">
        <v>0.6</v>
      </c>
      <c r="K10" s="20"/>
      <c r="L10" s="126"/>
      <c r="M10" s="126"/>
      <c r="N10" s="405"/>
    </row>
    <row r="11" spans="1:14" s="14" customFormat="1" ht="29.25" customHeight="1">
      <c r="A11" s="102" t="s">
        <v>58</v>
      </c>
      <c r="B11" s="44">
        <v>9</v>
      </c>
      <c r="C11" s="33">
        <v>3777.1</v>
      </c>
      <c r="D11" s="33">
        <v>23.5</v>
      </c>
      <c r="E11" s="44">
        <v>8</v>
      </c>
      <c r="F11" s="33">
        <v>3754.8</v>
      </c>
      <c r="G11" s="34">
        <v>23.3</v>
      </c>
      <c r="H11" s="143">
        <v>6</v>
      </c>
      <c r="I11" s="33">
        <v>22.299999999999727</v>
      </c>
      <c r="J11" s="34">
        <v>0.1</v>
      </c>
      <c r="K11" s="20"/>
      <c r="L11" s="126"/>
      <c r="M11" s="126"/>
      <c r="N11" s="405"/>
    </row>
    <row r="12" spans="1:14" s="14" customFormat="1" ht="29.25" customHeight="1">
      <c r="A12" s="102" t="s">
        <v>59</v>
      </c>
      <c r="B12" s="44">
        <v>264</v>
      </c>
      <c r="C12" s="33">
        <v>7562.8</v>
      </c>
      <c r="D12" s="33">
        <v>58.2</v>
      </c>
      <c r="E12" s="44">
        <v>261</v>
      </c>
      <c r="F12" s="33">
        <v>7223.3</v>
      </c>
      <c r="G12" s="33">
        <v>55.6</v>
      </c>
      <c r="H12" s="44">
        <v>135</v>
      </c>
      <c r="I12" s="33">
        <v>339.5</v>
      </c>
      <c r="J12" s="33">
        <v>2.6</v>
      </c>
      <c r="K12" s="20"/>
      <c r="L12" s="126"/>
      <c r="M12" s="126"/>
      <c r="N12" s="405"/>
    </row>
    <row r="13" spans="1:14" s="14" customFormat="1" ht="29.25" customHeight="1">
      <c r="A13" s="102" t="s">
        <v>60</v>
      </c>
      <c r="B13" s="44">
        <v>242</v>
      </c>
      <c r="C13" s="33">
        <v>1859.7</v>
      </c>
      <c r="D13" s="33">
        <v>40.799999999999997</v>
      </c>
      <c r="E13" s="44">
        <v>235</v>
      </c>
      <c r="F13" s="33">
        <v>1777.2</v>
      </c>
      <c r="G13" s="33">
        <v>39</v>
      </c>
      <c r="H13" s="44">
        <v>81</v>
      </c>
      <c r="I13" s="33">
        <v>82.5</v>
      </c>
      <c r="J13" s="33">
        <v>1.8</v>
      </c>
      <c r="K13" s="20"/>
      <c r="L13" s="126"/>
      <c r="M13" s="126"/>
      <c r="N13" s="405"/>
    </row>
    <row r="14" spans="1:14" s="14" customFormat="1" ht="29.25" customHeight="1">
      <c r="A14" s="102" t="s">
        <v>61</v>
      </c>
      <c r="B14" s="44">
        <v>87</v>
      </c>
      <c r="C14" s="33">
        <v>1995</v>
      </c>
      <c r="D14" s="33">
        <v>52.9</v>
      </c>
      <c r="E14" s="44">
        <v>87</v>
      </c>
      <c r="F14" s="33">
        <v>1899</v>
      </c>
      <c r="G14" s="33">
        <v>50.4</v>
      </c>
      <c r="H14" s="44">
        <v>29</v>
      </c>
      <c r="I14" s="33">
        <v>96</v>
      </c>
      <c r="J14" s="33">
        <v>2.5</v>
      </c>
      <c r="K14" s="20"/>
      <c r="L14" s="126"/>
      <c r="M14" s="126"/>
      <c r="N14" s="405"/>
    </row>
    <row r="15" spans="1:14" s="14" customFormat="1" ht="54" customHeight="1">
      <c r="A15" s="102" t="s">
        <v>62</v>
      </c>
      <c r="B15" s="150">
        <v>478</v>
      </c>
      <c r="C15" s="40">
        <v>12204.5</v>
      </c>
      <c r="D15" s="40">
        <v>39.799999999999997</v>
      </c>
      <c r="E15" s="150">
        <v>472</v>
      </c>
      <c r="F15" s="40">
        <v>11432.3</v>
      </c>
      <c r="G15" s="40">
        <v>37.299999999999997</v>
      </c>
      <c r="H15" s="150">
        <v>161</v>
      </c>
      <c r="I15" s="40">
        <v>772.20000000000073</v>
      </c>
      <c r="J15" s="40">
        <v>2.5</v>
      </c>
      <c r="K15" s="128"/>
      <c r="L15" s="126"/>
      <c r="M15" s="126"/>
      <c r="N15" s="405"/>
    </row>
    <row r="16" spans="1:14" s="14" customFormat="1" ht="29.25" customHeight="1">
      <c r="A16" s="102" t="s">
        <v>63</v>
      </c>
      <c r="B16" s="150">
        <v>309</v>
      </c>
      <c r="C16" s="40">
        <v>15082</v>
      </c>
      <c r="D16" s="40">
        <v>34.5</v>
      </c>
      <c r="E16" s="150">
        <v>304</v>
      </c>
      <c r="F16" s="40">
        <v>14557.5</v>
      </c>
      <c r="G16" s="40">
        <v>33.299999999999997</v>
      </c>
      <c r="H16" s="150">
        <v>149</v>
      </c>
      <c r="I16" s="40">
        <v>524.5</v>
      </c>
      <c r="J16" s="40">
        <v>1.2</v>
      </c>
      <c r="K16" s="128"/>
      <c r="L16" s="126"/>
      <c r="M16" s="126"/>
      <c r="N16" s="405"/>
    </row>
    <row r="17" spans="1:14" s="14" customFormat="1" ht="29.25" customHeight="1">
      <c r="A17" s="102" t="s">
        <v>64</v>
      </c>
      <c r="B17" s="44">
        <v>220</v>
      </c>
      <c r="C17" s="33">
        <v>4393</v>
      </c>
      <c r="D17" s="33">
        <v>36.700000000000003</v>
      </c>
      <c r="E17" s="44">
        <v>215</v>
      </c>
      <c r="F17" s="33">
        <v>4279.3</v>
      </c>
      <c r="G17" s="33">
        <v>35.799999999999997</v>
      </c>
      <c r="H17" s="44">
        <v>56</v>
      </c>
      <c r="I17" s="33">
        <v>113.69999999999982</v>
      </c>
      <c r="J17" s="33">
        <v>1</v>
      </c>
      <c r="K17" s="20"/>
      <c r="L17" s="126"/>
      <c r="M17" s="126"/>
      <c r="N17" s="405"/>
    </row>
    <row r="18" spans="1:14" s="14" customFormat="1" ht="29.25" customHeight="1">
      <c r="A18" s="102" t="s">
        <v>65</v>
      </c>
      <c r="B18" s="44">
        <v>26</v>
      </c>
      <c r="C18" s="33">
        <v>43657.599999999999</v>
      </c>
      <c r="D18" s="33">
        <v>27.5</v>
      </c>
      <c r="E18" s="44">
        <v>25</v>
      </c>
      <c r="F18" s="33">
        <v>11029.9</v>
      </c>
      <c r="G18" s="33">
        <v>6.9</v>
      </c>
      <c r="H18" s="44">
        <v>19</v>
      </c>
      <c r="I18" s="33">
        <v>32627.699999999997</v>
      </c>
      <c r="J18" s="33">
        <v>20.6</v>
      </c>
      <c r="K18" s="20"/>
      <c r="L18" s="126"/>
      <c r="M18" s="126"/>
      <c r="N18" s="405"/>
    </row>
    <row r="19" spans="1:14" s="14" customFormat="1" ht="29.25" customHeight="1">
      <c r="A19" s="102" t="s">
        <v>66</v>
      </c>
      <c r="B19" s="44">
        <v>381</v>
      </c>
      <c r="C19" s="33">
        <v>25932.3</v>
      </c>
      <c r="D19" s="33">
        <v>38.299999999999997</v>
      </c>
      <c r="E19" s="44">
        <v>373</v>
      </c>
      <c r="F19" s="33">
        <v>24076.400000000001</v>
      </c>
      <c r="G19" s="33">
        <v>35.6</v>
      </c>
      <c r="H19" s="44">
        <v>202</v>
      </c>
      <c r="I19" s="33">
        <v>1855.8999999999978</v>
      </c>
      <c r="J19" s="33">
        <v>2.7</v>
      </c>
      <c r="K19" s="20"/>
      <c r="L19" s="126"/>
      <c r="M19" s="126"/>
      <c r="N19" s="405"/>
    </row>
    <row r="20" spans="1:14" s="14" customFormat="1" ht="50.25" customHeight="1">
      <c r="A20" s="102" t="s">
        <v>67</v>
      </c>
      <c r="B20" s="44">
        <v>66</v>
      </c>
      <c r="C20" s="33">
        <v>4138.8</v>
      </c>
      <c r="D20" s="33">
        <v>28.1</v>
      </c>
      <c r="E20" s="44">
        <v>65</v>
      </c>
      <c r="F20" s="33">
        <v>3590.6</v>
      </c>
      <c r="G20" s="33">
        <v>24.3</v>
      </c>
      <c r="H20" s="44">
        <v>32</v>
      </c>
      <c r="I20" s="33">
        <v>548.20000000000027</v>
      </c>
      <c r="J20" s="33">
        <v>3.7</v>
      </c>
      <c r="K20" s="20"/>
      <c r="L20" s="126"/>
      <c r="M20" s="126"/>
      <c r="N20" s="405"/>
    </row>
    <row r="21" spans="1:14" s="14" customFormat="1" ht="29.25" customHeight="1">
      <c r="A21" s="102" t="s">
        <v>68</v>
      </c>
      <c r="B21" s="44">
        <v>1089</v>
      </c>
      <c r="C21" s="33">
        <v>47264.9</v>
      </c>
      <c r="D21" s="33">
        <v>49.6</v>
      </c>
      <c r="E21" s="44">
        <v>1065</v>
      </c>
      <c r="F21" s="33">
        <v>45139.4</v>
      </c>
      <c r="G21" s="33">
        <v>47.4</v>
      </c>
      <c r="H21" s="44">
        <v>596</v>
      </c>
      <c r="I21" s="33">
        <v>2125.5</v>
      </c>
      <c r="J21" s="33">
        <v>2.2000000000000002</v>
      </c>
      <c r="K21" s="20"/>
      <c r="L21" s="126"/>
      <c r="M21" s="126"/>
      <c r="N21" s="405"/>
    </row>
    <row r="22" spans="1:14" s="14" customFormat="1" ht="29.25" customHeight="1">
      <c r="A22" s="102" t="s">
        <v>69</v>
      </c>
      <c r="B22" s="44">
        <v>388</v>
      </c>
      <c r="C22" s="33">
        <v>18478.7</v>
      </c>
      <c r="D22" s="33">
        <v>30.3</v>
      </c>
      <c r="E22" s="44">
        <v>376</v>
      </c>
      <c r="F22" s="33">
        <v>17132</v>
      </c>
      <c r="G22" s="33">
        <v>28.1</v>
      </c>
      <c r="H22" s="44">
        <v>228</v>
      </c>
      <c r="I22" s="33">
        <v>1346.7000000000007</v>
      </c>
      <c r="J22" s="33">
        <v>2.2000000000000002</v>
      </c>
      <c r="K22" s="20"/>
      <c r="L22" s="126"/>
      <c r="M22" s="126"/>
      <c r="N22" s="405"/>
    </row>
    <row r="23" spans="1:14" s="14" customFormat="1" ht="29.25" customHeight="1">
      <c r="A23" s="102" t="s">
        <v>70</v>
      </c>
      <c r="B23" s="44">
        <v>222</v>
      </c>
      <c r="C23" s="33">
        <v>25060.1</v>
      </c>
      <c r="D23" s="33">
        <v>44.6</v>
      </c>
      <c r="E23" s="44">
        <v>219</v>
      </c>
      <c r="F23" s="33">
        <v>24438.1</v>
      </c>
      <c r="G23" s="33">
        <v>43.5</v>
      </c>
      <c r="H23" s="44">
        <v>104</v>
      </c>
      <c r="I23" s="33">
        <v>622</v>
      </c>
      <c r="J23" s="33">
        <v>1.1000000000000001</v>
      </c>
      <c r="K23" s="20"/>
      <c r="L23" s="83"/>
      <c r="M23" s="83"/>
      <c r="N23" s="405"/>
    </row>
    <row r="24" spans="1:14" s="14" customFormat="1" ht="29.25" customHeight="1">
      <c r="A24" s="102" t="s">
        <v>71</v>
      </c>
      <c r="B24" s="44">
        <v>1647</v>
      </c>
      <c r="C24" s="33">
        <v>45342.2</v>
      </c>
      <c r="D24" s="33">
        <v>46.3</v>
      </c>
      <c r="E24" s="44">
        <v>1626</v>
      </c>
      <c r="F24" s="33">
        <v>40918.699999999997</v>
      </c>
      <c r="G24" s="33">
        <v>41.8</v>
      </c>
      <c r="H24" s="44">
        <v>565</v>
      </c>
      <c r="I24" s="33">
        <v>4423.5</v>
      </c>
      <c r="J24" s="33">
        <v>4.5</v>
      </c>
      <c r="K24" s="20"/>
      <c r="L24" s="83"/>
      <c r="M24" s="83"/>
      <c r="N24" s="405"/>
    </row>
    <row r="25" spans="1:14" s="14" customFormat="1" ht="29.25" customHeight="1">
      <c r="A25" s="102" t="s">
        <v>72</v>
      </c>
      <c r="B25" s="44">
        <v>242</v>
      </c>
      <c r="C25" s="33">
        <v>26513.5</v>
      </c>
      <c r="D25" s="33">
        <v>64.7</v>
      </c>
      <c r="E25" s="44">
        <v>237</v>
      </c>
      <c r="F25" s="33">
        <v>25297</v>
      </c>
      <c r="G25" s="33">
        <v>61.7</v>
      </c>
      <c r="H25" s="44">
        <v>124</v>
      </c>
      <c r="I25" s="33">
        <v>1216.5</v>
      </c>
      <c r="J25" s="33">
        <v>3</v>
      </c>
      <c r="K25" s="20"/>
      <c r="L25" s="83"/>
      <c r="M25" s="83"/>
      <c r="N25" s="405"/>
    </row>
    <row r="26" spans="1:14" s="14" customFormat="1" ht="29.25" customHeight="1">
      <c r="A26" s="102" t="s">
        <v>73</v>
      </c>
      <c r="B26" s="44">
        <v>385</v>
      </c>
      <c r="C26" s="33">
        <v>52488.4</v>
      </c>
      <c r="D26" s="33">
        <v>66.2</v>
      </c>
      <c r="E26" s="44">
        <v>379</v>
      </c>
      <c r="F26" s="33">
        <v>48485.8</v>
      </c>
      <c r="G26" s="33">
        <v>61.1</v>
      </c>
      <c r="H26" s="44">
        <v>218</v>
      </c>
      <c r="I26" s="33">
        <v>4002.5999999999985</v>
      </c>
      <c r="J26" s="33">
        <v>5</v>
      </c>
      <c r="K26" s="20"/>
      <c r="L26" s="83"/>
      <c r="M26" s="83"/>
      <c r="N26" s="405"/>
    </row>
    <row r="27" spans="1:14" s="14" customFormat="1" ht="29.25" customHeight="1">
      <c r="A27" s="102" t="s">
        <v>74</v>
      </c>
      <c r="B27" s="44">
        <v>734</v>
      </c>
      <c r="C27" s="33">
        <v>28771.1</v>
      </c>
      <c r="D27" s="33">
        <v>57.1</v>
      </c>
      <c r="E27" s="44">
        <v>725</v>
      </c>
      <c r="F27" s="33">
        <v>27545.8</v>
      </c>
      <c r="G27" s="33">
        <v>54.7</v>
      </c>
      <c r="H27" s="44">
        <v>365</v>
      </c>
      <c r="I27" s="33">
        <v>1225.2999999999993</v>
      </c>
      <c r="J27" s="33">
        <v>2.4</v>
      </c>
      <c r="K27" s="20"/>
      <c r="L27" s="83"/>
      <c r="M27" s="83"/>
      <c r="N27" s="405"/>
    </row>
    <row r="28" spans="1:14" s="14" customFormat="1" ht="29.25" customHeight="1">
      <c r="A28" s="102" t="s">
        <v>75</v>
      </c>
      <c r="B28" s="44">
        <v>400</v>
      </c>
      <c r="C28" s="33">
        <v>133580.5</v>
      </c>
      <c r="D28" s="33">
        <v>79.900000000000006</v>
      </c>
      <c r="E28" s="44">
        <v>399</v>
      </c>
      <c r="F28" s="33">
        <v>127678</v>
      </c>
      <c r="G28" s="33">
        <v>76.400000000000006</v>
      </c>
      <c r="H28" s="44">
        <v>231</v>
      </c>
      <c r="I28" s="33">
        <v>5902.5</v>
      </c>
      <c r="J28" s="33">
        <v>3.5</v>
      </c>
      <c r="K28" s="20"/>
      <c r="L28" s="83"/>
      <c r="M28" s="83"/>
      <c r="N28" s="405"/>
    </row>
    <row r="29" spans="1:14" s="14" customFormat="1" ht="29.25" customHeight="1">
      <c r="A29" s="102" t="s">
        <v>76</v>
      </c>
      <c r="B29" s="44">
        <v>145</v>
      </c>
      <c r="C29" s="33">
        <v>20458</v>
      </c>
      <c r="D29" s="33">
        <v>70.8</v>
      </c>
      <c r="E29" s="44">
        <v>143</v>
      </c>
      <c r="F29" s="33">
        <v>19361.8</v>
      </c>
      <c r="G29" s="33">
        <v>67</v>
      </c>
      <c r="H29" s="44">
        <v>66</v>
      </c>
      <c r="I29" s="33">
        <v>1096.2000000000007</v>
      </c>
      <c r="J29" s="33">
        <v>3.8</v>
      </c>
      <c r="K29" s="20"/>
      <c r="L29" s="83"/>
      <c r="M29" s="83"/>
      <c r="N29" s="405"/>
    </row>
    <row r="30" spans="1:14" s="14" customFormat="1" ht="29.25" customHeight="1">
      <c r="A30" s="102" t="s">
        <v>77</v>
      </c>
      <c r="B30" s="44">
        <v>514</v>
      </c>
      <c r="C30" s="33">
        <v>27539</v>
      </c>
      <c r="D30" s="33">
        <v>65.900000000000006</v>
      </c>
      <c r="E30" s="44">
        <v>505</v>
      </c>
      <c r="F30" s="33">
        <v>26051.8</v>
      </c>
      <c r="G30" s="33">
        <v>62.3</v>
      </c>
      <c r="H30" s="44">
        <v>206</v>
      </c>
      <c r="I30" s="33">
        <v>1487.2000000000007</v>
      </c>
      <c r="J30" s="33">
        <v>3.6</v>
      </c>
      <c r="K30" s="20"/>
      <c r="L30" s="83"/>
      <c r="M30" s="83"/>
      <c r="N30" s="405"/>
    </row>
    <row r="31" spans="1:14" s="14" customFormat="1" ht="29.25" customHeight="1">
      <c r="A31" s="102" t="s">
        <v>78</v>
      </c>
      <c r="B31" s="44">
        <v>227</v>
      </c>
      <c r="C31" s="33">
        <v>6949.3</v>
      </c>
      <c r="D31" s="33">
        <v>56.9</v>
      </c>
      <c r="E31" s="44">
        <v>220</v>
      </c>
      <c r="F31" s="33">
        <v>6661.7</v>
      </c>
      <c r="G31" s="34">
        <v>54.5</v>
      </c>
      <c r="H31" s="44">
        <v>114</v>
      </c>
      <c r="I31" s="33">
        <v>287.60000000000036</v>
      </c>
      <c r="J31" s="33">
        <v>2.4</v>
      </c>
      <c r="K31" s="20"/>
      <c r="L31" s="83"/>
      <c r="M31" s="83"/>
      <c r="N31" s="405"/>
    </row>
    <row r="32" spans="1:14" s="14" customFormat="1" ht="29.25" customHeight="1">
      <c r="A32" s="288" t="s">
        <v>79</v>
      </c>
      <c r="B32" s="299">
        <v>339</v>
      </c>
      <c r="C32" s="248">
        <v>5075.8</v>
      </c>
      <c r="D32" s="248">
        <v>19.8</v>
      </c>
      <c r="E32" s="299">
        <v>325</v>
      </c>
      <c r="F32" s="248">
        <v>4913.8</v>
      </c>
      <c r="G32" s="248">
        <v>19.2</v>
      </c>
      <c r="H32" s="299">
        <v>102</v>
      </c>
      <c r="I32" s="248">
        <v>162</v>
      </c>
      <c r="J32" s="248">
        <v>0.6</v>
      </c>
      <c r="K32" s="20"/>
      <c r="L32" s="83"/>
      <c r="M32" s="83"/>
      <c r="N32" s="405"/>
    </row>
    <row r="33" spans="1:10" s="83" customFormat="1" ht="13.5" customHeight="1">
      <c r="A33" s="117"/>
      <c r="B33" s="151"/>
      <c r="C33" s="20"/>
      <c r="D33" s="20"/>
      <c r="E33" s="151"/>
      <c r="F33" s="20"/>
      <c r="G33" s="20"/>
      <c r="H33" s="151"/>
      <c r="I33" s="20"/>
      <c r="J33" s="20"/>
    </row>
    <row r="34" spans="1:10" s="83" customFormat="1">
      <c r="A34" s="118"/>
      <c r="B34" s="152"/>
      <c r="C34" s="111"/>
      <c r="D34" s="111"/>
      <c r="E34" s="152"/>
      <c r="F34" s="111"/>
      <c r="G34" s="111"/>
      <c r="H34" s="152"/>
      <c r="I34" s="111"/>
      <c r="J34" s="111"/>
    </row>
    <row r="35" spans="1:10" s="83" customFormat="1" ht="13.5" customHeight="1">
      <c r="A35" s="117"/>
      <c r="B35" s="151"/>
      <c r="C35" s="20"/>
      <c r="D35" s="20"/>
      <c r="E35" s="151"/>
      <c r="F35" s="20"/>
      <c r="G35" s="20"/>
      <c r="H35" s="151"/>
      <c r="I35" s="20"/>
      <c r="J35" s="20"/>
    </row>
    <row r="36" spans="1:10" s="83" customFormat="1">
      <c r="A36" s="118"/>
      <c r="B36" s="152"/>
      <c r="C36" s="111"/>
      <c r="D36" s="111"/>
      <c r="E36" s="152"/>
      <c r="F36" s="111"/>
      <c r="G36" s="111"/>
      <c r="H36" s="152"/>
      <c r="I36" s="111"/>
      <c r="J36" s="111"/>
    </row>
  </sheetData>
  <mergeCells count="4">
    <mergeCell ref="H6:J6"/>
    <mergeCell ref="A6:A7"/>
    <mergeCell ref="B6:D6"/>
    <mergeCell ref="E6:G6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6" firstPageNumber="24" pageOrder="overThenDown" orientation="landscape" useFirstPageNumber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Arkusz47">
    <pageSetUpPr fitToPage="1"/>
  </sheetPr>
  <dimension ref="A1:N116"/>
  <sheetViews>
    <sheetView zoomScaleNormal="100" workbookViewId="0">
      <selection activeCell="A9" sqref="A9"/>
    </sheetView>
  </sheetViews>
  <sheetFormatPr defaultColWidth="9.109375" defaultRowHeight="13.8"/>
  <cols>
    <col min="1" max="1" width="58.6640625" style="68" customWidth="1"/>
    <col min="2" max="5" width="17.109375" style="68" customWidth="1"/>
    <col min="6" max="9" width="17.109375" style="154" customWidth="1"/>
    <col min="10" max="12" width="17.109375" style="68" customWidth="1"/>
    <col min="13" max="13" width="9.109375" style="90"/>
    <col min="14" max="16384" width="9.109375" style="68"/>
  </cols>
  <sheetData>
    <row r="1" spans="1:14" ht="26.4">
      <c r="A1" s="342" t="s">
        <v>269</v>
      </c>
    </row>
    <row r="3" spans="1:14" ht="15.9" customHeight="1">
      <c r="A3" s="67" t="str">
        <f>'spis tablic'!A26</f>
        <v>Tabl. 25. Wskaźniki ekonomiczne przedsiębiorstw niefinansowych o liczbie pracujących 10 i więcej osób prowadzących księgi rachunkowe według sekcji PKD w 2019 r.</v>
      </c>
      <c r="F3" s="97"/>
      <c r="J3" s="90"/>
      <c r="K3" s="90"/>
      <c r="L3" s="90"/>
    </row>
    <row r="4" spans="1:14" ht="15.9" customHeight="1">
      <c r="A4" s="6" t="str">
        <f>'spis tablic'!B26</f>
        <v>Table 25. Economic indicators of non-financial enterprises employing 10 persons or more keeping accounting ledgers, by NACE section in 2019.</v>
      </c>
      <c r="F4" s="97"/>
      <c r="J4" s="90"/>
      <c r="K4" s="90"/>
      <c r="L4" s="90"/>
    </row>
    <row r="5" spans="1:14" ht="3" customHeight="1">
      <c r="A5" s="112"/>
      <c r="D5" s="112"/>
      <c r="E5" s="90"/>
      <c r="J5" s="112"/>
      <c r="K5" s="112"/>
      <c r="L5" s="112"/>
    </row>
    <row r="6" spans="1:14" ht="140.25" customHeight="1">
      <c r="A6" s="487" t="s">
        <v>16</v>
      </c>
      <c r="B6" s="274" t="s">
        <v>137</v>
      </c>
      <c r="C6" s="302" t="s">
        <v>287</v>
      </c>
      <c r="D6" s="265" t="s">
        <v>288</v>
      </c>
      <c r="E6" s="265" t="s">
        <v>33</v>
      </c>
      <c r="F6" s="265" t="s">
        <v>289</v>
      </c>
      <c r="G6" s="270" t="s">
        <v>290</v>
      </c>
      <c r="H6" s="270" t="s">
        <v>291</v>
      </c>
      <c r="I6" s="270" t="s">
        <v>292</v>
      </c>
      <c r="J6" s="274" t="s">
        <v>319</v>
      </c>
      <c r="K6" s="301" t="s">
        <v>320</v>
      </c>
      <c r="L6" s="265" t="s">
        <v>321</v>
      </c>
    </row>
    <row r="7" spans="1:14" ht="14.25" customHeight="1">
      <c r="A7" s="490"/>
      <c r="B7" s="435" t="s">
        <v>213</v>
      </c>
      <c r="C7" s="517"/>
      <c r="D7" s="517"/>
      <c r="E7" s="517"/>
      <c r="F7" s="517"/>
      <c r="G7" s="517"/>
      <c r="H7" s="517"/>
      <c r="I7" s="517"/>
      <c r="J7" s="517"/>
      <c r="K7" s="517"/>
      <c r="L7" s="518"/>
    </row>
    <row r="8" spans="1:14" s="89" customFormat="1" ht="31.5" customHeight="1">
      <c r="A8" s="203" t="s">
        <v>38</v>
      </c>
      <c r="B8" s="39">
        <v>95.7</v>
      </c>
      <c r="C8" s="39">
        <v>4.3</v>
      </c>
      <c r="D8" s="39">
        <v>3.5</v>
      </c>
      <c r="E8" s="39">
        <v>99.8</v>
      </c>
      <c r="F8" s="39">
        <v>4.2</v>
      </c>
      <c r="G8" s="39">
        <v>7</v>
      </c>
      <c r="H8" s="39">
        <v>10.4</v>
      </c>
      <c r="I8" s="39">
        <v>8.6</v>
      </c>
      <c r="J8" s="39">
        <v>38.799999999999997</v>
      </c>
      <c r="K8" s="39">
        <v>99.4</v>
      </c>
      <c r="L8" s="39">
        <v>145.6</v>
      </c>
      <c r="M8" s="121"/>
      <c r="N8" s="91"/>
    </row>
    <row r="9" spans="1:14" s="89" customFormat="1" ht="31.5" customHeight="1">
      <c r="A9" s="204" t="s">
        <v>39</v>
      </c>
      <c r="B9" s="43">
        <v>95.6</v>
      </c>
      <c r="C9" s="43">
        <v>4.4000000000000004</v>
      </c>
      <c r="D9" s="43">
        <v>3.6</v>
      </c>
      <c r="E9" s="43">
        <v>94.5</v>
      </c>
      <c r="F9" s="43">
        <v>3.7</v>
      </c>
      <c r="G9" s="43">
        <v>5.9</v>
      </c>
      <c r="H9" s="43">
        <v>10.3</v>
      </c>
      <c r="I9" s="43">
        <v>7</v>
      </c>
      <c r="J9" s="43">
        <v>35.200000000000003</v>
      </c>
      <c r="K9" s="43">
        <v>95.7</v>
      </c>
      <c r="L9" s="43">
        <v>144.69999999999999</v>
      </c>
      <c r="M9" s="121"/>
      <c r="N9" s="91"/>
    </row>
    <row r="10" spans="1:14" s="89" customFormat="1" ht="31.5" customHeight="1">
      <c r="A10" s="205" t="s">
        <v>40</v>
      </c>
      <c r="B10" s="33">
        <v>100.2</v>
      </c>
      <c r="C10" s="33">
        <v>-0.2</v>
      </c>
      <c r="D10" s="33">
        <v>-1.9</v>
      </c>
      <c r="E10" s="33">
        <v>195.6</v>
      </c>
      <c r="F10" s="33">
        <v>-1.2</v>
      </c>
      <c r="G10" s="33">
        <v>-1.5</v>
      </c>
      <c r="H10" s="33">
        <v>-5.9</v>
      </c>
      <c r="I10" s="33">
        <v>-2.4</v>
      </c>
      <c r="J10" s="33">
        <v>35.9</v>
      </c>
      <c r="K10" s="33">
        <v>69.3</v>
      </c>
      <c r="L10" s="33">
        <v>110.3</v>
      </c>
      <c r="M10" s="20"/>
      <c r="N10" s="91"/>
    </row>
    <row r="11" spans="1:14" s="89" customFormat="1" ht="31.5" customHeight="1">
      <c r="A11" s="205" t="s">
        <v>41</v>
      </c>
      <c r="B11" s="33">
        <v>94.8</v>
      </c>
      <c r="C11" s="33">
        <v>5.2</v>
      </c>
      <c r="D11" s="33">
        <v>4.3</v>
      </c>
      <c r="E11" s="33">
        <v>96.2</v>
      </c>
      <c r="F11" s="33">
        <v>5.8</v>
      </c>
      <c r="G11" s="33">
        <v>10.7</v>
      </c>
      <c r="H11" s="33">
        <v>12.6</v>
      </c>
      <c r="I11" s="33">
        <v>11</v>
      </c>
      <c r="J11" s="33">
        <v>31.6</v>
      </c>
      <c r="K11" s="33">
        <v>93.8</v>
      </c>
      <c r="L11" s="33">
        <v>148.69999999999999</v>
      </c>
      <c r="M11" s="20"/>
      <c r="N11" s="91"/>
    </row>
    <row r="12" spans="1:14" s="89" customFormat="1" ht="55.5" customHeight="1">
      <c r="A12" s="205" t="s">
        <v>42</v>
      </c>
      <c r="B12" s="33">
        <v>99.8</v>
      </c>
      <c r="C12" s="33">
        <v>0.2</v>
      </c>
      <c r="D12" s="33">
        <v>0</v>
      </c>
      <c r="E12" s="33">
        <v>73.7</v>
      </c>
      <c r="F12" s="33">
        <v>0</v>
      </c>
      <c r="G12" s="33">
        <v>0</v>
      </c>
      <c r="H12" s="33">
        <v>-0.1</v>
      </c>
      <c r="I12" s="33">
        <v>0</v>
      </c>
      <c r="J12" s="33">
        <v>47.4</v>
      </c>
      <c r="K12" s="33">
        <v>104.6</v>
      </c>
      <c r="L12" s="33">
        <v>129</v>
      </c>
      <c r="M12" s="20"/>
      <c r="N12" s="91"/>
    </row>
    <row r="13" spans="1:14" s="89" customFormat="1" ht="54.75" customHeight="1">
      <c r="A13" s="205" t="s">
        <v>43</v>
      </c>
      <c r="B13" s="33">
        <v>93.7</v>
      </c>
      <c r="C13" s="33">
        <v>6.3</v>
      </c>
      <c r="D13" s="33">
        <v>5.0999999999999996</v>
      </c>
      <c r="E13" s="33">
        <v>66</v>
      </c>
      <c r="F13" s="33">
        <v>2.2000000000000002</v>
      </c>
      <c r="G13" s="33">
        <v>2.6</v>
      </c>
      <c r="H13" s="33">
        <v>13.6</v>
      </c>
      <c r="I13" s="33">
        <v>3.9</v>
      </c>
      <c r="J13" s="33">
        <v>78</v>
      </c>
      <c r="K13" s="33">
        <v>151.4</v>
      </c>
      <c r="L13" s="33">
        <v>168.3</v>
      </c>
      <c r="M13" s="20"/>
      <c r="N13" s="91"/>
    </row>
    <row r="14" spans="1:14" s="89" customFormat="1" ht="31.5" customHeight="1">
      <c r="A14" s="205" t="s">
        <v>44</v>
      </c>
      <c r="B14" s="33">
        <v>93.8</v>
      </c>
      <c r="C14" s="33">
        <v>6.2</v>
      </c>
      <c r="D14" s="33">
        <v>5.2</v>
      </c>
      <c r="E14" s="33">
        <v>86</v>
      </c>
      <c r="F14" s="33">
        <v>6.3</v>
      </c>
      <c r="G14" s="33">
        <v>20.8</v>
      </c>
      <c r="H14" s="33">
        <v>9.1</v>
      </c>
      <c r="I14" s="33">
        <v>16.600000000000001</v>
      </c>
      <c r="J14" s="33">
        <v>44.4</v>
      </c>
      <c r="K14" s="33">
        <v>113</v>
      </c>
      <c r="L14" s="33">
        <v>165.7</v>
      </c>
      <c r="M14" s="121"/>
      <c r="N14" s="91"/>
    </row>
    <row r="15" spans="1:14" s="89" customFormat="1" ht="31.5" customHeight="1">
      <c r="A15" s="205" t="s">
        <v>45</v>
      </c>
      <c r="B15" s="33">
        <v>97</v>
      </c>
      <c r="C15" s="33">
        <v>3</v>
      </c>
      <c r="D15" s="33">
        <v>2.5</v>
      </c>
      <c r="E15" s="33">
        <v>137.69999999999999</v>
      </c>
      <c r="F15" s="33">
        <v>5.8</v>
      </c>
      <c r="G15" s="33">
        <v>15.6</v>
      </c>
      <c r="H15" s="33">
        <v>9.3000000000000007</v>
      </c>
      <c r="I15" s="33">
        <v>14.2</v>
      </c>
      <c r="J15" s="33">
        <v>28.8</v>
      </c>
      <c r="K15" s="33">
        <v>82.3</v>
      </c>
      <c r="L15" s="33">
        <v>139.80000000000001</v>
      </c>
      <c r="M15" s="121"/>
      <c r="N15" s="91"/>
    </row>
    <row r="16" spans="1:14" s="89" customFormat="1" ht="31.5" customHeight="1">
      <c r="A16" s="205" t="s">
        <v>46</v>
      </c>
      <c r="B16" s="33">
        <v>95.5</v>
      </c>
      <c r="C16" s="33">
        <v>4.5</v>
      </c>
      <c r="D16" s="33">
        <v>3.8</v>
      </c>
      <c r="E16" s="33">
        <v>76.5</v>
      </c>
      <c r="F16" s="33">
        <v>2.9</v>
      </c>
      <c r="G16" s="33">
        <v>4</v>
      </c>
      <c r="H16" s="33">
        <v>10.8</v>
      </c>
      <c r="I16" s="33">
        <v>8.9</v>
      </c>
      <c r="J16" s="33">
        <v>63.1</v>
      </c>
      <c r="K16" s="33">
        <v>136.6</v>
      </c>
      <c r="L16" s="33">
        <v>149.6</v>
      </c>
      <c r="M16" s="121"/>
      <c r="N16" s="91"/>
    </row>
    <row r="17" spans="1:14" s="89" customFormat="1" ht="31.5" customHeight="1">
      <c r="A17" s="205" t="s">
        <v>47</v>
      </c>
      <c r="B17" s="33">
        <v>91.6</v>
      </c>
      <c r="C17" s="33">
        <v>8.4</v>
      </c>
      <c r="D17" s="33">
        <v>7.2</v>
      </c>
      <c r="E17" s="33">
        <v>140.30000000000001</v>
      </c>
      <c r="F17" s="33">
        <v>5.2</v>
      </c>
      <c r="G17" s="33">
        <v>6.7</v>
      </c>
      <c r="H17" s="33">
        <v>23.1</v>
      </c>
      <c r="I17" s="33">
        <v>9.8000000000000007</v>
      </c>
      <c r="J17" s="33">
        <v>98.9</v>
      </c>
      <c r="K17" s="33">
        <v>139.80000000000001</v>
      </c>
      <c r="L17" s="33">
        <v>153.5</v>
      </c>
      <c r="M17" s="121"/>
      <c r="N17" s="91"/>
    </row>
    <row r="18" spans="1:14" s="89" customFormat="1" ht="31.5" customHeight="1">
      <c r="A18" s="205" t="s">
        <v>48</v>
      </c>
      <c r="B18" s="33">
        <v>90.9</v>
      </c>
      <c r="C18" s="33">
        <v>9.1</v>
      </c>
      <c r="D18" s="33">
        <v>7.4</v>
      </c>
      <c r="E18" s="33">
        <v>54.6</v>
      </c>
      <c r="F18" s="33">
        <v>5.0999999999999996</v>
      </c>
      <c r="G18" s="33">
        <v>7</v>
      </c>
      <c r="H18" s="33">
        <v>18.5</v>
      </c>
      <c r="I18" s="33">
        <v>9.6999999999999993</v>
      </c>
      <c r="J18" s="33">
        <v>49.1</v>
      </c>
      <c r="K18" s="33">
        <v>141.4</v>
      </c>
      <c r="L18" s="33">
        <v>162.80000000000001</v>
      </c>
      <c r="M18" s="121"/>
      <c r="N18" s="91"/>
    </row>
    <row r="19" spans="1:14" s="89" customFormat="1" ht="31.5" customHeight="1">
      <c r="A19" s="205" t="s">
        <v>49</v>
      </c>
      <c r="B19" s="33">
        <v>91.7</v>
      </c>
      <c r="C19" s="33">
        <v>8.3000000000000007</v>
      </c>
      <c r="D19" s="33">
        <v>6.8</v>
      </c>
      <c r="E19" s="33">
        <v>148.80000000000001</v>
      </c>
      <c r="F19" s="33">
        <v>1.7</v>
      </c>
      <c r="G19" s="33">
        <v>2.2000000000000002</v>
      </c>
      <c r="H19" s="33">
        <v>8.1999999999999993</v>
      </c>
      <c r="I19" s="33">
        <v>2.7</v>
      </c>
      <c r="J19" s="33">
        <v>110.9</v>
      </c>
      <c r="K19" s="33">
        <v>141.30000000000001</v>
      </c>
      <c r="L19" s="33">
        <v>204.6</v>
      </c>
      <c r="M19" s="121"/>
      <c r="N19" s="91"/>
    </row>
    <row r="20" spans="1:14" s="89" customFormat="1" ht="31.5" customHeight="1">
      <c r="A20" s="205" t="s">
        <v>257</v>
      </c>
      <c r="B20" s="33">
        <v>91.6</v>
      </c>
      <c r="C20" s="33">
        <v>8.4</v>
      </c>
      <c r="D20" s="33">
        <v>7.3</v>
      </c>
      <c r="E20" s="33">
        <v>65.5</v>
      </c>
      <c r="F20" s="33">
        <v>5</v>
      </c>
      <c r="G20" s="33">
        <v>7.6</v>
      </c>
      <c r="H20" s="33">
        <v>14.4</v>
      </c>
      <c r="I20" s="33">
        <v>9.1999999999999993</v>
      </c>
      <c r="J20" s="33">
        <v>58.8</v>
      </c>
      <c r="K20" s="33">
        <v>131.80000000000001</v>
      </c>
      <c r="L20" s="33">
        <v>149.69999999999999</v>
      </c>
      <c r="M20" s="121"/>
      <c r="N20" s="91"/>
    </row>
    <row r="21" spans="1:14" s="89" customFormat="1" ht="31.5" customHeight="1">
      <c r="A21" s="205" t="s">
        <v>50</v>
      </c>
      <c r="B21" s="33">
        <v>95.2</v>
      </c>
      <c r="C21" s="33">
        <v>4.8</v>
      </c>
      <c r="D21" s="33">
        <v>4</v>
      </c>
      <c r="E21" s="33">
        <v>47.9</v>
      </c>
      <c r="F21" s="33">
        <v>3.1</v>
      </c>
      <c r="G21" s="33">
        <v>5.0999999999999996</v>
      </c>
      <c r="H21" s="33">
        <v>8.3000000000000007</v>
      </c>
      <c r="I21" s="33">
        <v>15.1</v>
      </c>
      <c r="J21" s="33">
        <v>42.2</v>
      </c>
      <c r="K21" s="33">
        <v>103</v>
      </c>
      <c r="L21" s="33">
        <v>112.7</v>
      </c>
      <c r="M21" s="121"/>
      <c r="N21" s="91"/>
    </row>
    <row r="22" spans="1:14" s="89" customFormat="1" ht="31.5" customHeight="1">
      <c r="A22" s="205" t="s">
        <v>51</v>
      </c>
      <c r="B22" s="33">
        <v>94.7</v>
      </c>
      <c r="C22" s="33">
        <v>5.3</v>
      </c>
      <c r="D22" s="33">
        <v>4.5999999999999996</v>
      </c>
      <c r="E22" s="33">
        <v>61.6</v>
      </c>
      <c r="F22" s="33">
        <v>7.7</v>
      </c>
      <c r="G22" s="33">
        <v>15</v>
      </c>
      <c r="H22" s="33">
        <v>15.8</v>
      </c>
      <c r="I22" s="33">
        <v>18.600000000000001</v>
      </c>
      <c r="J22" s="33">
        <v>114</v>
      </c>
      <c r="K22" s="33">
        <v>176.5</v>
      </c>
      <c r="L22" s="33">
        <v>192.7</v>
      </c>
      <c r="M22" s="121"/>
      <c r="N22" s="91"/>
    </row>
    <row r="23" spans="1:14" s="89" customFormat="1" ht="31.5" customHeight="1">
      <c r="A23" s="205" t="s">
        <v>52</v>
      </c>
      <c r="B23" s="33">
        <v>97.4</v>
      </c>
      <c r="C23" s="33">
        <v>2.6</v>
      </c>
      <c r="D23" s="33">
        <v>2</v>
      </c>
      <c r="E23" s="33">
        <v>81.5</v>
      </c>
      <c r="F23" s="33">
        <v>2.2000000000000002</v>
      </c>
      <c r="G23" s="33">
        <v>2.9</v>
      </c>
      <c r="H23" s="33">
        <v>8.6</v>
      </c>
      <c r="I23" s="33">
        <v>4.5999999999999996</v>
      </c>
      <c r="J23" s="33">
        <v>51.3</v>
      </c>
      <c r="K23" s="33">
        <v>119.9</v>
      </c>
      <c r="L23" s="33">
        <v>131.80000000000001</v>
      </c>
      <c r="M23" s="121"/>
      <c r="N23" s="91"/>
    </row>
    <row r="24" spans="1:14" s="89" customFormat="1" ht="31.5" customHeight="1">
      <c r="A24" s="205" t="s">
        <v>53</v>
      </c>
      <c r="B24" s="33">
        <v>98.2</v>
      </c>
      <c r="C24" s="33">
        <v>1.8</v>
      </c>
      <c r="D24" s="33">
        <v>1.3</v>
      </c>
      <c r="E24" s="33">
        <v>183.6</v>
      </c>
      <c r="F24" s="33">
        <v>3</v>
      </c>
      <c r="G24" s="33">
        <v>4.2</v>
      </c>
      <c r="H24" s="33">
        <v>10.4</v>
      </c>
      <c r="I24" s="33">
        <v>7.6</v>
      </c>
      <c r="J24" s="33">
        <v>100</v>
      </c>
      <c r="K24" s="33">
        <v>126.3</v>
      </c>
      <c r="L24" s="33">
        <v>135.69999999999999</v>
      </c>
      <c r="M24" s="121"/>
      <c r="N24" s="91"/>
    </row>
    <row r="25" spans="1:14" s="89" customFormat="1" ht="31.5" customHeight="1">
      <c r="A25" s="286" t="s">
        <v>54</v>
      </c>
      <c r="B25" s="248">
        <v>92.1</v>
      </c>
      <c r="C25" s="248">
        <v>7.9</v>
      </c>
      <c r="D25" s="248">
        <v>6.5</v>
      </c>
      <c r="E25" s="248">
        <v>57.4</v>
      </c>
      <c r="F25" s="248">
        <v>7.1</v>
      </c>
      <c r="G25" s="248">
        <v>10.3</v>
      </c>
      <c r="H25" s="248">
        <v>23</v>
      </c>
      <c r="I25" s="248">
        <v>16.7</v>
      </c>
      <c r="J25" s="248">
        <v>46.3</v>
      </c>
      <c r="K25" s="248">
        <v>116.8</v>
      </c>
      <c r="L25" s="248">
        <v>138.69999999999999</v>
      </c>
      <c r="M25" s="121"/>
      <c r="N25" s="91"/>
    </row>
    <row r="26" spans="1:14">
      <c r="F26" s="68"/>
      <c r="G26" s="68"/>
      <c r="H26" s="68"/>
      <c r="I26" s="68"/>
    </row>
    <row r="27" spans="1:14">
      <c r="F27" s="68"/>
      <c r="G27" s="68"/>
      <c r="H27" s="68"/>
      <c r="I27" s="68"/>
    </row>
    <row r="28" spans="1:14">
      <c r="F28" s="68"/>
      <c r="G28" s="68"/>
      <c r="H28" s="68"/>
      <c r="I28" s="68"/>
    </row>
    <row r="29" spans="1:14">
      <c r="F29" s="68"/>
      <c r="G29" s="68"/>
      <c r="H29" s="68"/>
      <c r="I29" s="68"/>
    </row>
    <row r="30" spans="1:14">
      <c r="F30" s="68"/>
      <c r="G30" s="68"/>
      <c r="H30" s="68"/>
      <c r="I30" s="68"/>
    </row>
    <row r="31" spans="1:14">
      <c r="F31" s="68"/>
      <c r="G31" s="68"/>
      <c r="H31" s="68"/>
      <c r="I31" s="68"/>
    </row>
    <row r="32" spans="1:14">
      <c r="F32" s="68"/>
      <c r="G32" s="68"/>
      <c r="H32" s="68"/>
      <c r="I32" s="68"/>
    </row>
    <row r="33" spans="6:9">
      <c r="F33" s="68"/>
      <c r="G33" s="68"/>
      <c r="H33" s="68"/>
      <c r="I33" s="68"/>
    </row>
    <row r="34" spans="6:9">
      <c r="F34" s="68"/>
      <c r="G34" s="68"/>
      <c r="H34" s="68"/>
      <c r="I34" s="68"/>
    </row>
    <row r="35" spans="6:9">
      <c r="F35" s="68"/>
      <c r="G35" s="68"/>
      <c r="H35" s="68"/>
      <c r="I35" s="68"/>
    </row>
    <row r="36" spans="6:9">
      <c r="F36" s="68"/>
      <c r="G36" s="68"/>
      <c r="H36" s="68"/>
      <c r="I36" s="68"/>
    </row>
    <row r="37" spans="6:9">
      <c r="F37" s="68"/>
      <c r="G37" s="68"/>
      <c r="H37" s="68"/>
      <c r="I37" s="68"/>
    </row>
    <row r="38" spans="6:9">
      <c r="F38" s="68"/>
      <c r="G38" s="68"/>
      <c r="H38" s="68"/>
      <c r="I38" s="68"/>
    </row>
    <row r="39" spans="6:9">
      <c r="F39" s="68"/>
      <c r="G39" s="68"/>
      <c r="H39" s="68"/>
      <c r="I39" s="68"/>
    </row>
    <row r="40" spans="6:9">
      <c r="F40" s="68"/>
      <c r="G40" s="68"/>
      <c r="H40" s="68"/>
      <c r="I40" s="68"/>
    </row>
    <row r="41" spans="6:9">
      <c r="F41" s="68"/>
      <c r="G41" s="68"/>
      <c r="H41" s="68"/>
      <c r="I41" s="68"/>
    </row>
    <row r="42" spans="6:9">
      <c r="F42" s="68"/>
      <c r="G42" s="68"/>
      <c r="H42" s="68"/>
      <c r="I42" s="68"/>
    </row>
    <row r="43" spans="6:9">
      <c r="F43" s="68"/>
      <c r="G43" s="68"/>
      <c r="H43" s="68"/>
      <c r="I43" s="68"/>
    </row>
    <row r="44" spans="6:9">
      <c r="F44" s="68"/>
      <c r="G44" s="68"/>
      <c r="H44" s="68"/>
      <c r="I44" s="68"/>
    </row>
    <row r="45" spans="6:9">
      <c r="F45" s="68"/>
      <c r="G45" s="68"/>
      <c r="H45" s="68"/>
      <c r="I45" s="68"/>
    </row>
    <row r="46" spans="6:9">
      <c r="F46" s="68"/>
      <c r="G46" s="68"/>
      <c r="H46" s="68"/>
      <c r="I46" s="68"/>
    </row>
    <row r="47" spans="6:9">
      <c r="F47" s="68"/>
      <c r="G47" s="68"/>
      <c r="H47" s="68"/>
      <c r="I47" s="68"/>
    </row>
    <row r="48" spans="6:9">
      <c r="F48" s="68"/>
      <c r="G48" s="68"/>
      <c r="H48" s="68"/>
      <c r="I48" s="68"/>
    </row>
    <row r="49" spans="6:9">
      <c r="F49" s="68"/>
      <c r="G49" s="68"/>
      <c r="H49" s="68"/>
      <c r="I49" s="68"/>
    </row>
    <row r="50" spans="6:9">
      <c r="F50" s="68"/>
      <c r="G50" s="68"/>
      <c r="H50" s="68"/>
      <c r="I50" s="68"/>
    </row>
    <row r="51" spans="6:9">
      <c r="F51" s="68"/>
      <c r="G51" s="68"/>
      <c r="H51" s="68"/>
      <c r="I51" s="68"/>
    </row>
    <row r="52" spans="6:9">
      <c r="F52" s="68"/>
      <c r="G52" s="68"/>
      <c r="H52" s="68"/>
      <c r="I52" s="68"/>
    </row>
    <row r="53" spans="6:9">
      <c r="F53" s="68"/>
      <c r="G53" s="68"/>
      <c r="H53" s="68"/>
      <c r="I53" s="68"/>
    </row>
    <row r="54" spans="6:9">
      <c r="F54" s="68"/>
      <c r="G54" s="68"/>
      <c r="H54" s="68"/>
      <c r="I54" s="68"/>
    </row>
    <row r="55" spans="6:9">
      <c r="F55" s="68"/>
      <c r="G55" s="68"/>
      <c r="H55" s="68"/>
      <c r="I55" s="68"/>
    </row>
    <row r="56" spans="6:9">
      <c r="F56" s="68"/>
      <c r="G56" s="68"/>
      <c r="H56" s="68"/>
      <c r="I56" s="68"/>
    </row>
    <row r="57" spans="6:9">
      <c r="F57" s="68"/>
      <c r="G57" s="68"/>
      <c r="H57" s="68"/>
      <c r="I57" s="68"/>
    </row>
    <row r="58" spans="6:9">
      <c r="F58" s="68"/>
      <c r="G58" s="68"/>
      <c r="H58" s="68"/>
      <c r="I58" s="68"/>
    </row>
    <row r="59" spans="6:9">
      <c r="F59" s="68"/>
      <c r="G59" s="68"/>
      <c r="H59" s="68"/>
      <c r="I59" s="68"/>
    </row>
    <row r="60" spans="6:9">
      <c r="F60" s="68"/>
      <c r="G60" s="68"/>
      <c r="H60" s="68"/>
      <c r="I60" s="68"/>
    </row>
    <row r="61" spans="6:9">
      <c r="F61" s="68"/>
      <c r="G61" s="68"/>
      <c r="H61" s="68"/>
      <c r="I61" s="68"/>
    </row>
    <row r="62" spans="6:9">
      <c r="F62" s="68"/>
      <c r="G62" s="68"/>
      <c r="H62" s="68"/>
      <c r="I62" s="68"/>
    </row>
    <row r="63" spans="6:9">
      <c r="F63" s="68"/>
      <c r="G63" s="68"/>
      <c r="H63" s="68"/>
      <c r="I63" s="68"/>
    </row>
    <row r="64" spans="6:9">
      <c r="F64" s="68"/>
      <c r="G64" s="68"/>
      <c r="H64" s="68"/>
      <c r="I64" s="68"/>
    </row>
    <row r="65" spans="6:9">
      <c r="F65" s="68"/>
      <c r="G65" s="68"/>
      <c r="H65" s="68"/>
      <c r="I65" s="68"/>
    </row>
    <row r="66" spans="6:9">
      <c r="F66" s="68"/>
      <c r="G66" s="68"/>
      <c r="H66" s="68"/>
      <c r="I66" s="68"/>
    </row>
    <row r="67" spans="6:9">
      <c r="F67" s="68"/>
      <c r="G67" s="68"/>
      <c r="H67" s="68"/>
      <c r="I67" s="68"/>
    </row>
    <row r="68" spans="6:9">
      <c r="F68" s="68"/>
      <c r="G68" s="68"/>
      <c r="H68" s="68"/>
      <c r="I68" s="68"/>
    </row>
    <row r="69" spans="6:9">
      <c r="F69" s="68"/>
      <c r="G69" s="68"/>
      <c r="H69" s="68"/>
      <c r="I69" s="68"/>
    </row>
    <row r="70" spans="6:9">
      <c r="F70" s="68"/>
      <c r="G70" s="68"/>
      <c r="H70" s="68"/>
      <c r="I70" s="68"/>
    </row>
    <row r="71" spans="6:9">
      <c r="F71" s="68"/>
      <c r="G71" s="68"/>
      <c r="H71" s="68"/>
      <c r="I71" s="68"/>
    </row>
    <row r="72" spans="6:9">
      <c r="F72" s="68"/>
      <c r="G72" s="68"/>
      <c r="H72" s="68"/>
      <c r="I72" s="68"/>
    </row>
    <row r="73" spans="6:9">
      <c r="F73" s="68"/>
      <c r="G73" s="68"/>
      <c r="H73" s="68"/>
      <c r="I73" s="68"/>
    </row>
    <row r="74" spans="6:9">
      <c r="F74" s="68"/>
      <c r="G74" s="68"/>
      <c r="H74" s="68"/>
      <c r="I74" s="68"/>
    </row>
    <row r="75" spans="6:9">
      <c r="F75" s="68"/>
      <c r="G75" s="68"/>
      <c r="H75" s="68"/>
      <c r="I75" s="68"/>
    </row>
    <row r="76" spans="6:9">
      <c r="F76" s="68"/>
      <c r="G76" s="68"/>
      <c r="H76" s="68"/>
      <c r="I76" s="68"/>
    </row>
    <row r="77" spans="6:9">
      <c r="F77" s="68"/>
      <c r="G77" s="68"/>
      <c r="H77" s="68"/>
      <c r="I77" s="68"/>
    </row>
    <row r="78" spans="6:9">
      <c r="F78" s="68"/>
      <c r="G78" s="68"/>
      <c r="H78" s="68"/>
      <c r="I78" s="68"/>
    </row>
    <row r="79" spans="6:9">
      <c r="F79" s="68"/>
      <c r="G79" s="68"/>
      <c r="H79" s="68"/>
      <c r="I79" s="68"/>
    </row>
    <row r="80" spans="6:9">
      <c r="F80" s="68"/>
      <c r="G80" s="68"/>
      <c r="H80" s="68"/>
      <c r="I80" s="68"/>
    </row>
    <row r="81" spans="6:9">
      <c r="F81" s="68"/>
      <c r="G81" s="68"/>
      <c r="H81" s="68"/>
      <c r="I81" s="68"/>
    </row>
    <row r="82" spans="6:9">
      <c r="F82" s="68"/>
      <c r="G82" s="68"/>
      <c r="H82" s="68"/>
      <c r="I82" s="68"/>
    </row>
    <row r="83" spans="6:9">
      <c r="F83" s="68"/>
      <c r="G83" s="68"/>
      <c r="H83" s="68"/>
      <c r="I83" s="68"/>
    </row>
    <row r="84" spans="6:9">
      <c r="F84" s="68"/>
      <c r="G84" s="68"/>
      <c r="H84" s="68"/>
      <c r="I84" s="68"/>
    </row>
    <row r="85" spans="6:9">
      <c r="F85" s="68"/>
      <c r="G85" s="68"/>
      <c r="H85" s="68"/>
      <c r="I85" s="68"/>
    </row>
    <row r="86" spans="6:9">
      <c r="F86" s="68"/>
      <c r="G86" s="68"/>
      <c r="H86" s="68"/>
      <c r="I86" s="68"/>
    </row>
    <row r="87" spans="6:9">
      <c r="F87" s="68"/>
      <c r="G87" s="68"/>
      <c r="H87" s="68"/>
      <c r="I87" s="68"/>
    </row>
    <row r="88" spans="6:9">
      <c r="F88" s="68"/>
      <c r="G88" s="68"/>
      <c r="H88" s="68"/>
      <c r="I88" s="68"/>
    </row>
    <row r="89" spans="6:9">
      <c r="F89" s="68"/>
      <c r="G89" s="68"/>
      <c r="H89" s="68"/>
      <c r="I89" s="68"/>
    </row>
    <row r="90" spans="6:9">
      <c r="F90" s="68"/>
      <c r="G90" s="68"/>
      <c r="H90" s="68"/>
      <c r="I90" s="68"/>
    </row>
    <row r="91" spans="6:9">
      <c r="F91" s="68"/>
      <c r="G91" s="68"/>
      <c r="H91" s="68"/>
      <c r="I91" s="68"/>
    </row>
    <row r="92" spans="6:9">
      <c r="F92" s="68"/>
      <c r="G92" s="68"/>
      <c r="H92" s="68"/>
      <c r="I92" s="68"/>
    </row>
    <row r="93" spans="6:9">
      <c r="F93" s="68"/>
      <c r="G93" s="68"/>
      <c r="H93" s="68"/>
      <c r="I93" s="68"/>
    </row>
    <row r="94" spans="6:9">
      <c r="F94" s="68"/>
      <c r="G94" s="68"/>
      <c r="H94" s="68"/>
      <c r="I94" s="68"/>
    </row>
    <row r="95" spans="6:9">
      <c r="F95" s="68"/>
      <c r="G95" s="68"/>
      <c r="H95" s="68"/>
      <c r="I95" s="68"/>
    </row>
    <row r="96" spans="6:9">
      <c r="F96" s="68"/>
      <c r="G96" s="68"/>
      <c r="H96" s="68"/>
      <c r="I96" s="68"/>
    </row>
    <row r="97" spans="6:9">
      <c r="F97" s="68"/>
      <c r="G97" s="68"/>
      <c r="H97" s="68"/>
      <c r="I97" s="68"/>
    </row>
    <row r="98" spans="6:9">
      <c r="F98" s="68"/>
      <c r="G98" s="68"/>
      <c r="H98" s="68"/>
      <c r="I98" s="68"/>
    </row>
    <row r="99" spans="6:9">
      <c r="F99" s="68"/>
      <c r="G99" s="68"/>
      <c r="H99" s="68"/>
      <c r="I99" s="68"/>
    </row>
    <row r="100" spans="6:9">
      <c r="F100" s="68"/>
      <c r="G100" s="68"/>
      <c r="H100" s="68"/>
      <c r="I100" s="68"/>
    </row>
    <row r="101" spans="6:9">
      <c r="F101" s="68"/>
      <c r="G101" s="68"/>
      <c r="H101" s="68"/>
      <c r="I101" s="68"/>
    </row>
    <row r="102" spans="6:9">
      <c r="F102" s="68"/>
      <c r="G102" s="68"/>
      <c r="H102" s="68"/>
      <c r="I102" s="68"/>
    </row>
    <row r="103" spans="6:9">
      <c r="F103" s="68"/>
      <c r="G103" s="68"/>
      <c r="H103" s="68"/>
      <c r="I103" s="68"/>
    </row>
    <row r="104" spans="6:9">
      <c r="F104" s="68"/>
      <c r="G104" s="68"/>
      <c r="H104" s="68"/>
      <c r="I104" s="68"/>
    </row>
    <row r="105" spans="6:9">
      <c r="F105" s="68"/>
      <c r="G105" s="68"/>
      <c r="H105" s="68"/>
      <c r="I105" s="68"/>
    </row>
    <row r="106" spans="6:9">
      <c r="F106" s="68"/>
      <c r="G106" s="68"/>
      <c r="H106" s="68"/>
      <c r="I106" s="68"/>
    </row>
    <row r="107" spans="6:9">
      <c r="F107" s="68"/>
      <c r="G107" s="68"/>
      <c r="H107" s="68"/>
      <c r="I107" s="68"/>
    </row>
    <row r="108" spans="6:9">
      <c r="F108" s="68"/>
      <c r="G108" s="68"/>
      <c r="H108" s="68"/>
      <c r="I108" s="68"/>
    </row>
    <row r="109" spans="6:9">
      <c r="F109" s="68"/>
      <c r="G109" s="68"/>
      <c r="H109" s="68"/>
      <c r="I109" s="68"/>
    </row>
    <row r="110" spans="6:9">
      <c r="F110" s="68"/>
      <c r="G110" s="68"/>
      <c r="H110" s="68"/>
      <c r="I110" s="68"/>
    </row>
    <row r="111" spans="6:9">
      <c r="F111" s="68"/>
      <c r="G111" s="68"/>
      <c r="H111" s="68"/>
      <c r="I111" s="68"/>
    </row>
    <row r="112" spans="6:9">
      <c r="F112" s="68"/>
      <c r="G112" s="68"/>
      <c r="H112" s="68"/>
      <c r="I112" s="68"/>
    </row>
    <row r="113" spans="6:9">
      <c r="F113" s="68"/>
      <c r="G113" s="68"/>
      <c r="H113" s="68"/>
      <c r="I113" s="68"/>
    </row>
    <row r="114" spans="6:9">
      <c r="F114" s="68"/>
      <c r="G114" s="68"/>
      <c r="H114" s="68"/>
      <c r="I114" s="68"/>
    </row>
    <row r="115" spans="6:9">
      <c r="F115" s="68"/>
      <c r="G115" s="68"/>
      <c r="H115" s="68"/>
      <c r="I115" s="68"/>
    </row>
    <row r="116" spans="6:9">
      <c r="F116" s="68"/>
      <c r="G116" s="68"/>
      <c r="H116" s="68"/>
      <c r="I116" s="68"/>
    </row>
  </sheetData>
  <mergeCells count="2">
    <mergeCell ref="A6:A7"/>
    <mergeCell ref="B7:L7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9" firstPageNumber="24" pageOrder="overThenDown" orientation="landscape" useFirstPageNumber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Arkusz48">
    <pageSetUpPr fitToPage="1"/>
  </sheetPr>
  <dimension ref="A1:M111"/>
  <sheetViews>
    <sheetView zoomScaleNormal="100" workbookViewId="0">
      <selection activeCell="B8" sqref="B8"/>
    </sheetView>
  </sheetViews>
  <sheetFormatPr defaultColWidth="9.109375" defaultRowHeight="13.2"/>
  <cols>
    <col min="1" max="1" width="61.109375" style="71" customWidth="1"/>
    <col min="2" max="5" width="17.6640625" style="71" customWidth="1"/>
    <col min="6" max="9" width="17.6640625" style="82" customWidth="1"/>
    <col min="10" max="12" width="17.6640625" style="71" customWidth="1"/>
    <col min="13" max="13" width="9.109375" style="83"/>
    <col min="14" max="16384" width="9.109375" style="71"/>
  </cols>
  <sheetData>
    <row r="1" spans="1:13" ht="26.4">
      <c r="A1" s="342" t="s">
        <v>269</v>
      </c>
    </row>
    <row r="3" spans="1:13" ht="15.6">
      <c r="A3" s="67" t="str">
        <f>'spis tablic'!A27</f>
        <v>Tabl. 26. Wskaźniki ekonomiczne przedsiębiorstw niefinansowych o liczbie pracujących 10 i więcej osób prowadzących księgi rachunkowe według działów PKD w sekcji przetwórstwo przemysłowe w 2019 r.</v>
      </c>
      <c r="F3" s="74"/>
      <c r="J3" s="83"/>
      <c r="K3" s="83"/>
      <c r="L3" s="83"/>
    </row>
    <row r="4" spans="1:13" ht="15.6">
      <c r="A4" s="6" t="str">
        <f>'spis tablic'!B27</f>
        <v>Table 26. Economic indicators of non-financial enterprises employing 10 persons or more keeping accounting ledgers, by NACE division in section Manufacturing in 2019.</v>
      </c>
      <c r="F4" s="74"/>
      <c r="J4" s="83"/>
      <c r="K4" s="83"/>
      <c r="L4" s="83"/>
    </row>
    <row r="5" spans="1:13" ht="3" customHeight="1">
      <c r="A5" s="81"/>
      <c r="D5" s="81"/>
      <c r="E5" s="83"/>
      <c r="J5" s="81"/>
      <c r="K5" s="81"/>
      <c r="L5" s="81"/>
    </row>
    <row r="6" spans="1:13" ht="114" customHeight="1">
      <c r="A6" s="487" t="s">
        <v>16</v>
      </c>
      <c r="B6" s="350" t="s">
        <v>137</v>
      </c>
      <c r="C6" s="302" t="s">
        <v>287</v>
      </c>
      <c r="D6" s="345" t="s">
        <v>288</v>
      </c>
      <c r="E6" s="345" t="s">
        <v>33</v>
      </c>
      <c r="F6" s="345" t="s">
        <v>289</v>
      </c>
      <c r="G6" s="351" t="s">
        <v>290</v>
      </c>
      <c r="H6" s="351" t="s">
        <v>291</v>
      </c>
      <c r="I6" s="351" t="s">
        <v>292</v>
      </c>
      <c r="J6" s="350" t="s">
        <v>319</v>
      </c>
      <c r="K6" s="349" t="s">
        <v>320</v>
      </c>
      <c r="L6" s="345" t="s">
        <v>321</v>
      </c>
    </row>
    <row r="7" spans="1:13" ht="15.75" customHeight="1">
      <c r="A7" s="490"/>
      <c r="B7" s="435" t="s">
        <v>214</v>
      </c>
      <c r="C7" s="517"/>
      <c r="D7" s="517"/>
      <c r="E7" s="517"/>
      <c r="F7" s="517"/>
      <c r="G7" s="517"/>
      <c r="H7" s="517"/>
      <c r="I7" s="517"/>
      <c r="J7" s="517"/>
      <c r="K7" s="517"/>
      <c r="L7" s="518"/>
    </row>
    <row r="8" spans="1:13" s="14" customFormat="1" ht="33.75" customHeight="1">
      <c r="A8" s="206" t="s">
        <v>55</v>
      </c>
      <c r="B8" s="39">
        <v>94.8</v>
      </c>
      <c r="C8" s="39">
        <v>5.2</v>
      </c>
      <c r="D8" s="39">
        <v>4.3</v>
      </c>
      <c r="E8" s="39">
        <v>96.2</v>
      </c>
      <c r="F8" s="39">
        <v>5.8</v>
      </c>
      <c r="G8" s="39">
        <v>10.7</v>
      </c>
      <c r="H8" s="39">
        <v>12.6</v>
      </c>
      <c r="I8" s="39">
        <v>11</v>
      </c>
      <c r="J8" s="39">
        <v>31.6</v>
      </c>
      <c r="K8" s="39">
        <v>93.8</v>
      </c>
      <c r="L8" s="39">
        <v>148.69999999999999</v>
      </c>
      <c r="M8" s="126"/>
    </row>
    <row r="9" spans="1:13" s="14" customFormat="1" ht="33.75" customHeight="1">
      <c r="A9" s="102" t="s">
        <v>56</v>
      </c>
      <c r="B9" s="33">
        <v>96</v>
      </c>
      <c r="C9" s="33">
        <v>4</v>
      </c>
      <c r="D9" s="33">
        <v>3.4</v>
      </c>
      <c r="E9" s="33">
        <v>93.3</v>
      </c>
      <c r="F9" s="33">
        <v>5.4</v>
      </c>
      <c r="G9" s="33">
        <v>9.8000000000000007</v>
      </c>
      <c r="H9" s="33">
        <v>12</v>
      </c>
      <c r="I9" s="33">
        <v>9.6999999999999993</v>
      </c>
      <c r="J9" s="33">
        <v>28.2</v>
      </c>
      <c r="K9" s="33">
        <v>100.9</v>
      </c>
      <c r="L9" s="33">
        <v>154.4</v>
      </c>
      <c r="M9" s="126"/>
    </row>
    <row r="10" spans="1:13" s="14" customFormat="1" ht="33.75" customHeight="1">
      <c r="A10" s="102" t="s">
        <v>57</v>
      </c>
      <c r="B10" s="33">
        <v>92.6</v>
      </c>
      <c r="C10" s="33">
        <v>7.4</v>
      </c>
      <c r="D10" s="33">
        <v>5.8</v>
      </c>
      <c r="E10" s="33">
        <v>102.3</v>
      </c>
      <c r="F10" s="33">
        <v>7.8</v>
      </c>
      <c r="G10" s="33">
        <v>13.1</v>
      </c>
      <c r="H10" s="33">
        <v>19</v>
      </c>
      <c r="I10" s="33">
        <v>18.100000000000001</v>
      </c>
      <c r="J10" s="33">
        <v>32.5</v>
      </c>
      <c r="K10" s="33">
        <v>91</v>
      </c>
      <c r="L10" s="33">
        <v>120.7</v>
      </c>
      <c r="M10" s="126"/>
    </row>
    <row r="11" spans="1:13" s="14" customFormat="1" ht="33.75" customHeight="1">
      <c r="A11" s="102" t="s">
        <v>58</v>
      </c>
      <c r="B11" s="33">
        <v>96</v>
      </c>
      <c r="C11" s="33">
        <v>4</v>
      </c>
      <c r="D11" s="33">
        <v>3.2</v>
      </c>
      <c r="E11" s="33">
        <v>64.5</v>
      </c>
      <c r="F11" s="33">
        <v>5</v>
      </c>
      <c r="G11" s="34">
        <v>7</v>
      </c>
      <c r="H11" s="34">
        <v>17.399999999999999</v>
      </c>
      <c r="I11" s="33">
        <v>11.4</v>
      </c>
      <c r="J11" s="34">
        <v>2.1</v>
      </c>
      <c r="K11" s="33">
        <v>20.399999999999999</v>
      </c>
      <c r="L11" s="33">
        <v>56.4</v>
      </c>
      <c r="M11" s="126"/>
    </row>
    <row r="12" spans="1:13" s="14" customFormat="1" ht="33.75" customHeight="1">
      <c r="A12" s="102" t="s">
        <v>59</v>
      </c>
      <c r="B12" s="33">
        <v>96.3</v>
      </c>
      <c r="C12" s="33">
        <v>3.7</v>
      </c>
      <c r="D12" s="33">
        <v>3.2</v>
      </c>
      <c r="E12" s="33">
        <v>77.5</v>
      </c>
      <c r="F12" s="33">
        <v>4.4000000000000004</v>
      </c>
      <c r="G12" s="33">
        <v>9.3000000000000007</v>
      </c>
      <c r="H12" s="33">
        <v>8.4</v>
      </c>
      <c r="I12" s="33">
        <v>8.6</v>
      </c>
      <c r="J12" s="33">
        <v>23.2</v>
      </c>
      <c r="K12" s="33">
        <v>85.1</v>
      </c>
      <c r="L12" s="33">
        <v>159</v>
      </c>
      <c r="M12" s="126"/>
    </row>
    <row r="13" spans="1:13" s="14" customFormat="1" ht="33.75" customHeight="1">
      <c r="A13" s="102" t="s">
        <v>60</v>
      </c>
      <c r="B13" s="33">
        <v>92.7</v>
      </c>
      <c r="C13" s="33">
        <v>7.3</v>
      </c>
      <c r="D13" s="33">
        <v>6.4</v>
      </c>
      <c r="E13" s="33">
        <v>66.400000000000006</v>
      </c>
      <c r="F13" s="33">
        <v>9</v>
      </c>
      <c r="G13" s="33">
        <v>26</v>
      </c>
      <c r="H13" s="33">
        <v>13.8</v>
      </c>
      <c r="I13" s="33">
        <v>15</v>
      </c>
      <c r="J13" s="33">
        <v>42.1</v>
      </c>
      <c r="K13" s="33">
        <v>119</v>
      </c>
      <c r="L13" s="33">
        <v>218.1</v>
      </c>
      <c r="M13" s="126"/>
    </row>
    <row r="14" spans="1:13" s="14" customFormat="1" ht="33.75" customHeight="1">
      <c r="A14" s="102" t="s">
        <v>61</v>
      </c>
      <c r="B14" s="33">
        <v>93.3</v>
      </c>
      <c r="C14" s="33">
        <v>6.7</v>
      </c>
      <c r="D14" s="33">
        <v>5.5</v>
      </c>
      <c r="E14" s="33">
        <v>67.2</v>
      </c>
      <c r="F14" s="33">
        <v>6.5</v>
      </c>
      <c r="G14" s="33">
        <v>18.399999999999999</v>
      </c>
      <c r="H14" s="33">
        <v>10.1</v>
      </c>
      <c r="I14" s="33">
        <v>10.5</v>
      </c>
      <c r="J14" s="33">
        <v>62.4</v>
      </c>
      <c r="K14" s="33">
        <v>155.9</v>
      </c>
      <c r="L14" s="33">
        <v>258.3</v>
      </c>
      <c r="M14" s="126"/>
    </row>
    <row r="15" spans="1:13" s="14" customFormat="1" ht="53.25" customHeight="1">
      <c r="A15" s="102" t="s">
        <v>62</v>
      </c>
      <c r="B15" s="40">
        <v>94.8</v>
      </c>
      <c r="C15" s="40">
        <v>5.2</v>
      </c>
      <c r="D15" s="40">
        <v>4.5</v>
      </c>
      <c r="E15" s="40">
        <v>88.3</v>
      </c>
      <c r="F15" s="40">
        <v>4.7</v>
      </c>
      <c r="G15" s="40">
        <v>7.2</v>
      </c>
      <c r="H15" s="40">
        <v>13.8</v>
      </c>
      <c r="I15" s="40">
        <v>8.4</v>
      </c>
      <c r="J15" s="40">
        <v>29.7</v>
      </c>
      <c r="K15" s="40">
        <v>83.4</v>
      </c>
      <c r="L15" s="40">
        <v>147</v>
      </c>
      <c r="M15" s="126"/>
    </row>
    <row r="16" spans="1:13" s="14" customFormat="1" ht="33.75" customHeight="1">
      <c r="A16" s="102" t="s">
        <v>63</v>
      </c>
      <c r="B16" s="40">
        <v>90</v>
      </c>
      <c r="C16" s="40">
        <v>10</v>
      </c>
      <c r="D16" s="40">
        <v>8.4</v>
      </c>
      <c r="E16" s="40">
        <v>73.900000000000006</v>
      </c>
      <c r="F16" s="40">
        <v>10</v>
      </c>
      <c r="G16" s="40">
        <v>16.100000000000001</v>
      </c>
      <c r="H16" s="40">
        <v>26.4</v>
      </c>
      <c r="I16" s="40">
        <v>16.8</v>
      </c>
      <c r="J16" s="40">
        <v>32.299999999999997</v>
      </c>
      <c r="K16" s="40">
        <v>103.7</v>
      </c>
      <c r="L16" s="40">
        <v>148.4</v>
      </c>
      <c r="M16" s="126"/>
    </row>
    <row r="17" spans="1:13" s="14" customFormat="1" ht="33.75" customHeight="1">
      <c r="A17" s="102" t="s">
        <v>64</v>
      </c>
      <c r="B17" s="33">
        <v>94</v>
      </c>
      <c r="C17" s="33">
        <v>6</v>
      </c>
      <c r="D17" s="33">
        <v>5.0999999999999996</v>
      </c>
      <c r="E17" s="33">
        <v>70.7</v>
      </c>
      <c r="F17" s="33">
        <v>6.2</v>
      </c>
      <c r="G17" s="33">
        <v>11.5</v>
      </c>
      <c r="H17" s="33">
        <v>13.8</v>
      </c>
      <c r="I17" s="33">
        <v>11.6</v>
      </c>
      <c r="J17" s="33">
        <v>47.1</v>
      </c>
      <c r="K17" s="33">
        <v>129.80000000000001</v>
      </c>
      <c r="L17" s="33">
        <v>170.7</v>
      </c>
      <c r="M17" s="126"/>
    </row>
    <row r="18" spans="1:13" s="14" customFormat="1" ht="33.75" customHeight="1">
      <c r="A18" s="102" t="s">
        <v>65</v>
      </c>
      <c r="B18" s="33">
        <v>95.6</v>
      </c>
      <c r="C18" s="33">
        <v>4.4000000000000004</v>
      </c>
      <c r="D18" s="33">
        <v>3.8</v>
      </c>
      <c r="E18" s="33">
        <v>87.5</v>
      </c>
      <c r="F18" s="33">
        <v>7.1</v>
      </c>
      <c r="G18" s="33">
        <v>11.9</v>
      </c>
      <c r="H18" s="33">
        <v>17.7</v>
      </c>
      <c r="I18" s="33">
        <v>12.1</v>
      </c>
      <c r="J18" s="33">
        <v>40.200000000000003</v>
      </c>
      <c r="K18" s="33">
        <v>99.7</v>
      </c>
      <c r="L18" s="33">
        <v>181.9</v>
      </c>
      <c r="M18" s="126"/>
    </row>
    <row r="19" spans="1:13" s="14" customFormat="1" ht="33.75" customHeight="1">
      <c r="A19" s="102" t="s">
        <v>66</v>
      </c>
      <c r="B19" s="33">
        <v>93</v>
      </c>
      <c r="C19" s="33">
        <v>7</v>
      </c>
      <c r="D19" s="33">
        <v>5.8</v>
      </c>
      <c r="E19" s="33">
        <v>119.1</v>
      </c>
      <c r="F19" s="33">
        <v>6.1</v>
      </c>
      <c r="G19" s="33">
        <v>9.9</v>
      </c>
      <c r="H19" s="33">
        <v>16</v>
      </c>
      <c r="I19" s="33">
        <v>11.2</v>
      </c>
      <c r="J19" s="33">
        <v>44.2</v>
      </c>
      <c r="K19" s="33">
        <v>99.2</v>
      </c>
      <c r="L19" s="33">
        <v>149.9</v>
      </c>
      <c r="M19" s="126"/>
    </row>
    <row r="20" spans="1:13" s="14" customFormat="1" ht="53.25" customHeight="1">
      <c r="A20" s="102" t="s">
        <v>67</v>
      </c>
      <c r="B20" s="33">
        <v>90.3</v>
      </c>
      <c r="C20" s="33">
        <v>9.6999999999999993</v>
      </c>
      <c r="D20" s="33">
        <v>7.6</v>
      </c>
      <c r="E20" s="33">
        <v>91</v>
      </c>
      <c r="F20" s="33">
        <v>5.4</v>
      </c>
      <c r="G20" s="33">
        <v>9.6</v>
      </c>
      <c r="H20" s="33">
        <v>12.5</v>
      </c>
      <c r="I20" s="33">
        <v>8.5</v>
      </c>
      <c r="J20" s="33">
        <v>63.1</v>
      </c>
      <c r="K20" s="33">
        <v>125.7</v>
      </c>
      <c r="L20" s="33">
        <v>181.3</v>
      </c>
      <c r="M20" s="126"/>
    </row>
    <row r="21" spans="1:13" s="14" customFormat="1" ht="33.75" customHeight="1">
      <c r="A21" s="102" t="s">
        <v>68</v>
      </c>
      <c r="B21" s="33">
        <v>93.5</v>
      </c>
      <c r="C21" s="33">
        <v>6.5</v>
      </c>
      <c r="D21" s="33">
        <v>5.6</v>
      </c>
      <c r="E21" s="33">
        <v>88.2</v>
      </c>
      <c r="F21" s="33">
        <v>7.2</v>
      </c>
      <c r="G21" s="33">
        <v>13.2</v>
      </c>
      <c r="H21" s="33">
        <v>15.7</v>
      </c>
      <c r="I21" s="33">
        <v>13.2</v>
      </c>
      <c r="J21" s="33">
        <v>30.3</v>
      </c>
      <c r="K21" s="33">
        <v>92.9</v>
      </c>
      <c r="L21" s="33">
        <v>144</v>
      </c>
      <c r="M21" s="126"/>
    </row>
    <row r="22" spans="1:13" s="14" customFormat="1" ht="33.75" customHeight="1">
      <c r="A22" s="102" t="s">
        <v>69</v>
      </c>
      <c r="B22" s="33">
        <v>89.7</v>
      </c>
      <c r="C22" s="33">
        <v>10.3</v>
      </c>
      <c r="D22" s="33">
        <v>8.5</v>
      </c>
      <c r="E22" s="33">
        <v>87.3</v>
      </c>
      <c r="F22" s="33">
        <v>8.1</v>
      </c>
      <c r="G22" s="33">
        <v>13.4</v>
      </c>
      <c r="H22" s="33">
        <v>20.7</v>
      </c>
      <c r="I22" s="33">
        <v>13.3</v>
      </c>
      <c r="J22" s="33">
        <v>46.7</v>
      </c>
      <c r="K22" s="33">
        <v>114.5</v>
      </c>
      <c r="L22" s="33">
        <v>176.9</v>
      </c>
      <c r="M22" s="126"/>
    </row>
    <row r="23" spans="1:13" s="14" customFormat="1" ht="33.75" customHeight="1">
      <c r="A23" s="102" t="s">
        <v>70</v>
      </c>
      <c r="B23" s="33">
        <v>97.9</v>
      </c>
      <c r="C23" s="33">
        <v>2.1</v>
      </c>
      <c r="D23" s="33">
        <v>1.6</v>
      </c>
      <c r="E23" s="33">
        <v>147.9</v>
      </c>
      <c r="F23" s="33">
        <v>1.9</v>
      </c>
      <c r="G23" s="33">
        <v>3.3</v>
      </c>
      <c r="H23" s="33">
        <v>4.4000000000000004</v>
      </c>
      <c r="I23" s="33">
        <v>3.9</v>
      </c>
      <c r="J23" s="33">
        <v>25.6</v>
      </c>
      <c r="K23" s="33">
        <v>65.8</v>
      </c>
      <c r="L23" s="33">
        <v>120.4</v>
      </c>
      <c r="M23" s="83"/>
    </row>
    <row r="24" spans="1:13" s="14" customFormat="1" ht="33.75" customHeight="1">
      <c r="A24" s="102" t="s">
        <v>71</v>
      </c>
      <c r="B24" s="33">
        <v>93.4</v>
      </c>
      <c r="C24" s="33">
        <v>6.6</v>
      </c>
      <c r="D24" s="33">
        <v>5.6</v>
      </c>
      <c r="E24" s="33">
        <v>83.9</v>
      </c>
      <c r="F24" s="33">
        <v>6.8</v>
      </c>
      <c r="G24" s="33">
        <v>13.3</v>
      </c>
      <c r="H24" s="33">
        <v>13.8</v>
      </c>
      <c r="I24" s="33">
        <v>13.1</v>
      </c>
      <c r="J24" s="33">
        <v>34.1</v>
      </c>
      <c r="K24" s="33">
        <v>98.8</v>
      </c>
      <c r="L24" s="33">
        <v>163.19999999999999</v>
      </c>
      <c r="M24" s="83"/>
    </row>
    <row r="25" spans="1:13" s="14" customFormat="1" ht="33.75" customHeight="1">
      <c r="A25" s="102" t="s">
        <v>72</v>
      </c>
      <c r="B25" s="33">
        <v>96.2</v>
      </c>
      <c r="C25" s="33">
        <v>3.8</v>
      </c>
      <c r="D25" s="33">
        <v>3</v>
      </c>
      <c r="E25" s="33">
        <v>82.4</v>
      </c>
      <c r="F25" s="33">
        <v>5.2</v>
      </c>
      <c r="G25" s="33">
        <v>17.2</v>
      </c>
      <c r="H25" s="33">
        <v>7.4</v>
      </c>
      <c r="I25" s="33">
        <v>10.199999999999999</v>
      </c>
      <c r="J25" s="33">
        <v>27.9</v>
      </c>
      <c r="K25" s="33">
        <v>116.3</v>
      </c>
      <c r="L25" s="33">
        <v>172.9</v>
      </c>
      <c r="M25" s="83"/>
    </row>
    <row r="26" spans="1:13" s="14" customFormat="1" ht="33.75" customHeight="1">
      <c r="A26" s="102" t="s">
        <v>73</v>
      </c>
      <c r="B26" s="33">
        <v>97.9</v>
      </c>
      <c r="C26" s="33">
        <v>2.1</v>
      </c>
      <c r="D26" s="33">
        <v>1.6</v>
      </c>
      <c r="E26" s="33">
        <v>120</v>
      </c>
      <c r="F26" s="33">
        <v>2</v>
      </c>
      <c r="G26" s="33">
        <v>3.9</v>
      </c>
      <c r="H26" s="33">
        <v>3.9</v>
      </c>
      <c r="I26" s="33">
        <v>4.9000000000000004</v>
      </c>
      <c r="J26" s="33">
        <v>11.7</v>
      </c>
      <c r="K26" s="33">
        <v>66.7</v>
      </c>
      <c r="L26" s="33">
        <v>112.2</v>
      </c>
      <c r="M26" s="83"/>
    </row>
    <row r="27" spans="1:13" s="14" customFormat="1" ht="33.75" customHeight="1">
      <c r="A27" s="102" t="s">
        <v>74</v>
      </c>
      <c r="B27" s="33">
        <v>93.7</v>
      </c>
      <c r="C27" s="33">
        <v>6.3</v>
      </c>
      <c r="D27" s="33">
        <v>5.3</v>
      </c>
      <c r="E27" s="33">
        <v>84.1</v>
      </c>
      <c r="F27" s="33">
        <v>5.8</v>
      </c>
      <c r="G27" s="33">
        <v>14.1</v>
      </c>
      <c r="H27" s="33">
        <v>9.9</v>
      </c>
      <c r="I27" s="33">
        <v>10.5</v>
      </c>
      <c r="J27" s="33">
        <v>43.1</v>
      </c>
      <c r="K27" s="33">
        <v>119.3</v>
      </c>
      <c r="L27" s="33">
        <v>192.6</v>
      </c>
      <c r="M27" s="83"/>
    </row>
    <row r="28" spans="1:13" s="14" customFormat="1" ht="33.75" customHeight="1">
      <c r="A28" s="102" t="s">
        <v>75</v>
      </c>
      <c r="B28" s="33">
        <v>96</v>
      </c>
      <c r="C28" s="33">
        <v>4</v>
      </c>
      <c r="D28" s="33">
        <v>3.5</v>
      </c>
      <c r="E28" s="33">
        <v>123.5</v>
      </c>
      <c r="F28" s="33">
        <v>5.3</v>
      </c>
      <c r="G28" s="33">
        <v>9.9</v>
      </c>
      <c r="H28" s="33">
        <v>11.6</v>
      </c>
      <c r="I28" s="33">
        <v>11.3</v>
      </c>
      <c r="J28" s="33">
        <v>29.4</v>
      </c>
      <c r="K28" s="33">
        <v>86.9</v>
      </c>
      <c r="L28" s="33">
        <v>123.2</v>
      </c>
      <c r="M28" s="83"/>
    </row>
    <row r="29" spans="1:13" s="14" customFormat="1" ht="33.75" customHeight="1">
      <c r="A29" s="102" t="s">
        <v>76</v>
      </c>
      <c r="B29" s="33">
        <v>95.8</v>
      </c>
      <c r="C29" s="33">
        <v>4.2</v>
      </c>
      <c r="D29" s="33">
        <v>3.1</v>
      </c>
      <c r="E29" s="33">
        <v>68.5</v>
      </c>
      <c r="F29" s="33">
        <v>2.6</v>
      </c>
      <c r="G29" s="33">
        <v>6.7</v>
      </c>
      <c r="H29" s="33">
        <v>4.4000000000000004</v>
      </c>
      <c r="I29" s="33">
        <v>7.2</v>
      </c>
      <c r="J29" s="33">
        <v>27.9</v>
      </c>
      <c r="K29" s="33">
        <v>81.5</v>
      </c>
      <c r="L29" s="33">
        <v>157.1</v>
      </c>
      <c r="M29" s="83"/>
    </row>
    <row r="30" spans="1:13" s="14" customFormat="1" ht="33.75" customHeight="1">
      <c r="A30" s="102" t="s">
        <v>77</v>
      </c>
      <c r="B30" s="33">
        <v>94.7</v>
      </c>
      <c r="C30" s="33">
        <v>5.3</v>
      </c>
      <c r="D30" s="33">
        <v>4.8</v>
      </c>
      <c r="E30" s="33">
        <v>92.7</v>
      </c>
      <c r="F30" s="33">
        <v>7.3</v>
      </c>
      <c r="G30" s="33">
        <v>12.9</v>
      </c>
      <c r="H30" s="33">
        <v>16.5</v>
      </c>
      <c r="I30" s="33">
        <v>12.5</v>
      </c>
      <c r="J30" s="33">
        <v>38.299999999999997</v>
      </c>
      <c r="K30" s="33">
        <v>108.5</v>
      </c>
      <c r="L30" s="33">
        <v>177.4</v>
      </c>
      <c r="M30" s="83"/>
    </row>
    <row r="31" spans="1:13" s="14" customFormat="1" ht="33.75" customHeight="1">
      <c r="A31" s="102" t="s">
        <v>78</v>
      </c>
      <c r="B31" s="33">
        <v>94.6</v>
      </c>
      <c r="C31" s="33">
        <v>5.4</v>
      </c>
      <c r="D31" s="33">
        <v>4.7</v>
      </c>
      <c r="E31" s="33">
        <v>88.4</v>
      </c>
      <c r="F31" s="33">
        <v>5.4</v>
      </c>
      <c r="G31" s="34">
        <v>11.1</v>
      </c>
      <c r="H31" s="33">
        <v>10.4</v>
      </c>
      <c r="I31" s="33">
        <v>9.4</v>
      </c>
      <c r="J31" s="33">
        <v>34.6</v>
      </c>
      <c r="K31" s="33">
        <v>106</v>
      </c>
      <c r="L31" s="33">
        <v>200.6</v>
      </c>
      <c r="M31" s="83"/>
    </row>
    <row r="32" spans="1:13" s="14" customFormat="1" ht="33.75" customHeight="1">
      <c r="A32" s="288" t="s">
        <v>79</v>
      </c>
      <c r="B32" s="248">
        <v>95.6</v>
      </c>
      <c r="C32" s="248">
        <v>4.4000000000000004</v>
      </c>
      <c r="D32" s="248">
        <v>3.5</v>
      </c>
      <c r="E32" s="248">
        <v>72.400000000000006</v>
      </c>
      <c r="F32" s="248">
        <v>4.4000000000000004</v>
      </c>
      <c r="G32" s="248">
        <v>11.8</v>
      </c>
      <c r="H32" s="248">
        <v>7</v>
      </c>
      <c r="I32" s="248">
        <v>9.5</v>
      </c>
      <c r="J32" s="248">
        <v>43.2</v>
      </c>
      <c r="K32" s="248">
        <v>113.6</v>
      </c>
      <c r="L32" s="248">
        <v>155</v>
      </c>
      <c r="M32" s="83"/>
    </row>
    <row r="33" spans="1:12" s="83" customFormat="1">
      <c r="A33" s="11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1:12" s="83" customFormat="1">
      <c r="A34" s="118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</row>
    <row r="35" spans="1:12" s="83" customFormat="1" ht="14.25" customHeight="1">
      <c r="A35" s="11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s="83" customFormat="1">
      <c r="A36" s="118"/>
    </row>
    <row r="37" spans="1:12">
      <c r="F37" s="71"/>
      <c r="G37" s="71"/>
      <c r="H37" s="71"/>
      <c r="I37" s="71"/>
    </row>
    <row r="38" spans="1:12">
      <c r="F38" s="71"/>
      <c r="G38" s="71"/>
      <c r="H38" s="71"/>
      <c r="I38" s="71"/>
    </row>
    <row r="39" spans="1:12">
      <c r="F39" s="71"/>
      <c r="G39" s="71"/>
      <c r="H39" s="71"/>
      <c r="I39" s="71"/>
    </row>
    <row r="40" spans="1:12">
      <c r="F40" s="71"/>
      <c r="G40" s="71"/>
      <c r="H40" s="71"/>
      <c r="I40" s="71"/>
    </row>
    <row r="41" spans="1:12">
      <c r="F41" s="71"/>
      <c r="G41" s="71"/>
      <c r="H41" s="71"/>
      <c r="I41" s="71"/>
    </row>
    <row r="42" spans="1:12">
      <c r="F42" s="71"/>
      <c r="G42" s="71"/>
      <c r="H42" s="71"/>
      <c r="I42" s="71"/>
    </row>
    <row r="43" spans="1:12">
      <c r="F43" s="71"/>
      <c r="G43" s="71"/>
      <c r="H43" s="71"/>
      <c r="I43" s="71"/>
    </row>
    <row r="44" spans="1:12">
      <c r="F44" s="71"/>
      <c r="G44" s="71"/>
      <c r="H44" s="71"/>
      <c r="I44" s="71"/>
    </row>
    <row r="45" spans="1:12">
      <c r="F45" s="71"/>
      <c r="G45" s="71"/>
      <c r="H45" s="71"/>
      <c r="I45" s="71"/>
    </row>
    <row r="46" spans="1:12">
      <c r="F46" s="71"/>
      <c r="G46" s="71"/>
      <c r="H46" s="71"/>
      <c r="I46" s="71"/>
    </row>
    <row r="47" spans="1:12">
      <c r="F47" s="71"/>
      <c r="G47" s="71"/>
      <c r="H47" s="71"/>
      <c r="I47" s="71"/>
    </row>
    <row r="48" spans="1:12">
      <c r="F48" s="71"/>
      <c r="G48" s="71"/>
      <c r="H48" s="71"/>
      <c r="I48" s="71"/>
    </row>
    <row r="49" spans="6:9">
      <c r="F49" s="71"/>
      <c r="G49" s="71"/>
      <c r="H49" s="71"/>
      <c r="I49" s="71"/>
    </row>
    <row r="50" spans="6:9">
      <c r="F50" s="71"/>
      <c r="G50" s="71"/>
      <c r="H50" s="71"/>
      <c r="I50" s="71"/>
    </row>
    <row r="51" spans="6:9">
      <c r="F51" s="71"/>
      <c r="G51" s="71"/>
      <c r="H51" s="71"/>
      <c r="I51" s="71"/>
    </row>
    <row r="52" spans="6:9">
      <c r="F52" s="71"/>
      <c r="G52" s="71"/>
      <c r="H52" s="71"/>
      <c r="I52" s="71"/>
    </row>
    <row r="53" spans="6:9">
      <c r="F53" s="71"/>
      <c r="G53" s="71"/>
      <c r="H53" s="71"/>
      <c r="I53" s="71"/>
    </row>
    <row r="54" spans="6:9">
      <c r="F54" s="71"/>
      <c r="G54" s="71"/>
      <c r="H54" s="71"/>
      <c r="I54" s="71"/>
    </row>
    <row r="55" spans="6:9">
      <c r="F55" s="71"/>
      <c r="G55" s="71"/>
      <c r="H55" s="71"/>
      <c r="I55" s="71"/>
    </row>
    <row r="56" spans="6:9">
      <c r="F56" s="71"/>
      <c r="G56" s="71"/>
      <c r="H56" s="71"/>
      <c r="I56" s="71"/>
    </row>
    <row r="57" spans="6:9">
      <c r="F57" s="71"/>
      <c r="G57" s="71"/>
      <c r="H57" s="71"/>
      <c r="I57" s="71"/>
    </row>
    <row r="58" spans="6:9">
      <c r="F58" s="71"/>
      <c r="G58" s="71"/>
      <c r="H58" s="71"/>
      <c r="I58" s="71"/>
    </row>
    <row r="59" spans="6:9">
      <c r="F59" s="71"/>
      <c r="G59" s="71"/>
      <c r="H59" s="71"/>
      <c r="I59" s="71"/>
    </row>
    <row r="60" spans="6:9">
      <c r="F60" s="71"/>
      <c r="G60" s="71"/>
      <c r="H60" s="71"/>
      <c r="I60" s="71"/>
    </row>
    <row r="61" spans="6:9">
      <c r="F61" s="71"/>
      <c r="G61" s="71"/>
      <c r="H61" s="71"/>
      <c r="I61" s="71"/>
    </row>
    <row r="62" spans="6:9">
      <c r="F62" s="71"/>
      <c r="G62" s="71"/>
      <c r="H62" s="71"/>
      <c r="I62" s="71"/>
    </row>
    <row r="63" spans="6:9">
      <c r="F63" s="71"/>
      <c r="G63" s="71"/>
      <c r="H63" s="71"/>
      <c r="I63" s="71"/>
    </row>
    <row r="64" spans="6:9">
      <c r="F64" s="71"/>
      <c r="G64" s="71"/>
      <c r="H64" s="71"/>
      <c r="I64" s="71"/>
    </row>
    <row r="65" spans="6:9">
      <c r="F65" s="71"/>
      <c r="G65" s="71"/>
      <c r="H65" s="71"/>
      <c r="I65" s="71"/>
    </row>
    <row r="66" spans="6:9">
      <c r="F66" s="71"/>
      <c r="G66" s="71"/>
      <c r="H66" s="71"/>
      <c r="I66" s="71"/>
    </row>
    <row r="67" spans="6:9">
      <c r="F67" s="71"/>
      <c r="G67" s="71"/>
      <c r="H67" s="71"/>
      <c r="I67" s="71"/>
    </row>
    <row r="68" spans="6:9">
      <c r="F68" s="71"/>
      <c r="G68" s="71"/>
      <c r="H68" s="71"/>
      <c r="I68" s="71"/>
    </row>
    <row r="69" spans="6:9">
      <c r="F69" s="71"/>
      <c r="G69" s="71"/>
      <c r="H69" s="71"/>
      <c r="I69" s="71"/>
    </row>
    <row r="70" spans="6:9">
      <c r="F70" s="71"/>
      <c r="G70" s="71"/>
      <c r="H70" s="71"/>
      <c r="I70" s="71"/>
    </row>
    <row r="71" spans="6:9">
      <c r="F71" s="71"/>
      <c r="G71" s="71"/>
      <c r="H71" s="71"/>
      <c r="I71" s="71"/>
    </row>
    <row r="72" spans="6:9">
      <c r="F72" s="71"/>
      <c r="G72" s="71"/>
      <c r="H72" s="71"/>
      <c r="I72" s="71"/>
    </row>
    <row r="73" spans="6:9">
      <c r="F73" s="71"/>
      <c r="G73" s="71"/>
      <c r="H73" s="71"/>
      <c r="I73" s="71"/>
    </row>
    <row r="74" spans="6:9">
      <c r="F74" s="71"/>
      <c r="G74" s="71"/>
      <c r="H74" s="71"/>
      <c r="I74" s="71"/>
    </row>
    <row r="75" spans="6:9">
      <c r="F75" s="71"/>
      <c r="G75" s="71"/>
      <c r="H75" s="71"/>
      <c r="I75" s="71"/>
    </row>
    <row r="76" spans="6:9">
      <c r="F76" s="71"/>
      <c r="G76" s="71"/>
      <c r="H76" s="71"/>
      <c r="I76" s="71"/>
    </row>
    <row r="77" spans="6:9">
      <c r="F77" s="71"/>
      <c r="G77" s="71"/>
      <c r="H77" s="71"/>
      <c r="I77" s="71"/>
    </row>
    <row r="78" spans="6:9">
      <c r="F78" s="71"/>
      <c r="G78" s="71"/>
      <c r="H78" s="71"/>
      <c r="I78" s="71"/>
    </row>
    <row r="79" spans="6:9">
      <c r="F79" s="71"/>
      <c r="G79" s="71"/>
      <c r="H79" s="71"/>
      <c r="I79" s="71"/>
    </row>
    <row r="80" spans="6:9">
      <c r="F80" s="71"/>
      <c r="G80" s="71"/>
      <c r="H80" s="71"/>
      <c r="I80" s="71"/>
    </row>
    <row r="81" spans="6:9">
      <c r="F81" s="71"/>
      <c r="G81" s="71"/>
      <c r="H81" s="71"/>
      <c r="I81" s="71"/>
    </row>
    <row r="82" spans="6:9">
      <c r="F82" s="71"/>
      <c r="G82" s="71"/>
      <c r="H82" s="71"/>
      <c r="I82" s="71"/>
    </row>
    <row r="83" spans="6:9">
      <c r="F83" s="71"/>
      <c r="G83" s="71"/>
      <c r="H83" s="71"/>
      <c r="I83" s="71"/>
    </row>
    <row r="84" spans="6:9">
      <c r="F84" s="71"/>
      <c r="G84" s="71"/>
      <c r="H84" s="71"/>
      <c r="I84" s="71"/>
    </row>
    <row r="85" spans="6:9">
      <c r="F85" s="71"/>
      <c r="G85" s="71"/>
      <c r="H85" s="71"/>
      <c r="I85" s="71"/>
    </row>
    <row r="86" spans="6:9">
      <c r="F86" s="71"/>
      <c r="G86" s="71"/>
      <c r="H86" s="71"/>
      <c r="I86" s="71"/>
    </row>
    <row r="87" spans="6:9">
      <c r="F87" s="71"/>
      <c r="G87" s="71"/>
      <c r="H87" s="71"/>
      <c r="I87" s="71"/>
    </row>
    <row r="88" spans="6:9">
      <c r="F88" s="71"/>
      <c r="G88" s="71"/>
      <c r="H88" s="71"/>
      <c r="I88" s="71"/>
    </row>
    <row r="89" spans="6:9">
      <c r="F89" s="71"/>
      <c r="G89" s="71"/>
      <c r="H89" s="71"/>
      <c r="I89" s="71"/>
    </row>
    <row r="90" spans="6:9">
      <c r="F90" s="71"/>
      <c r="G90" s="71"/>
      <c r="H90" s="71"/>
      <c r="I90" s="71"/>
    </row>
    <row r="91" spans="6:9">
      <c r="F91" s="71"/>
      <c r="G91" s="71"/>
      <c r="H91" s="71"/>
      <c r="I91" s="71"/>
    </row>
    <row r="92" spans="6:9">
      <c r="F92" s="71"/>
      <c r="G92" s="71"/>
      <c r="H92" s="71"/>
      <c r="I92" s="71"/>
    </row>
    <row r="93" spans="6:9">
      <c r="F93" s="71"/>
      <c r="G93" s="71"/>
      <c r="H93" s="71"/>
      <c r="I93" s="71"/>
    </row>
    <row r="94" spans="6:9">
      <c r="F94" s="71"/>
      <c r="G94" s="71"/>
      <c r="H94" s="71"/>
      <c r="I94" s="71"/>
    </row>
    <row r="95" spans="6:9">
      <c r="F95" s="71"/>
      <c r="G95" s="71"/>
      <c r="H95" s="71"/>
      <c r="I95" s="71"/>
    </row>
    <row r="96" spans="6:9">
      <c r="F96" s="71"/>
      <c r="G96" s="71"/>
      <c r="H96" s="71"/>
      <c r="I96" s="71"/>
    </row>
    <row r="97" spans="6:9">
      <c r="F97" s="71"/>
      <c r="G97" s="71"/>
      <c r="H97" s="71"/>
      <c r="I97" s="71"/>
    </row>
    <row r="98" spans="6:9">
      <c r="F98" s="71"/>
      <c r="G98" s="71"/>
      <c r="H98" s="71"/>
      <c r="I98" s="71"/>
    </row>
    <row r="99" spans="6:9">
      <c r="F99" s="71"/>
      <c r="G99" s="71"/>
      <c r="H99" s="71"/>
      <c r="I99" s="71"/>
    </row>
    <row r="100" spans="6:9">
      <c r="F100" s="71"/>
      <c r="G100" s="71"/>
      <c r="H100" s="71"/>
      <c r="I100" s="71"/>
    </row>
    <row r="101" spans="6:9">
      <c r="F101" s="71"/>
      <c r="G101" s="71"/>
      <c r="H101" s="71"/>
      <c r="I101" s="71"/>
    </row>
    <row r="102" spans="6:9">
      <c r="F102" s="71"/>
      <c r="G102" s="71"/>
      <c r="H102" s="71"/>
      <c r="I102" s="71"/>
    </row>
    <row r="103" spans="6:9">
      <c r="F103" s="71"/>
      <c r="G103" s="71"/>
      <c r="H103" s="71"/>
      <c r="I103" s="71"/>
    </row>
    <row r="104" spans="6:9">
      <c r="F104" s="71"/>
      <c r="G104" s="71"/>
      <c r="H104" s="71"/>
      <c r="I104" s="71"/>
    </row>
    <row r="105" spans="6:9">
      <c r="F105" s="71"/>
      <c r="G105" s="71"/>
      <c r="H105" s="71"/>
      <c r="I105" s="71"/>
    </row>
    <row r="106" spans="6:9">
      <c r="F106" s="71"/>
      <c r="G106" s="71"/>
      <c r="H106" s="71"/>
      <c r="I106" s="71"/>
    </row>
    <row r="107" spans="6:9">
      <c r="F107" s="71"/>
      <c r="G107" s="71"/>
      <c r="H107" s="71"/>
      <c r="I107" s="71"/>
    </row>
    <row r="108" spans="6:9">
      <c r="F108" s="71"/>
      <c r="G108" s="71"/>
      <c r="H108" s="71"/>
      <c r="I108" s="71"/>
    </row>
    <row r="109" spans="6:9">
      <c r="F109" s="71"/>
      <c r="G109" s="71"/>
      <c r="H109" s="71"/>
      <c r="I109" s="71"/>
    </row>
    <row r="110" spans="6:9">
      <c r="F110" s="71"/>
      <c r="G110" s="71"/>
      <c r="H110" s="71"/>
      <c r="I110" s="71"/>
    </row>
    <row r="111" spans="6:9">
      <c r="F111" s="71"/>
      <c r="G111" s="71"/>
      <c r="H111" s="71"/>
      <c r="I111" s="71"/>
    </row>
  </sheetData>
  <mergeCells count="2">
    <mergeCell ref="A6:A7"/>
    <mergeCell ref="B7:L7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4" firstPageNumber="24" pageOrder="overThenDown" orientation="landscape" useFirstPageNumber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63"/>
  <sheetViews>
    <sheetView zoomScaleNormal="100" workbookViewId="0">
      <selection activeCell="B8" sqref="B8"/>
    </sheetView>
  </sheetViews>
  <sheetFormatPr defaultColWidth="9.109375" defaultRowHeight="13.8"/>
  <cols>
    <col min="1" max="1" width="38.44140625" style="211" customWidth="1"/>
    <col min="2" max="5" width="19.33203125" style="68" customWidth="1"/>
    <col min="6" max="9" width="19.33203125" style="154" customWidth="1"/>
    <col min="10" max="12" width="19.33203125" style="68" customWidth="1"/>
    <col min="13" max="13" width="9.109375" style="90"/>
    <col min="14" max="16384" width="9.109375" style="68"/>
  </cols>
  <sheetData>
    <row r="1" spans="1:13" ht="26.4">
      <c r="A1" s="342" t="s">
        <v>269</v>
      </c>
    </row>
    <row r="3" spans="1:13" ht="15.9" customHeight="1">
      <c r="A3" s="222" t="str">
        <f>'spis tablic'!A28</f>
        <v>Tabl. 27. Wskaźniki ekonomiczne przedsiębiorstw niefinansowych o liczbie pracujących 10 i więcej osób prowadzących księgi rachunkowe według województw w 2019 r.</v>
      </c>
      <c r="F3" s="97"/>
      <c r="J3" s="90"/>
      <c r="K3" s="90"/>
      <c r="L3" s="90"/>
    </row>
    <row r="4" spans="1:13" ht="15.9" customHeight="1">
      <c r="A4" s="208" t="str">
        <f>'spis tablic'!B28</f>
        <v>Table 27. Economic indicators of non-financial enterprises employing 10 persons or more keeping accounting ledgers, by voivodship in 2019.</v>
      </c>
      <c r="F4" s="97"/>
      <c r="J4" s="90"/>
      <c r="K4" s="90"/>
      <c r="L4" s="90"/>
    </row>
    <row r="5" spans="1:13" ht="3" customHeight="1">
      <c r="A5" s="237"/>
      <c r="D5" s="112"/>
      <c r="E5" s="90"/>
      <c r="J5" s="112"/>
      <c r="K5" s="112"/>
      <c r="L5" s="112"/>
    </row>
    <row r="6" spans="1:13" s="71" customFormat="1" ht="130.5" customHeight="1">
      <c r="A6" s="477" t="s">
        <v>16</v>
      </c>
      <c r="B6" s="350" t="s">
        <v>137</v>
      </c>
      <c r="C6" s="302" t="s">
        <v>287</v>
      </c>
      <c r="D6" s="345" t="s">
        <v>288</v>
      </c>
      <c r="E6" s="345" t="s">
        <v>33</v>
      </c>
      <c r="F6" s="345" t="s">
        <v>289</v>
      </c>
      <c r="G6" s="351" t="s">
        <v>290</v>
      </c>
      <c r="H6" s="351" t="s">
        <v>291</v>
      </c>
      <c r="I6" s="351" t="s">
        <v>292</v>
      </c>
      <c r="J6" s="350" t="s">
        <v>319</v>
      </c>
      <c r="K6" s="349" t="s">
        <v>320</v>
      </c>
      <c r="L6" s="345" t="s">
        <v>321</v>
      </c>
      <c r="M6" s="83"/>
    </row>
    <row r="7" spans="1:13" s="71" customFormat="1" ht="14.25" customHeight="1">
      <c r="A7" s="519"/>
      <c r="B7" s="435" t="s">
        <v>244</v>
      </c>
      <c r="C7" s="517"/>
      <c r="D7" s="517"/>
      <c r="E7" s="517"/>
      <c r="F7" s="517"/>
      <c r="G7" s="517"/>
      <c r="H7" s="517"/>
      <c r="I7" s="517"/>
      <c r="J7" s="517"/>
      <c r="K7" s="517"/>
      <c r="L7" s="518"/>
      <c r="M7" s="83"/>
    </row>
    <row r="8" spans="1:13" s="69" customFormat="1" ht="30.75" customHeight="1">
      <c r="A8" s="289" t="s">
        <v>80</v>
      </c>
      <c r="B8" s="43">
        <v>95.7</v>
      </c>
      <c r="C8" s="39">
        <v>4.3</v>
      </c>
      <c r="D8" s="39">
        <v>3.5</v>
      </c>
      <c r="E8" s="39">
        <v>99.8</v>
      </c>
      <c r="F8" s="39">
        <v>4.2</v>
      </c>
      <c r="G8" s="39">
        <v>7</v>
      </c>
      <c r="H8" s="39">
        <v>10.4</v>
      </c>
      <c r="I8" s="39">
        <v>8.6</v>
      </c>
      <c r="J8" s="39">
        <v>38.799999999999997</v>
      </c>
      <c r="K8" s="39">
        <v>99.4</v>
      </c>
      <c r="L8" s="39">
        <v>145.6</v>
      </c>
      <c r="M8" s="93"/>
    </row>
    <row r="9" spans="1:13" ht="30.75" customHeight="1">
      <c r="A9" s="210" t="s">
        <v>229</v>
      </c>
      <c r="B9" s="33">
        <v>96</v>
      </c>
      <c r="C9" s="33">
        <v>4</v>
      </c>
      <c r="D9" s="33">
        <v>3.2</v>
      </c>
      <c r="E9" s="33">
        <v>113.1</v>
      </c>
      <c r="F9" s="33">
        <v>3.3</v>
      </c>
      <c r="G9" s="33">
        <v>5.3</v>
      </c>
      <c r="H9" s="33">
        <v>8.8000000000000007</v>
      </c>
      <c r="I9" s="33">
        <v>7</v>
      </c>
      <c r="J9" s="33">
        <v>30.5</v>
      </c>
      <c r="K9" s="33">
        <v>89.8</v>
      </c>
      <c r="L9" s="33">
        <v>138.9</v>
      </c>
    </row>
    <row r="10" spans="1:13" ht="30.75" customHeight="1">
      <c r="A10" s="210" t="s">
        <v>251</v>
      </c>
      <c r="B10" s="33">
        <v>95.2</v>
      </c>
      <c r="C10" s="33">
        <v>4.8</v>
      </c>
      <c r="D10" s="33">
        <v>4.0999999999999996</v>
      </c>
      <c r="E10" s="33">
        <v>95.5</v>
      </c>
      <c r="F10" s="33">
        <v>5.8</v>
      </c>
      <c r="G10" s="33">
        <v>11.2</v>
      </c>
      <c r="H10" s="33">
        <v>11.9</v>
      </c>
      <c r="I10" s="33">
        <v>11.5</v>
      </c>
      <c r="J10" s="33">
        <v>28.2</v>
      </c>
      <c r="K10" s="33">
        <v>89.9</v>
      </c>
      <c r="L10" s="33">
        <v>151.80000000000001</v>
      </c>
    </row>
    <row r="11" spans="1:13" ht="30.75" customHeight="1">
      <c r="A11" s="210" t="s">
        <v>230</v>
      </c>
      <c r="B11" s="33">
        <v>94</v>
      </c>
      <c r="C11" s="33">
        <v>6</v>
      </c>
      <c r="D11" s="33">
        <v>4.9000000000000004</v>
      </c>
      <c r="E11" s="33">
        <v>87.6</v>
      </c>
      <c r="F11" s="33">
        <v>5.2</v>
      </c>
      <c r="G11" s="33">
        <v>7.9</v>
      </c>
      <c r="H11" s="33">
        <v>15.5</v>
      </c>
      <c r="I11" s="33">
        <v>8.6</v>
      </c>
      <c r="J11" s="33">
        <v>33.1</v>
      </c>
      <c r="K11" s="33">
        <v>96.9</v>
      </c>
      <c r="L11" s="33">
        <v>151.19999999999999</v>
      </c>
    </row>
    <row r="12" spans="1:13" ht="30.75" customHeight="1">
      <c r="A12" s="210" t="s">
        <v>231</v>
      </c>
      <c r="B12" s="33">
        <v>95</v>
      </c>
      <c r="C12" s="33">
        <v>5</v>
      </c>
      <c r="D12" s="33">
        <v>4.4000000000000004</v>
      </c>
      <c r="E12" s="33">
        <v>97.8</v>
      </c>
      <c r="F12" s="33">
        <v>6.1</v>
      </c>
      <c r="G12" s="33">
        <v>11.5</v>
      </c>
      <c r="H12" s="33">
        <v>13</v>
      </c>
      <c r="I12" s="33">
        <v>12.4</v>
      </c>
      <c r="J12" s="33">
        <v>41.4</v>
      </c>
      <c r="K12" s="33">
        <v>97.5</v>
      </c>
      <c r="L12" s="33">
        <v>152.30000000000001</v>
      </c>
    </row>
    <row r="13" spans="1:13" ht="30.75" customHeight="1">
      <c r="A13" s="210" t="s">
        <v>232</v>
      </c>
      <c r="B13" s="33">
        <v>100.3</v>
      </c>
      <c r="C13" s="33">
        <v>-0.3</v>
      </c>
      <c r="D13" s="33">
        <v>-0.1</v>
      </c>
      <c r="E13" s="33">
        <v>101</v>
      </c>
      <c r="F13" s="33">
        <v>-0.1</v>
      </c>
      <c r="G13" s="33">
        <v>-0.2</v>
      </c>
      <c r="H13" s="33">
        <v>-0.4</v>
      </c>
      <c r="I13" s="33">
        <v>-0.4</v>
      </c>
      <c r="J13" s="33">
        <v>38.6</v>
      </c>
      <c r="K13" s="33">
        <v>93</v>
      </c>
      <c r="L13" s="33">
        <v>142.5</v>
      </c>
    </row>
    <row r="14" spans="1:13" ht="30.75" customHeight="1">
      <c r="A14" s="210" t="s">
        <v>233</v>
      </c>
      <c r="B14" s="33">
        <v>94.2</v>
      </c>
      <c r="C14" s="33">
        <v>5.8</v>
      </c>
      <c r="D14" s="33">
        <v>5</v>
      </c>
      <c r="E14" s="33">
        <v>89.5</v>
      </c>
      <c r="F14" s="33">
        <v>5.8</v>
      </c>
      <c r="G14" s="33">
        <v>9.1999999999999993</v>
      </c>
      <c r="H14" s="33">
        <v>15.7</v>
      </c>
      <c r="I14" s="33">
        <v>11</v>
      </c>
      <c r="J14" s="33">
        <v>38.9</v>
      </c>
      <c r="K14" s="33">
        <v>100.8</v>
      </c>
      <c r="L14" s="33">
        <v>144.6</v>
      </c>
    </row>
    <row r="15" spans="1:13" ht="30.75" customHeight="1">
      <c r="A15" s="210" t="s">
        <v>234</v>
      </c>
      <c r="B15" s="33">
        <v>95.5</v>
      </c>
      <c r="C15" s="33">
        <v>4.5</v>
      </c>
      <c r="D15" s="33">
        <v>3.7</v>
      </c>
      <c r="E15" s="33">
        <v>93.8</v>
      </c>
      <c r="F15" s="33">
        <v>4</v>
      </c>
      <c r="G15" s="33">
        <v>6.4</v>
      </c>
      <c r="H15" s="33">
        <v>10.3</v>
      </c>
      <c r="I15" s="33">
        <v>8.4</v>
      </c>
      <c r="J15" s="33">
        <v>45.5</v>
      </c>
      <c r="K15" s="33">
        <v>109.4</v>
      </c>
      <c r="L15" s="33">
        <v>148.19999999999999</v>
      </c>
    </row>
    <row r="16" spans="1:13" ht="30.75" customHeight="1">
      <c r="A16" s="210" t="s">
        <v>235</v>
      </c>
      <c r="B16" s="33">
        <v>95.8</v>
      </c>
      <c r="C16" s="33">
        <v>4.2</v>
      </c>
      <c r="D16" s="33">
        <v>3.4</v>
      </c>
      <c r="E16" s="33">
        <v>97.3</v>
      </c>
      <c r="F16" s="33">
        <v>5.2</v>
      </c>
      <c r="G16" s="33">
        <v>9.9</v>
      </c>
      <c r="H16" s="33">
        <v>11</v>
      </c>
      <c r="I16" s="33">
        <v>10.4</v>
      </c>
      <c r="J16" s="33">
        <v>33</v>
      </c>
      <c r="K16" s="33">
        <v>94</v>
      </c>
      <c r="L16" s="33">
        <v>151.30000000000001</v>
      </c>
    </row>
    <row r="17" spans="1:12" ht="30.75" customHeight="1">
      <c r="A17" s="210" t="s">
        <v>236</v>
      </c>
      <c r="B17" s="33">
        <v>95.6</v>
      </c>
      <c r="C17" s="33">
        <v>4.4000000000000004</v>
      </c>
      <c r="D17" s="33">
        <v>3.9</v>
      </c>
      <c r="E17" s="33">
        <v>83.2</v>
      </c>
      <c r="F17" s="33">
        <v>5.3</v>
      </c>
      <c r="G17" s="33">
        <v>9.6999999999999993</v>
      </c>
      <c r="H17" s="33">
        <v>11.6</v>
      </c>
      <c r="I17" s="33">
        <v>10.199999999999999</v>
      </c>
      <c r="J17" s="33">
        <v>36.799999999999997</v>
      </c>
      <c r="K17" s="33">
        <v>108.7</v>
      </c>
      <c r="L17" s="33">
        <v>165.5</v>
      </c>
    </row>
    <row r="18" spans="1:12" ht="30.75" customHeight="1">
      <c r="A18" s="210" t="s">
        <v>237</v>
      </c>
      <c r="B18" s="33">
        <v>95.9</v>
      </c>
      <c r="C18" s="33">
        <v>4.0999999999999996</v>
      </c>
      <c r="D18" s="33">
        <v>3.6</v>
      </c>
      <c r="E18" s="33">
        <v>94.6</v>
      </c>
      <c r="F18" s="33">
        <v>5.5</v>
      </c>
      <c r="G18" s="33">
        <v>10.4</v>
      </c>
      <c r="H18" s="33">
        <v>12</v>
      </c>
      <c r="I18" s="33">
        <v>10.199999999999999</v>
      </c>
      <c r="J18" s="33">
        <v>31.2</v>
      </c>
      <c r="K18" s="33">
        <v>95.9</v>
      </c>
      <c r="L18" s="33">
        <v>158.4</v>
      </c>
    </row>
    <row r="19" spans="1:12" ht="30.75" customHeight="1">
      <c r="A19" s="210" t="s">
        <v>238</v>
      </c>
      <c r="B19" s="33">
        <v>95.7</v>
      </c>
      <c r="C19" s="33">
        <v>4.3</v>
      </c>
      <c r="D19" s="33">
        <v>3.5</v>
      </c>
      <c r="E19" s="33">
        <v>99.2</v>
      </c>
      <c r="F19" s="33">
        <v>4.7</v>
      </c>
      <c r="G19" s="33">
        <v>8.4</v>
      </c>
      <c r="H19" s="33">
        <v>10.7</v>
      </c>
      <c r="I19" s="33">
        <v>9.5</v>
      </c>
      <c r="J19" s="33">
        <v>34</v>
      </c>
      <c r="K19" s="33">
        <v>95.7</v>
      </c>
      <c r="L19" s="33">
        <v>152.5</v>
      </c>
    </row>
    <row r="20" spans="1:12" ht="30.75" customHeight="1">
      <c r="A20" s="210" t="s">
        <v>239</v>
      </c>
      <c r="B20" s="33">
        <v>96.9</v>
      </c>
      <c r="C20" s="33">
        <v>3.1</v>
      </c>
      <c r="D20" s="33">
        <v>2.4</v>
      </c>
      <c r="E20" s="33">
        <v>98.8</v>
      </c>
      <c r="F20" s="33">
        <v>2.8</v>
      </c>
      <c r="G20" s="33">
        <v>4.8</v>
      </c>
      <c r="H20" s="33">
        <v>6.5</v>
      </c>
      <c r="I20" s="33">
        <v>5.7</v>
      </c>
      <c r="J20" s="33">
        <v>34.9</v>
      </c>
      <c r="K20" s="33">
        <v>94.6</v>
      </c>
      <c r="L20" s="33">
        <v>139</v>
      </c>
    </row>
    <row r="21" spans="1:12" ht="30.75" customHeight="1">
      <c r="A21" s="210" t="s">
        <v>240</v>
      </c>
      <c r="B21" s="33">
        <v>95.2</v>
      </c>
      <c r="C21" s="33">
        <v>4.8</v>
      </c>
      <c r="D21" s="33">
        <v>3.8</v>
      </c>
      <c r="E21" s="33">
        <v>105.6</v>
      </c>
      <c r="F21" s="33">
        <v>4.4000000000000004</v>
      </c>
      <c r="G21" s="33">
        <v>8</v>
      </c>
      <c r="H21" s="33">
        <v>10</v>
      </c>
      <c r="I21" s="33">
        <v>8.9</v>
      </c>
      <c r="J21" s="33">
        <v>40.700000000000003</v>
      </c>
      <c r="K21" s="33">
        <v>89.4</v>
      </c>
      <c r="L21" s="33">
        <v>140</v>
      </c>
    </row>
    <row r="22" spans="1:12" ht="30.75" customHeight="1">
      <c r="A22" s="210" t="s">
        <v>241</v>
      </c>
      <c r="B22" s="33">
        <v>97.2</v>
      </c>
      <c r="C22" s="33">
        <v>2.8</v>
      </c>
      <c r="D22" s="33">
        <v>2.2999999999999998</v>
      </c>
      <c r="E22" s="33">
        <v>85.7</v>
      </c>
      <c r="F22" s="33">
        <v>3.1</v>
      </c>
      <c r="G22" s="33">
        <v>5.5</v>
      </c>
      <c r="H22" s="33">
        <v>7.1</v>
      </c>
      <c r="I22" s="33">
        <v>6</v>
      </c>
      <c r="J22" s="33">
        <v>25.1</v>
      </c>
      <c r="K22" s="33">
        <v>87.3</v>
      </c>
      <c r="L22" s="33">
        <v>145</v>
      </c>
    </row>
    <row r="23" spans="1:12" ht="30.75" customHeight="1">
      <c r="A23" s="210" t="s">
        <v>242</v>
      </c>
      <c r="B23" s="33">
        <v>94.9</v>
      </c>
      <c r="C23" s="33">
        <v>5.0999999999999996</v>
      </c>
      <c r="D23" s="33">
        <v>4.3</v>
      </c>
      <c r="E23" s="33">
        <v>133.5</v>
      </c>
      <c r="F23" s="33">
        <v>6.3</v>
      </c>
      <c r="G23" s="33">
        <v>10.8</v>
      </c>
      <c r="H23" s="33">
        <v>15.3</v>
      </c>
      <c r="I23" s="33">
        <v>13.3</v>
      </c>
      <c r="J23" s="33">
        <v>38.1</v>
      </c>
      <c r="K23" s="33">
        <v>90.9</v>
      </c>
      <c r="L23" s="33">
        <v>137.5</v>
      </c>
    </row>
    <row r="24" spans="1:12" ht="30.75" customHeight="1">
      <c r="A24" s="290" t="s">
        <v>243</v>
      </c>
      <c r="B24" s="248">
        <v>95.4</v>
      </c>
      <c r="C24" s="248">
        <v>4.5999999999999996</v>
      </c>
      <c r="D24" s="248">
        <v>3.8</v>
      </c>
      <c r="E24" s="248">
        <v>102.4</v>
      </c>
      <c r="F24" s="248">
        <v>4.5</v>
      </c>
      <c r="G24" s="248">
        <v>7.5</v>
      </c>
      <c r="H24" s="248">
        <v>11.4</v>
      </c>
      <c r="I24" s="248">
        <v>8.6999999999999993</v>
      </c>
      <c r="J24" s="248">
        <v>39.4</v>
      </c>
      <c r="K24" s="248">
        <v>95.5</v>
      </c>
      <c r="L24" s="248">
        <v>149.19999999999999</v>
      </c>
    </row>
    <row r="25" spans="1:12" ht="32.25" customHeight="1">
      <c r="F25" s="68"/>
      <c r="G25" s="68"/>
      <c r="H25" s="68"/>
      <c r="I25" s="68"/>
    </row>
    <row r="26" spans="1:12" ht="20.399999999999999" customHeight="1">
      <c r="F26" s="68"/>
      <c r="G26" s="68"/>
      <c r="H26" s="68"/>
      <c r="I26" s="68"/>
    </row>
    <row r="27" spans="1:12" ht="20.399999999999999" customHeight="1">
      <c r="F27" s="68"/>
      <c r="G27" s="68"/>
      <c r="H27" s="68"/>
      <c r="I27" s="68"/>
    </row>
    <row r="28" spans="1:12" ht="29.25" customHeight="1">
      <c r="F28" s="68"/>
      <c r="G28" s="68"/>
      <c r="H28" s="68"/>
      <c r="I28" s="68"/>
    </row>
    <row r="29" spans="1:12" ht="20.399999999999999" customHeight="1">
      <c r="F29" s="68"/>
      <c r="G29" s="68"/>
      <c r="H29" s="68"/>
      <c r="I29" s="68"/>
    </row>
    <row r="30" spans="1:12" ht="20.399999999999999" customHeight="1">
      <c r="F30" s="68"/>
      <c r="G30" s="68"/>
      <c r="H30" s="68"/>
      <c r="I30" s="68"/>
    </row>
    <row r="31" spans="1:12" ht="31.5" customHeight="1">
      <c r="F31" s="68"/>
      <c r="G31" s="68"/>
      <c r="H31" s="68"/>
      <c r="I31" s="68"/>
    </row>
    <row r="32" spans="1:12" ht="20.399999999999999" customHeight="1">
      <c r="F32" s="68"/>
      <c r="G32" s="68"/>
      <c r="H32" s="68"/>
      <c r="I32" s="68"/>
    </row>
    <row r="33" spans="6:9" ht="20.399999999999999" customHeight="1">
      <c r="F33" s="68"/>
      <c r="G33" s="68"/>
      <c r="H33" s="68"/>
      <c r="I33" s="68"/>
    </row>
    <row r="34" spans="6:9" ht="28.5" customHeight="1">
      <c r="F34" s="68"/>
      <c r="G34" s="68"/>
      <c r="H34" s="68"/>
      <c r="I34" s="68"/>
    </row>
    <row r="35" spans="6:9" ht="20.399999999999999" customHeight="1">
      <c r="F35" s="68"/>
      <c r="G35" s="68"/>
      <c r="H35" s="68"/>
      <c r="I35" s="68"/>
    </row>
    <row r="36" spans="6:9" ht="20.399999999999999" customHeight="1">
      <c r="F36" s="68"/>
      <c r="G36" s="68"/>
      <c r="H36" s="68"/>
      <c r="I36" s="68"/>
    </row>
    <row r="37" spans="6:9" ht="32.25" customHeight="1">
      <c r="F37" s="68"/>
      <c r="G37" s="68"/>
      <c r="H37" s="68"/>
      <c r="I37" s="68"/>
    </row>
    <row r="38" spans="6:9" ht="20.399999999999999" customHeight="1">
      <c r="F38" s="68"/>
      <c r="G38" s="68"/>
      <c r="H38" s="68"/>
      <c r="I38" s="68"/>
    </row>
    <row r="39" spans="6:9" ht="20.399999999999999" customHeight="1">
      <c r="F39" s="68"/>
      <c r="G39" s="68"/>
      <c r="H39" s="68"/>
      <c r="I39" s="68"/>
    </row>
    <row r="40" spans="6:9" ht="43.5" customHeight="1">
      <c r="F40" s="68"/>
      <c r="G40" s="68"/>
      <c r="H40" s="68"/>
      <c r="I40" s="68"/>
    </row>
    <row r="41" spans="6:9" ht="21" customHeight="1">
      <c r="F41" s="68"/>
      <c r="G41" s="68"/>
      <c r="H41" s="68"/>
      <c r="I41" s="68"/>
    </row>
    <row r="42" spans="6:9" ht="21" customHeight="1">
      <c r="F42" s="68"/>
      <c r="G42" s="68"/>
      <c r="H42" s="68"/>
      <c r="I42" s="68"/>
    </row>
    <row r="43" spans="6:9">
      <c r="F43" s="68"/>
      <c r="G43" s="68"/>
      <c r="H43" s="68"/>
      <c r="I43" s="68"/>
    </row>
    <row r="44" spans="6:9">
      <c r="F44" s="68"/>
      <c r="G44" s="68"/>
      <c r="H44" s="68"/>
      <c r="I44" s="68"/>
    </row>
    <row r="45" spans="6:9">
      <c r="F45" s="68"/>
      <c r="G45" s="68"/>
      <c r="H45" s="68"/>
      <c r="I45" s="68"/>
    </row>
    <row r="46" spans="6:9">
      <c r="F46" s="68"/>
      <c r="G46" s="68"/>
      <c r="H46" s="68"/>
      <c r="I46" s="68"/>
    </row>
    <row r="47" spans="6:9">
      <c r="F47" s="68"/>
      <c r="G47" s="68"/>
      <c r="H47" s="68"/>
      <c r="I47" s="68"/>
    </row>
    <row r="48" spans="6:9">
      <c r="F48" s="68"/>
      <c r="G48" s="68"/>
      <c r="H48" s="68"/>
      <c r="I48" s="68"/>
    </row>
    <row r="49" spans="6:9">
      <c r="F49" s="68"/>
      <c r="G49" s="68"/>
      <c r="H49" s="68"/>
      <c r="I49" s="68"/>
    </row>
    <row r="50" spans="6:9">
      <c r="F50" s="68"/>
      <c r="G50" s="68"/>
      <c r="H50" s="68"/>
      <c r="I50" s="68"/>
    </row>
    <row r="51" spans="6:9">
      <c r="F51" s="68"/>
      <c r="G51" s="68"/>
      <c r="H51" s="68"/>
      <c r="I51" s="68"/>
    </row>
    <row r="52" spans="6:9">
      <c r="F52" s="68"/>
      <c r="G52" s="68"/>
      <c r="H52" s="68"/>
      <c r="I52" s="68"/>
    </row>
    <row r="53" spans="6:9">
      <c r="F53" s="68"/>
      <c r="G53" s="68"/>
      <c r="H53" s="68"/>
      <c r="I53" s="68"/>
    </row>
    <row r="54" spans="6:9">
      <c r="F54" s="68"/>
      <c r="G54" s="68"/>
      <c r="H54" s="68"/>
      <c r="I54" s="68"/>
    </row>
    <row r="55" spans="6:9">
      <c r="F55" s="68"/>
      <c r="G55" s="68"/>
      <c r="H55" s="68"/>
      <c r="I55" s="68"/>
    </row>
    <row r="56" spans="6:9">
      <c r="F56" s="68"/>
      <c r="G56" s="68"/>
      <c r="H56" s="68"/>
      <c r="I56" s="68"/>
    </row>
    <row r="57" spans="6:9">
      <c r="F57" s="68"/>
      <c r="G57" s="68"/>
      <c r="H57" s="68"/>
      <c r="I57" s="68"/>
    </row>
    <row r="58" spans="6:9">
      <c r="F58" s="68"/>
      <c r="G58" s="68"/>
      <c r="H58" s="68"/>
      <c r="I58" s="68"/>
    </row>
    <row r="59" spans="6:9">
      <c r="F59" s="68"/>
      <c r="G59" s="68"/>
      <c r="H59" s="68"/>
      <c r="I59" s="68"/>
    </row>
    <row r="60" spans="6:9">
      <c r="F60" s="68"/>
      <c r="G60" s="68"/>
      <c r="H60" s="68"/>
      <c r="I60" s="68"/>
    </row>
    <row r="61" spans="6:9">
      <c r="F61" s="68"/>
      <c r="G61" s="68"/>
      <c r="H61" s="68"/>
      <c r="I61" s="68"/>
    </row>
    <row r="62" spans="6:9">
      <c r="F62" s="68"/>
      <c r="G62" s="68"/>
      <c r="H62" s="68"/>
      <c r="I62" s="68"/>
    </row>
    <row r="63" spans="6:9">
      <c r="F63" s="68"/>
      <c r="G63" s="68"/>
      <c r="H63" s="68"/>
      <c r="I63" s="68"/>
    </row>
    <row r="64" spans="6:9">
      <c r="F64" s="68"/>
      <c r="G64" s="68"/>
      <c r="H64" s="68"/>
      <c r="I64" s="68"/>
    </row>
    <row r="65" spans="6:9">
      <c r="F65" s="68"/>
      <c r="G65" s="68"/>
      <c r="H65" s="68"/>
      <c r="I65" s="68"/>
    </row>
    <row r="66" spans="6:9">
      <c r="F66" s="68"/>
      <c r="G66" s="68"/>
      <c r="H66" s="68"/>
      <c r="I66" s="68"/>
    </row>
    <row r="67" spans="6:9">
      <c r="F67" s="68"/>
      <c r="G67" s="68"/>
      <c r="H67" s="68"/>
      <c r="I67" s="68"/>
    </row>
    <row r="68" spans="6:9">
      <c r="F68" s="68"/>
      <c r="G68" s="68"/>
      <c r="H68" s="68"/>
      <c r="I68" s="68"/>
    </row>
    <row r="69" spans="6:9">
      <c r="F69" s="68"/>
      <c r="G69" s="68"/>
      <c r="H69" s="68"/>
      <c r="I69" s="68"/>
    </row>
    <row r="70" spans="6:9">
      <c r="F70" s="68"/>
      <c r="G70" s="68"/>
      <c r="H70" s="68"/>
      <c r="I70" s="68"/>
    </row>
    <row r="71" spans="6:9">
      <c r="F71" s="68"/>
      <c r="G71" s="68"/>
      <c r="H71" s="68"/>
      <c r="I71" s="68"/>
    </row>
    <row r="72" spans="6:9">
      <c r="F72" s="68"/>
      <c r="G72" s="68"/>
      <c r="H72" s="68"/>
      <c r="I72" s="68"/>
    </row>
    <row r="73" spans="6:9">
      <c r="F73" s="68"/>
      <c r="G73" s="68"/>
      <c r="H73" s="68"/>
      <c r="I73" s="68"/>
    </row>
    <row r="74" spans="6:9">
      <c r="F74" s="68"/>
      <c r="G74" s="68"/>
      <c r="H74" s="68"/>
      <c r="I74" s="68"/>
    </row>
    <row r="75" spans="6:9">
      <c r="F75" s="68"/>
      <c r="G75" s="68"/>
      <c r="H75" s="68"/>
      <c r="I75" s="68"/>
    </row>
    <row r="76" spans="6:9">
      <c r="F76" s="68"/>
      <c r="G76" s="68"/>
      <c r="H76" s="68"/>
      <c r="I76" s="68"/>
    </row>
    <row r="77" spans="6:9">
      <c r="F77" s="68"/>
      <c r="G77" s="68"/>
      <c r="H77" s="68"/>
      <c r="I77" s="68"/>
    </row>
    <row r="78" spans="6:9">
      <c r="F78" s="68"/>
      <c r="G78" s="68"/>
      <c r="H78" s="68"/>
      <c r="I78" s="68"/>
    </row>
    <row r="79" spans="6:9">
      <c r="F79" s="68"/>
      <c r="G79" s="68"/>
      <c r="H79" s="68"/>
      <c r="I79" s="68"/>
    </row>
    <row r="80" spans="6:9">
      <c r="F80" s="68"/>
      <c r="G80" s="68"/>
      <c r="H80" s="68"/>
      <c r="I80" s="68"/>
    </row>
    <row r="81" spans="6:9">
      <c r="F81" s="68"/>
      <c r="G81" s="68"/>
      <c r="H81" s="68"/>
      <c r="I81" s="68"/>
    </row>
    <row r="82" spans="6:9">
      <c r="F82" s="68"/>
      <c r="G82" s="68"/>
      <c r="H82" s="68"/>
      <c r="I82" s="68"/>
    </row>
    <row r="83" spans="6:9">
      <c r="F83" s="68"/>
      <c r="G83" s="68"/>
      <c r="H83" s="68"/>
      <c r="I83" s="68"/>
    </row>
    <row r="84" spans="6:9">
      <c r="F84" s="68"/>
      <c r="G84" s="68"/>
      <c r="H84" s="68"/>
      <c r="I84" s="68"/>
    </row>
    <row r="85" spans="6:9">
      <c r="F85" s="68"/>
      <c r="G85" s="68"/>
      <c r="H85" s="68"/>
      <c r="I85" s="68"/>
    </row>
    <row r="86" spans="6:9">
      <c r="F86" s="68"/>
      <c r="G86" s="68"/>
      <c r="H86" s="68"/>
      <c r="I86" s="68"/>
    </row>
    <row r="87" spans="6:9">
      <c r="F87" s="68"/>
      <c r="G87" s="68"/>
      <c r="H87" s="68"/>
      <c r="I87" s="68"/>
    </row>
    <row r="88" spans="6:9">
      <c r="F88" s="68"/>
      <c r="G88" s="68"/>
      <c r="H88" s="68"/>
      <c r="I88" s="68"/>
    </row>
    <row r="89" spans="6:9">
      <c r="F89" s="68"/>
      <c r="G89" s="68"/>
      <c r="H89" s="68"/>
      <c r="I89" s="68"/>
    </row>
    <row r="90" spans="6:9">
      <c r="F90" s="68"/>
      <c r="G90" s="68"/>
      <c r="H90" s="68"/>
      <c r="I90" s="68"/>
    </row>
    <row r="91" spans="6:9">
      <c r="F91" s="68"/>
      <c r="G91" s="68"/>
      <c r="H91" s="68"/>
      <c r="I91" s="68"/>
    </row>
    <row r="92" spans="6:9">
      <c r="F92" s="68"/>
      <c r="G92" s="68"/>
      <c r="H92" s="68"/>
      <c r="I92" s="68"/>
    </row>
    <row r="93" spans="6:9">
      <c r="F93" s="68"/>
      <c r="G93" s="68"/>
      <c r="H93" s="68"/>
      <c r="I93" s="68"/>
    </row>
    <row r="94" spans="6:9">
      <c r="F94" s="68"/>
      <c r="G94" s="68"/>
      <c r="H94" s="68"/>
      <c r="I94" s="68"/>
    </row>
    <row r="95" spans="6:9">
      <c r="F95" s="68"/>
      <c r="G95" s="68"/>
      <c r="H95" s="68"/>
      <c r="I95" s="68"/>
    </row>
    <row r="96" spans="6:9">
      <c r="F96" s="68"/>
      <c r="G96" s="68"/>
      <c r="H96" s="68"/>
      <c r="I96" s="68"/>
    </row>
    <row r="97" spans="6:9">
      <c r="F97" s="68"/>
      <c r="G97" s="68"/>
      <c r="H97" s="68"/>
      <c r="I97" s="68"/>
    </row>
    <row r="98" spans="6:9">
      <c r="F98" s="68"/>
      <c r="G98" s="68"/>
      <c r="H98" s="68"/>
      <c r="I98" s="68"/>
    </row>
    <row r="99" spans="6:9">
      <c r="F99" s="68"/>
      <c r="G99" s="68"/>
      <c r="H99" s="68"/>
      <c r="I99" s="68"/>
    </row>
    <row r="100" spans="6:9">
      <c r="F100" s="68"/>
      <c r="G100" s="68"/>
      <c r="H100" s="68"/>
      <c r="I100" s="68"/>
    </row>
    <row r="101" spans="6:9">
      <c r="F101" s="68"/>
      <c r="G101" s="68"/>
      <c r="H101" s="68"/>
      <c r="I101" s="68"/>
    </row>
    <row r="102" spans="6:9">
      <c r="F102" s="68"/>
      <c r="G102" s="68"/>
      <c r="H102" s="68"/>
      <c r="I102" s="68"/>
    </row>
    <row r="103" spans="6:9">
      <c r="F103" s="68"/>
      <c r="G103" s="68"/>
      <c r="H103" s="68"/>
      <c r="I103" s="68"/>
    </row>
    <row r="104" spans="6:9">
      <c r="F104" s="68"/>
      <c r="G104" s="68"/>
      <c r="H104" s="68"/>
      <c r="I104" s="68"/>
    </row>
    <row r="105" spans="6:9">
      <c r="F105" s="68"/>
      <c r="G105" s="68"/>
      <c r="H105" s="68"/>
      <c r="I105" s="68"/>
    </row>
    <row r="106" spans="6:9">
      <c r="F106" s="68"/>
      <c r="G106" s="68"/>
      <c r="H106" s="68"/>
      <c r="I106" s="68"/>
    </row>
    <row r="107" spans="6:9">
      <c r="F107" s="68"/>
      <c r="G107" s="68"/>
      <c r="H107" s="68"/>
      <c r="I107" s="68"/>
    </row>
    <row r="108" spans="6:9">
      <c r="F108" s="68"/>
      <c r="G108" s="68"/>
      <c r="H108" s="68"/>
      <c r="I108" s="68"/>
    </row>
    <row r="109" spans="6:9">
      <c r="F109" s="68"/>
      <c r="G109" s="68"/>
      <c r="H109" s="68"/>
      <c r="I109" s="68"/>
    </row>
    <row r="110" spans="6:9">
      <c r="F110" s="68"/>
      <c r="G110" s="68"/>
      <c r="H110" s="68"/>
      <c r="I110" s="68"/>
    </row>
    <row r="111" spans="6:9">
      <c r="F111" s="68"/>
      <c r="G111" s="68"/>
      <c r="H111" s="68"/>
      <c r="I111" s="68"/>
    </row>
    <row r="112" spans="6:9">
      <c r="F112" s="68"/>
      <c r="G112" s="68"/>
      <c r="H112" s="68"/>
      <c r="I112" s="68"/>
    </row>
    <row r="113" spans="6:9">
      <c r="F113" s="68"/>
      <c r="G113" s="68"/>
      <c r="H113" s="68"/>
      <c r="I113" s="68"/>
    </row>
    <row r="114" spans="6:9">
      <c r="F114" s="68"/>
      <c r="G114" s="68"/>
      <c r="H114" s="68"/>
      <c r="I114" s="68"/>
    </row>
    <row r="115" spans="6:9">
      <c r="F115" s="68"/>
      <c r="G115" s="68"/>
      <c r="H115" s="68"/>
      <c r="I115" s="68"/>
    </row>
    <row r="116" spans="6:9">
      <c r="F116" s="68"/>
      <c r="G116" s="68"/>
      <c r="H116" s="68"/>
      <c r="I116" s="68"/>
    </row>
    <row r="117" spans="6:9">
      <c r="F117" s="68"/>
      <c r="G117" s="68"/>
      <c r="H117" s="68"/>
      <c r="I117" s="68"/>
    </row>
    <row r="118" spans="6:9">
      <c r="F118" s="68"/>
      <c r="G118" s="68"/>
      <c r="H118" s="68"/>
      <c r="I118" s="68"/>
    </row>
    <row r="119" spans="6:9">
      <c r="F119" s="68"/>
      <c r="G119" s="68"/>
      <c r="H119" s="68"/>
      <c r="I119" s="68"/>
    </row>
    <row r="120" spans="6:9">
      <c r="F120" s="68"/>
      <c r="G120" s="68"/>
      <c r="H120" s="68"/>
      <c r="I120" s="68"/>
    </row>
    <row r="121" spans="6:9">
      <c r="F121" s="68"/>
      <c r="G121" s="68"/>
      <c r="H121" s="68"/>
      <c r="I121" s="68"/>
    </row>
    <row r="122" spans="6:9">
      <c r="F122" s="68"/>
      <c r="G122" s="68"/>
      <c r="H122" s="68"/>
      <c r="I122" s="68"/>
    </row>
    <row r="123" spans="6:9">
      <c r="F123" s="68"/>
      <c r="G123" s="68"/>
      <c r="H123" s="68"/>
      <c r="I123" s="68"/>
    </row>
    <row r="124" spans="6:9">
      <c r="F124" s="68"/>
      <c r="G124" s="68"/>
      <c r="H124" s="68"/>
      <c r="I124" s="68"/>
    </row>
    <row r="125" spans="6:9">
      <c r="F125" s="68"/>
      <c r="G125" s="68"/>
      <c r="H125" s="68"/>
      <c r="I125" s="68"/>
    </row>
    <row r="126" spans="6:9">
      <c r="F126" s="68"/>
      <c r="G126" s="68"/>
      <c r="H126" s="68"/>
      <c r="I126" s="68"/>
    </row>
    <row r="127" spans="6:9">
      <c r="F127" s="68"/>
      <c r="G127" s="68"/>
      <c r="H127" s="68"/>
      <c r="I127" s="68"/>
    </row>
    <row r="128" spans="6:9">
      <c r="F128" s="68"/>
      <c r="G128" s="68"/>
      <c r="H128" s="68"/>
      <c r="I128" s="68"/>
    </row>
    <row r="129" spans="6:9">
      <c r="F129" s="68"/>
      <c r="G129" s="68"/>
      <c r="H129" s="68"/>
      <c r="I129" s="68"/>
    </row>
    <row r="130" spans="6:9">
      <c r="F130" s="68"/>
      <c r="G130" s="68"/>
      <c r="H130" s="68"/>
      <c r="I130" s="68"/>
    </row>
    <row r="131" spans="6:9">
      <c r="F131" s="68"/>
      <c r="G131" s="68"/>
      <c r="H131" s="68"/>
      <c r="I131" s="68"/>
    </row>
    <row r="132" spans="6:9">
      <c r="F132" s="68"/>
      <c r="G132" s="68"/>
      <c r="H132" s="68"/>
      <c r="I132" s="68"/>
    </row>
    <row r="133" spans="6:9">
      <c r="F133" s="68"/>
      <c r="G133" s="68"/>
      <c r="H133" s="68"/>
      <c r="I133" s="68"/>
    </row>
    <row r="134" spans="6:9">
      <c r="F134" s="68"/>
      <c r="G134" s="68"/>
      <c r="H134" s="68"/>
      <c r="I134" s="68"/>
    </row>
    <row r="135" spans="6:9">
      <c r="F135" s="68"/>
      <c r="G135" s="68"/>
      <c r="H135" s="68"/>
      <c r="I135" s="68"/>
    </row>
    <row r="136" spans="6:9">
      <c r="F136" s="68"/>
      <c r="G136" s="68"/>
      <c r="H136" s="68"/>
      <c r="I136" s="68"/>
    </row>
    <row r="137" spans="6:9">
      <c r="F137" s="68"/>
      <c r="G137" s="68"/>
      <c r="H137" s="68"/>
      <c r="I137" s="68"/>
    </row>
    <row r="138" spans="6:9">
      <c r="F138" s="68"/>
      <c r="G138" s="68"/>
      <c r="H138" s="68"/>
      <c r="I138" s="68"/>
    </row>
    <row r="139" spans="6:9">
      <c r="F139" s="68"/>
      <c r="G139" s="68"/>
      <c r="H139" s="68"/>
      <c r="I139" s="68"/>
    </row>
    <row r="140" spans="6:9">
      <c r="F140" s="68"/>
      <c r="G140" s="68"/>
      <c r="H140" s="68"/>
      <c r="I140" s="68"/>
    </row>
    <row r="141" spans="6:9">
      <c r="F141" s="68"/>
      <c r="G141" s="68"/>
      <c r="H141" s="68"/>
      <c r="I141" s="68"/>
    </row>
    <row r="142" spans="6:9">
      <c r="F142" s="68"/>
      <c r="G142" s="68"/>
      <c r="H142" s="68"/>
      <c r="I142" s="68"/>
    </row>
    <row r="143" spans="6:9">
      <c r="F143" s="68"/>
      <c r="G143" s="68"/>
      <c r="H143" s="68"/>
      <c r="I143" s="68"/>
    </row>
    <row r="144" spans="6:9">
      <c r="F144" s="68"/>
      <c r="G144" s="68"/>
      <c r="H144" s="68"/>
      <c r="I144" s="68"/>
    </row>
    <row r="145" spans="6:9">
      <c r="F145" s="68"/>
      <c r="G145" s="68"/>
      <c r="H145" s="68"/>
      <c r="I145" s="68"/>
    </row>
    <row r="146" spans="6:9">
      <c r="F146" s="68"/>
      <c r="G146" s="68"/>
      <c r="H146" s="68"/>
      <c r="I146" s="68"/>
    </row>
    <row r="147" spans="6:9">
      <c r="F147" s="68"/>
      <c r="G147" s="68"/>
      <c r="H147" s="68"/>
      <c r="I147" s="68"/>
    </row>
    <row r="148" spans="6:9">
      <c r="F148" s="68"/>
      <c r="G148" s="68"/>
      <c r="H148" s="68"/>
      <c r="I148" s="68"/>
    </row>
    <row r="149" spans="6:9">
      <c r="F149" s="68"/>
      <c r="G149" s="68"/>
      <c r="H149" s="68"/>
      <c r="I149" s="68"/>
    </row>
    <row r="150" spans="6:9">
      <c r="F150" s="68"/>
      <c r="G150" s="68"/>
      <c r="H150" s="68"/>
      <c r="I150" s="68"/>
    </row>
    <row r="151" spans="6:9">
      <c r="F151" s="68"/>
      <c r="G151" s="68"/>
      <c r="H151" s="68"/>
      <c r="I151" s="68"/>
    </row>
    <row r="152" spans="6:9">
      <c r="F152" s="68"/>
      <c r="G152" s="68"/>
      <c r="H152" s="68"/>
      <c r="I152" s="68"/>
    </row>
    <row r="153" spans="6:9">
      <c r="F153" s="68"/>
      <c r="G153" s="68"/>
      <c r="H153" s="68"/>
      <c r="I153" s="68"/>
    </row>
    <row r="154" spans="6:9">
      <c r="F154" s="68"/>
      <c r="G154" s="68"/>
      <c r="H154" s="68"/>
      <c r="I154" s="68"/>
    </row>
    <row r="155" spans="6:9">
      <c r="F155" s="68"/>
      <c r="G155" s="68"/>
      <c r="H155" s="68"/>
      <c r="I155" s="68"/>
    </row>
    <row r="156" spans="6:9">
      <c r="F156" s="68"/>
      <c r="G156" s="68"/>
      <c r="H156" s="68"/>
      <c r="I156" s="68"/>
    </row>
    <row r="157" spans="6:9">
      <c r="F157" s="68"/>
      <c r="G157" s="68"/>
      <c r="H157" s="68"/>
      <c r="I157" s="68"/>
    </row>
    <row r="158" spans="6:9">
      <c r="F158" s="68"/>
      <c r="G158" s="68"/>
      <c r="H158" s="68"/>
      <c r="I158" s="68"/>
    </row>
    <row r="159" spans="6:9">
      <c r="F159" s="68"/>
      <c r="G159" s="68"/>
      <c r="H159" s="68"/>
      <c r="I159" s="68"/>
    </row>
    <row r="160" spans="6:9">
      <c r="F160" s="68"/>
      <c r="G160" s="68"/>
      <c r="H160" s="68"/>
      <c r="I160" s="68"/>
    </row>
    <row r="161" spans="6:9">
      <c r="F161" s="68"/>
      <c r="G161" s="68"/>
      <c r="H161" s="68"/>
      <c r="I161" s="68"/>
    </row>
    <row r="162" spans="6:9">
      <c r="F162" s="68"/>
      <c r="G162" s="68"/>
      <c r="H162" s="68"/>
      <c r="I162" s="68"/>
    </row>
    <row r="163" spans="6:9">
      <c r="F163" s="68"/>
      <c r="G163" s="68"/>
      <c r="H163" s="68"/>
      <c r="I163" s="68"/>
    </row>
  </sheetData>
  <mergeCells count="2">
    <mergeCell ref="A6:A7"/>
    <mergeCell ref="B7:L7"/>
  </mergeCells>
  <hyperlinks>
    <hyperlink ref="A1" location="'spis tablic'!A1" display="SPIS TABLIC"/>
  </hyperlinks>
  <pageMargins left="0" right="0" top="0" bottom="0" header="0" footer="0"/>
  <pageSetup paperSize="9" scale="59" firstPageNumber="24" pageOrder="overThenDown" orientation="landscape" useFirstPageNumber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 codeName="Arkusz37">
    <pageSetUpPr fitToPage="1"/>
  </sheetPr>
  <dimension ref="A1:M25"/>
  <sheetViews>
    <sheetView zoomScaleNormal="100" workbookViewId="0">
      <selection activeCell="C6" sqref="C6:F6"/>
    </sheetView>
  </sheetViews>
  <sheetFormatPr defaultColWidth="9.109375" defaultRowHeight="13.2"/>
  <cols>
    <col min="1" max="1" width="4.109375" style="71" customWidth="1"/>
    <col min="2" max="2" width="62.33203125" style="239" customWidth="1"/>
    <col min="3" max="6" width="28" style="71" customWidth="1"/>
    <col min="7" max="7" width="13.88671875" style="71" customWidth="1"/>
    <col min="8" max="16384" width="9.109375" style="71"/>
  </cols>
  <sheetData>
    <row r="1" spans="1:7" ht="26.4">
      <c r="B1" s="342" t="s">
        <v>269</v>
      </c>
    </row>
    <row r="3" spans="1:7" ht="15.6">
      <c r="A3" s="218" t="str">
        <f>'spis tablic'!A29</f>
        <v>Tabl. 28. Przychody, koszty i wyniki finansowe przedsiębiorstw niefinansowych o liczbie pracujących 10 i więcej osób prowadzących księgi rachunkowe według wielkości przychodów i wartości aktywów w 2019 r.</v>
      </c>
    </row>
    <row r="4" spans="1:7" ht="15" customHeight="1">
      <c r="A4" s="208" t="str">
        <f>'spis tablic'!B29</f>
        <v>Table 28. Revenues, costs and financial results of non-financial enterprises employing 10 persons or more keeping accounting ledgers, by the amount of revenues and value of assets in 2019.</v>
      </c>
      <c r="F4" s="155"/>
    </row>
    <row r="5" spans="1:7" ht="3" customHeight="1">
      <c r="B5" s="238"/>
    </row>
    <row r="6" spans="1:7" ht="30.75" customHeight="1">
      <c r="A6" s="498" t="s">
        <v>16</v>
      </c>
      <c r="B6" s="526"/>
      <c r="C6" s="451" t="s">
        <v>448</v>
      </c>
      <c r="D6" s="465"/>
      <c r="E6" s="465"/>
      <c r="F6" s="492"/>
      <c r="G6" s="156"/>
    </row>
    <row r="7" spans="1:7" ht="79.2">
      <c r="A7" s="527"/>
      <c r="B7" s="528"/>
      <c r="C7" s="265" t="s">
        <v>22</v>
      </c>
      <c r="D7" s="373" t="s">
        <v>340</v>
      </c>
      <c r="E7" s="373" t="s">
        <v>333</v>
      </c>
      <c r="F7" s="258" t="s">
        <v>341</v>
      </c>
      <c r="G7" s="3"/>
    </row>
    <row r="8" spans="1:7" ht="37.5" customHeight="1">
      <c r="A8" s="523" t="s">
        <v>449</v>
      </c>
      <c r="B8" s="524"/>
      <c r="C8" s="142">
        <v>50158</v>
      </c>
      <c r="D8" s="142">
        <v>18922</v>
      </c>
      <c r="E8" s="157">
        <v>21705</v>
      </c>
      <c r="F8" s="157">
        <v>16057</v>
      </c>
      <c r="G8" s="1"/>
    </row>
    <row r="9" spans="1:7" ht="37.5" customHeight="1">
      <c r="A9" s="523" t="s">
        <v>414</v>
      </c>
      <c r="B9" s="525"/>
      <c r="C9" s="46">
        <v>5564118</v>
      </c>
      <c r="D9" s="46">
        <v>4545483</v>
      </c>
      <c r="E9" s="45">
        <v>4584256</v>
      </c>
      <c r="F9" s="45">
        <v>4337196</v>
      </c>
      <c r="G9" s="1"/>
    </row>
    <row r="10" spans="1:7" ht="29.25" customHeight="1">
      <c r="A10" s="520" t="s">
        <v>83</v>
      </c>
      <c r="B10" s="275" t="s">
        <v>338</v>
      </c>
      <c r="C10" s="39">
        <v>3834527.8</v>
      </c>
      <c r="D10" s="39">
        <v>3565024.9</v>
      </c>
      <c r="E10" s="178">
        <v>3541141.4</v>
      </c>
      <c r="F10" s="178">
        <v>3471100.5</v>
      </c>
      <c r="G10" s="82"/>
    </row>
    <row r="11" spans="1:7" ht="26.4">
      <c r="A11" s="521"/>
      <c r="B11" s="244" t="s">
        <v>433</v>
      </c>
      <c r="C11" s="33">
        <v>3735386.4</v>
      </c>
      <c r="D11" s="33">
        <v>3474435.8</v>
      </c>
      <c r="E11" s="41">
        <v>3448402.5</v>
      </c>
      <c r="F11" s="41">
        <v>3381998.8</v>
      </c>
      <c r="G11" s="82"/>
    </row>
    <row r="12" spans="1:7" ht="26.25" customHeight="1">
      <c r="A12" s="521"/>
      <c r="B12" s="246" t="s">
        <v>339</v>
      </c>
      <c r="C12" s="43">
        <v>3670150.4</v>
      </c>
      <c r="D12" s="43">
        <v>3414617.3</v>
      </c>
      <c r="E12" s="75">
        <v>3390995.8</v>
      </c>
      <c r="F12" s="37">
        <v>3323953.9</v>
      </c>
      <c r="G12" s="82"/>
    </row>
    <row r="13" spans="1:7" ht="28.5" customHeight="1">
      <c r="A13" s="521"/>
      <c r="B13" s="244" t="s">
        <v>293</v>
      </c>
      <c r="C13" s="33">
        <v>3568560</v>
      </c>
      <c r="D13" s="33">
        <v>3319006.2</v>
      </c>
      <c r="E13" s="41">
        <v>3293615.3</v>
      </c>
      <c r="F13" s="41">
        <v>3229476.8</v>
      </c>
      <c r="G13" s="82"/>
    </row>
    <row r="14" spans="1:7" ht="29.25" customHeight="1">
      <c r="A14" s="521"/>
      <c r="B14" s="76" t="s">
        <v>93</v>
      </c>
      <c r="C14" s="43">
        <v>164377.4</v>
      </c>
      <c r="D14" s="43">
        <v>150407.6</v>
      </c>
      <c r="E14" s="42">
        <v>150145.5</v>
      </c>
      <c r="F14" s="42">
        <v>147146.6</v>
      </c>
      <c r="G14" s="82"/>
    </row>
    <row r="15" spans="1:7" ht="26.4">
      <c r="A15" s="521"/>
      <c r="B15" s="245" t="s">
        <v>91</v>
      </c>
      <c r="C15" s="33">
        <v>206823.7</v>
      </c>
      <c r="D15" s="33">
        <v>186768.1</v>
      </c>
      <c r="E15" s="41">
        <v>189032.3</v>
      </c>
      <c r="F15" s="41">
        <v>182889.5</v>
      </c>
      <c r="G15" s="82"/>
    </row>
    <row r="16" spans="1:7" ht="26.4">
      <c r="A16" s="521"/>
      <c r="B16" s="245" t="s">
        <v>92</v>
      </c>
      <c r="C16" s="41">
        <v>42446.400000000001</v>
      </c>
      <c r="D16" s="41">
        <v>36360.5</v>
      </c>
      <c r="E16" s="41">
        <v>38886.800000000003</v>
      </c>
      <c r="F16" s="41">
        <v>35742.9</v>
      </c>
      <c r="G16" s="82"/>
    </row>
    <row r="17" spans="1:13" ht="24" customHeight="1">
      <c r="A17" s="521"/>
      <c r="B17" s="246" t="s">
        <v>90</v>
      </c>
      <c r="C17" s="43">
        <v>29051.5</v>
      </c>
      <c r="D17" s="43">
        <v>27157.9</v>
      </c>
      <c r="E17" s="42">
        <v>27434.7</v>
      </c>
      <c r="F17" s="42">
        <v>26818.799999999999</v>
      </c>
      <c r="G17" s="82"/>
    </row>
    <row r="18" spans="1:13" ht="27">
      <c r="A18" s="521"/>
      <c r="B18" s="76" t="s">
        <v>89</v>
      </c>
      <c r="C18" s="43">
        <v>135325.79999999999</v>
      </c>
      <c r="D18" s="43">
        <v>123249.7</v>
      </c>
      <c r="E18" s="42">
        <v>122710.8</v>
      </c>
      <c r="F18" s="42">
        <v>120327.8</v>
      </c>
      <c r="G18" s="82"/>
    </row>
    <row r="19" spans="1:13" ht="26.4">
      <c r="A19" s="521"/>
      <c r="B19" s="245" t="s">
        <v>87</v>
      </c>
      <c r="C19" s="33">
        <v>176630.9</v>
      </c>
      <c r="D19" s="33">
        <v>158486</v>
      </c>
      <c r="E19" s="41">
        <v>160445.79999999999</v>
      </c>
      <c r="F19" s="41">
        <v>154944.6</v>
      </c>
      <c r="G19" s="82"/>
      <c r="L19" s="82"/>
      <c r="M19" s="82"/>
    </row>
    <row r="20" spans="1:13" ht="26.4">
      <c r="A20" s="522"/>
      <c r="B20" s="245" t="s">
        <v>88</v>
      </c>
      <c r="C20" s="33">
        <v>41305.1</v>
      </c>
      <c r="D20" s="33">
        <v>35236.199999999997</v>
      </c>
      <c r="E20" s="41">
        <v>37734.9</v>
      </c>
      <c r="F20" s="41">
        <v>34616.800000000003</v>
      </c>
      <c r="G20" s="82"/>
    </row>
    <row r="21" spans="1:13" ht="27.75" customHeight="1">
      <c r="A21" s="520" t="s">
        <v>86</v>
      </c>
      <c r="B21" s="275" t="s">
        <v>84</v>
      </c>
      <c r="C21" s="39">
        <v>95.7</v>
      </c>
      <c r="D21" s="39">
        <v>95.8</v>
      </c>
      <c r="E21" s="178">
        <v>95.8</v>
      </c>
      <c r="F21" s="178">
        <v>95.8</v>
      </c>
    </row>
    <row r="22" spans="1:13" ht="27.75" customHeight="1">
      <c r="A22" s="521"/>
      <c r="B22" s="76" t="s">
        <v>294</v>
      </c>
      <c r="C22" s="43">
        <v>4.3</v>
      </c>
      <c r="D22" s="43">
        <v>4.2</v>
      </c>
      <c r="E22" s="42">
        <v>4.2</v>
      </c>
      <c r="F22" s="42">
        <v>4.2</v>
      </c>
    </row>
    <row r="23" spans="1:13" ht="27.75" customHeight="1">
      <c r="A23" s="521"/>
      <c r="B23" s="76" t="s">
        <v>295</v>
      </c>
      <c r="C23" s="43">
        <v>3.5</v>
      </c>
      <c r="D23" s="43">
        <v>3.5</v>
      </c>
      <c r="E23" s="42">
        <v>3.5</v>
      </c>
      <c r="F23" s="42">
        <v>3.5</v>
      </c>
    </row>
    <row r="24" spans="1:13" ht="27.75" customHeight="1">
      <c r="A24" s="522"/>
      <c r="B24" s="313" t="s">
        <v>85</v>
      </c>
      <c r="C24" s="314">
        <v>38.799999999999997</v>
      </c>
      <c r="D24" s="314">
        <v>37.5</v>
      </c>
      <c r="E24" s="315">
        <v>38.700000000000003</v>
      </c>
      <c r="F24" s="315">
        <v>37.6</v>
      </c>
    </row>
    <row r="25" spans="1:13">
      <c r="G25" s="111"/>
    </row>
  </sheetData>
  <mergeCells count="6">
    <mergeCell ref="A21:A24"/>
    <mergeCell ref="C6:F6"/>
    <mergeCell ref="A8:B8"/>
    <mergeCell ref="A9:B9"/>
    <mergeCell ref="A6:B7"/>
    <mergeCell ref="A10:A20"/>
  </mergeCells>
  <phoneticPr fontId="3" type="noConversion"/>
  <hyperlinks>
    <hyperlink ref="B1" location="'spis tablic'!A1" display="SPIS TABLIC"/>
  </hyperlinks>
  <pageMargins left="0" right="0" top="0" bottom="0" header="0" footer="0"/>
  <pageSetup paperSize="9" scale="72" firstPageNumber="24" pageOrder="overThenDown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4">
    <pageSetUpPr fitToPage="1"/>
  </sheetPr>
  <dimension ref="A1:N40"/>
  <sheetViews>
    <sheetView topLeftCell="B1" zoomScale="90" zoomScaleNormal="90" workbookViewId="0">
      <selection activeCell="J11" sqref="J11"/>
    </sheetView>
  </sheetViews>
  <sheetFormatPr defaultColWidth="9.109375" defaultRowHeight="13.2"/>
  <cols>
    <col min="1" max="1" width="57.44140625" style="14" customWidth="1"/>
    <col min="2" max="9" width="14.33203125" style="14" customWidth="1"/>
    <col min="10" max="10" width="15.109375" style="14" customWidth="1"/>
    <col min="11" max="13" width="14.33203125" style="14" customWidth="1"/>
    <col min="14" max="14" width="14.6640625" style="91" customWidth="1"/>
    <col min="15" max="16384" width="9.109375" style="14"/>
  </cols>
  <sheetData>
    <row r="1" spans="1:14" ht="26.4">
      <c r="A1" s="342" t="s">
        <v>269</v>
      </c>
    </row>
    <row r="3" spans="1:14" s="74" customFormat="1" ht="15.6">
      <c r="A3" s="67" t="str">
        <f>'spis tablic'!A3</f>
        <v>Tabl. 2. Aktywa trwałe przedsiębiorstw niefinansowych o liczbie pracujących 10 i więcej osób prowadzących księgi rachunkowe według działów PKD w sekcji przetwórstwo przemysłowe w 2019 r.</v>
      </c>
      <c r="N3" s="100"/>
    </row>
    <row r="4" spans="1:14" s="74" customFormat="1" ht="15.6">
      <c r="A4" s="6" t="str">
        <f>'spis tablic'!B3</f>
        <v>Table 2. Total fixed assets of non-financial enterprises employing 10 persons or more keeping accounting ledgers, by NACE division in section Manufacturing in 2019.</v>
      </c>
      <c r="N4" s="100"/>
    </row>
    <row r="5" spans="1:14" ht="3" customHeight="1">
      <c r="B5" s="101"/>
      <c r="F5" s="91"/>
      <c r="J5" s="101"/>
      <c r="K5" s="101"/>
      <c r="L5" s="101"/>
      <c r="M5" s="101"/>
    </row>
    <row r="6" spans="1:14" ht="15" customHeight="1">
      <c r="A6" s="419" t="s">
        <v>16</v>
      </c>
      <c r="B6" s="417" t="s">
        <v>17</v>
      </c>
      <c r="C6" s="417" t="s">
        <v>311</v>
      </c>
      <c r="D6" s="423"/>
      <c r="E6" s="424"/>
      <c r="F6" s="417" t="s">
        <v>307</v>
      </c>
      <c r="G6" s="423"/>
      <c r="H6" s="424"/>
      <c r="I6" s="417" t="s">
        <v>167</v>
      </c>
      <c r="J6" s="423"/>
      <c r="K6" s="424"/>
      <c r="L6" s="422" t="s">
        <v>166</v>
      </c>
      <c r="M6" s="416" t="s">
        <v>428</v>
      </c>
      <c r="N6" s="416" t="s">
        <v>468</v>
      </c>
    </row>
    <row r="7" spans="1:14" ht="100.5" customHeight="1">
      <c r="A7" s="420"/>
      <c r="B7" s="418"/>
      <c r="C7" s="418"/>
      <c r="D7" s="344" t="s">
        <v>310</v>
      </c>
      <c r="E7" s="355" t="s">
        <v>309</v>
      </c>
      <c r="F7" s="418"/>
      <c r="G7" s="344" t="s">
        <v>304</v>
      </c>
      <c r="H7" s="304" t="s">
        <v>173</v>
      </c>
      <c r="I7" s="418"/>
      <c r="J7" s="344" t="s">
        <v>305</v>
      </c>
      <c r="K7" s="344" t="s">
        <v>308</v>
      </c>
      <c r="L7" s="422"/>
      <c r="M7" s="416"/>
      <c r="N7" s="416"/>
    </row>
    <row r="8" spans="1:14" ht="13.8">
      <c r="A8" s="421"/>
      <c r="B8" s="428" t="s">
        <v>141</v>
      </c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7"/>
    </row>
    <row r="9" spans="1:14" ht="33.75" customHeight="1">
      <c r="A9" s="206" t="s">
        <v>55</v>
      </c>
      <c r="B9" s="39">
        <v>574314.30000000005</v>
      </c>
      <c r="C9" s="39">
        <v>426252.6</v>
      </c>
      <c r="D9" s="39">
        <v>370908</v>
      </c>
      <c r="E9" s="39">
        <v>51258.2</v>
      </c>
      <c r="F9" s="39">
        <v>26731.8</v>
      </c>
      <c r="G9" s="39">
        <v>2178.3000000000002</v>
      </c>
      <c r="H9" s="39">
        <v>5586.6</v>
      </c>
      <c r="I9" s="39">
        <v>94704.6</v>
      </c>
      <c r="J9" s="39">
        <v>3331.6</v>
      </c>
      <c r="K9" s="39">
        <v>85083.6</v>
      </c>
      <c r="L9" s="39">
        <v>2322</v>
      </c>
      <c r="M9" s="39">
        <v>22087.200000000001</v>
      </c>
      <c r="N9" s="407">
        <v>2216.1999999999998</v>
      </c>
    </row>
    <row r="10" spans="1:14" ht="33.75" customHeight="1">
      <c r="A10" s="102" t="s">
        <v>56</v>
      </c>
      <c r="B10" s="33">
        <v>80085.3</v>
      </c>
      <c r="C10" s="33">
        <v>61615.8</v>
      </c>
      <c r="D10" s="33">
        <v>54043.4</v>
      </c>
      <c r="E10" s="33">
        <v>6942.2</v>
      </c>
      <c r="F10" s="33">
        <v>4231.1000000000004</v>
      </c>
      <c r="G10" s="34">
        <v>15.4</v>
      </c>
      <c r="H10" s="34">
        <v>1700.4</v>
      </c>
      <c r="I10" s="33">
        <v>11262.6</v>
      </c>
      <c r="J10" s="34">
        <v>539.79999999999995</v>
      </c>
      <c r="K10" s="33">
        <v>9752.5</v>
      </c>
      <c r="L10" s="33">
        <v>131.1</v>
      </c>
      <c r="M10" s="33">
        <v>2697.5</v>
      </c>
      <c r="N10" s="409">
        <v>147.1</v>
      </c>
    </row>
    <row r="11" spans="1:14" ht="33.75" customHeight="1">
      <c r="A11" s="102" t="s">
        <v>57</v>
      </c>
      <c r="B11" s="33">
        <v>15500.4</v>
      </c>
      <c r="C11" s="33">
        <v>7658.2</v>
      </c>
      <c r="D11" s="33">
        <v>7042.6</v>
      </c>
      <c r="E11" s="33">
        <v>554</v>
      </c>
      <c r="F11" s="33">
        <v>1397.2</v>
      </c>
      <c r="G11" s="34">
        <v>0.1</v>
      </c>
      <c r="H11" s="34">
        <v>99.7</v>
      </c>
      <c r="I11" s="33">
        <v>5590.4</v>
      </c>
      <c r="J11" s="34">
        <v>6.2</v>
      </c>
      <c r="K11" s="33">
        <v>4991.6000000000004</v>
      </c>
      <c r="L11" s="33">
        <v>57.7</v>
      </c>
      <c r="M11" s="33">
        <v>793.2</v>
      </c>
      <c r="N11" s="409">
        <v>3.6</v>
      </c>
    </row>
    <row r="12" spans="1:14" ht="33.75" customHeight="1">
      <c r="A12" s="102" t="s">
        <v>58</v>
      </c>
      <c r="B12" s="33">
        <v>7473</v>
      </c>
      <c r="C12" s="33">
        <v>6943.8</v>
      </c>
      <c r="D12" s="33">
        <v>5949.6</v>
      </c>
      <c r="E12" s="33">
        <v>891.2</v>
      </c>
      <c r="F12" s="33">
        <v>20.100000000000001</v>
      </c>
      <c r="G12" s="34">
        <v>0</v>
      </c>
      <c r="H12" s="34">
        <v>0</v>
      </c>
      <c r="I12" s="33">
        <v>469.4</v>
      </c>
      <c r="J12" s="34">
        <v>65.900000000000006</v>
      </c>
      <c r="K12" s="33">
        <v>403.5</v>
      </c>
      <c r="L12" s="33">
        <v>0.5</v>
      </c>
      <c r="M12" s="33">
        <v>39.200000000000003</v>
      </c>
      <c r="N12" s="409">
        <v>0</v>
      </c>
    </row>
    <row r="13" spans="1:14" ht="33.75" customHeight="1">
      <c r="A13" s="102" t="s">
        <v>59</v>
      </c>
      <c r="B13" s="33">
        <v>4600.3999999999996</v>
      </c>
      <c r="C13" s="33">
        <v>3864.2</v>
      </c>
      <c r="D13" s="33">
        <v>3357.2</v>
      </c>
      <c r="E13" s="33">
        <v>471.9</v>
      </c>
      <c r="F13" s="33">
        <v>228.5</v>
      </c>
      <c r="G13" s="33">
        <v>183.5</v>
      </c>
      <c r="H13" s="33">
        <v>9.9</v>
      </c>
      <c r="I13" s="33">
        <v>440.9</v>
      </c>
      <c r="J13" s="33">
        <v>65.8</v>
      </c>
      <c r="K13" s="33">
        <v>373.2</v>
      </c>
      <c r="L13" s="33">
        <v>12.1</v>
      </c>
      <c r="M13" s="33">
        <v>49.9</v>
      </c>
      <c r="N13" s="409">
        <v>4.8</v>
      </c>
    </row>
    <row r="14" spans="1:14" ht="33.75" customHeight="1">
      <c r="A14" s="102" t="s">
        <v>60</v>
      </c>
      <c r="B14" s="33">
        <v>1164.0999999999999</v>
      </c>
      <c r="C14" s="33">
        <v>887.9</v>
      </c>
      <c r="D14" s="33">
        <v>828.5</v>
      </c>
      <c r="E14" s="33">
        <v>57.7</v>
      </c>
      <c r="F14" s="33">
        <v>33.299999999999997</v>
      </c>
      <c r="G14" s="33">
        <v>0</v>
      </c>
      <c r="H14" s="33">
        <v>14.1</v>
      </c>
      <c r="I14" s="33">
        <v>206.8</v>
      </c>
      <c r="J14" s="33">
        <v>31.2</v>
      </c>
      <c r="K14" s="33">
        <v>126.3</v>
      </c>
      <c r="L14" s="33">
        <v>8.9</v>
      </c>
      <c r="M14" s="33">
        <v>27.2</v>
      </c>
      <c r="N14" s="409">
        <v>0</v>
      </c>
    </row>
    <row r="15" spans="1:14" ht="33.75" customHeight="1">
      <c r="A15" s="102" t="s">
        <v>61</v>
      </c>
      <c r="B15" s="33">
        <v>1140.9000000000001</v>
      </c>
      <c r="C15" s="33">
        <v>901.9</v>
      </c>
      <c r="D15" s="33">
        <v>760.5</v>
      </c>
      <c r="E15" s="33">
        <v>138.30000000000001</v>
      </c>
      <c r="F15" s="33">
        <v>117.7</v>
      </c>
      <c r="G15" s="33">
        <v>17.2</v>
      </c>
      <c r="H15" s="33">
        <v>0.5</v>
      </c>
      <c r="I15" s="33">
        <v>96.2</v>
      </c>
      <c r="J15" s="33">
        <v>8</v>
      </c>
      <c r="K15" s="33">
        <v>78.099999999999994</v>
      </c>
      <c r="L15" s="33">
        <v>1.6</v>
      </c>
      <c r="M15" s="33">
        <v>23.5</v>
      </c>
      <c r="N15" s="409">
        <v>0</v>
      </c>
    </row>
    <row r="16" spans="1:14" ht="54.75" customHeight="1">
      <c r="A16" s="102" t="s">
        <v>62</v>
      </c>
      <c r="B16" s="40">
        <v>19216.3</v>
      </c>
      <c r="C16" s="40">
        <v>15951</v>
      </c>
      <c r="D16" s="40">
        <v>14137.6</v>
      </c>
      <c r="E16" s="40">
        <v>1684.6</v>
      </c>
      <c r="F16" s="40">
        <v>783</v>
      </c>
      <c r="G16" s="40">
        <v>3.2</v>
      </c>
      <c r="H16" s="40">
        <v>159.9</v>
      </c>
      <c r="I16" s="40">
        <v>1868.6</v>
      </c>
      <c r="J16" s="40">
        <v>74.7</v>
      </c>
      <c r="K16" s="40">
        <v>1763.2</v>
      </c>
      <c r="L16" s="40">
        <v>37.4</v>
      </c>
      <c r="M16" s="33">
        <v>538.20000000000005</v>
      </c>
      <c r="N16" s="409">
        <v>38.1</v>
      </c>
    </row>
    <row r="17" spans="1:14" ht="33.75" customHeight="1">
      <c r="A17" s="102" t="s">
        <v>63</v>
      </c>
      <c r="B17" s="40">
        <v>23220.1</v>
      </c>
      <c r="C17" s="40">
        <v>20243.5</v>
      </c>
      <c r="D17" s="40">
        <v>19077</v>
      </c>
      <c r="E17" s="40">
        <v>1019.9</v>
      </c>
      <c r="F17" s="40">
        <v>357</v>
      </c>
      <c r="G17" s="40">
        <v>6.6</v>
      </c>
      <c r="H17" s="40">
        <v>52.3</v>
      </c>
      <c r="I17" s="40">
        <v>1955.3</v>
      </c>
      <c r="J17" s="40">
        <v>54.2</v>
      </c>
      <c r="K17" s="40">
        <v>1790.2</v>
      </c>
      <c r="L17" s="40">
        <v>26.5</v>
      </c>
      <c r="M17" s="40">
        <v>637.79999999999995</v>
      </c>
      <c r="N17" s="409">
        <v>0</v>
      </c>
    </row>
    <row r="18" spans="1:14" ht="33.75" customHeight="1">
      <c r="A18" s="102" t="s">
        <v>64</v>
      </c>
      <c r="B18" s="33">
        <v>5421.9</v>
      </c>
      <c r="C18" s="33">
        <v>4489</v>
      </c>
      <c r="D18" s="33">
        <v>4093</v>
      </c>
      <c r="E18" s="33">
        <v>329.3</v>
      </c>
      <c r="F18" s="33">
        <v>382</v>
      </c>
      <c r="G18" s="33">
        <v>9.1999999999999993</v>
      </c>
      <c r="H18" s="33">
        <v>199.4</v>
      </c>
      <c r="I18" s="33">
        <v>359.9</v>
      </c>
      <c r="J18" s="33">
        <v>14.5</v>
      </c>
      <c r="K18" s="33">
        <v>340.2</v>
      </c>
      <c r="L18" s="33">
        <v>23.1</v>
      </c>
      <c r="M18" s="33">
        <v>156</v>
      </c>
      <c r="N18" s="409">
        <v>12</v>
      </c>
    </row>
    <row r="19" spans="1:14" ht="33.75" customHeight="1">
      <c r="A19" s="102" t="s">
        <v>65</v>
      </c>
      <c r="B19" s="33">
        <v>51917.5</v>
      </c>
      <c r="C19" s="33">
        <v>28382.2</v>
      </c>
      <c r="D19" s="33">
        <v>26617.9</v>
      </c>
      <c r="E19" s="33">
        <v>1727.5</v>
      </c>
      <c r="F19" s="33">
        <v>1305.8</v>
      </c>
      <c r="G19" s="33">
        <v>8.6999999999999993</v>
      </c>
      <c r="H19" s="33">
        <v>1.9</v>
      </c>
      <c r="I19" s="33">
        <v>21450.9</v>
      </c>
      <c r="J19" s="33">
        <v>106.8</v>
      </c>
      <c r="K19" s="33">
        <v>21306.3</v>
      </c>
      <c r="L19" s="33">
        <v>119.6</v>
      </c>
      <c r="M19" s="33">
        <v>266.8</v>
      </c>
      <c r="N19" s="409">
        <v>392.2</v>
      </c>
    </row>
    <row r="20" spans="1:14" ht="33.75" customHeight="1">
      <c r="A20" s="102" t="s">
        <v>66</v>
      </c>
      <c r="B20" s="33">
        <v>40675.800000000003</v>
      </c>
      <c r="C20" s="33">
        <v>27797.8</v>
      </c>
      <c r="D20" s="33">
        <v>24069.3</v>
      </c>
      <c r="E20" s="33">
        <v>3632.1</v>
      </c>
      <c r="F20" s="33">
        <v>1747.3</v>
      </c>
      <c r="G20" s="33">
        <v>89.7</v>
      </c>
      <c r="H20" s="33">
        <v>287.39999999999998</v>
      </c>
      <c r="I20" s="33">
        <v>9554.6</v>
      </c>
      <c r="J20" s="33">
        <v>266.39999999999998</v>
      </c>
      <c r="K20" s="33">
        <v>9031.7999999999993</v>
      </c>
      <c r="L20" s="33">
        <v>167.3</v>
      </c>
      <c r="M20" s="33">
        <v>898.5</v>
      </c>
      <c r="N20" s="409">
        <v>510.4</v>
      </c>
    </row>
    <row r="21" spans="1:14" ht="54" customHeight="1">
      <c r="A21" s="102" t="s">
        <v>67</v>
      </c>
      <c r="B21" s="33">
        <v>12478.7</v>
      </c>
      <c r="C21" s="33">
        <v>5749.8</v>
      </c>
      <c r="D21" s="33">
        <v>4726.1000000000004</v>
      </c>
      <c r="E21" s="33">
        <v>952.1</v>
      </c>
      <c r="F21" s="33">
        <v>1253.8</v>
      </c>
      <c r="G21" s="33">
        <v>244.9</v>
      </c>
      <c r="H21" s="33">
        <v>51.5</v>
      </c>
      <c r="I21" s="33">
        <v>5038.3999999999996</v>
      </c>
      <c r="J21" s="33">
        <v>7.6</v>
      </c>
      <c r="K21" s="33">
        <v>5002.3999999999996</v>
      </c>
      <c r="L21" s="33">
        <v>8.8000000000000007</v>
      </c>
      <c r="M21" s="33">
        <v>422.1</v>
      </c>
      <c r="N21" s="409">
        <v>5.7</v>
      </c>
    </row>
    <row r="22" spans="1:14" ht="33.75" customHeight="1">
      <c r="A22" s="102" t="s">
        <v>68</v>
      </c>
      <c r="B22" s="33">
        <v>41398</v>
      </c>
      <c r="C22" s="33">
        <v>35018.6</v>
      </c>
      <c r="D22" s="33">
        <v>30944.6</v>
      </c>
      <c r="E22" s="33">
        <v>3724.3</v>
      </c>
      <c r="F22" s="33">
        <v>1600.2</v>
      </c>
      <c r="G22" s="33">
        <v>35.4</v>
      </c>
      <c r="H22" s="33">
        <v>172.9</v>
      </c>
      <c r="I22" s="33">
        <v>3037.8</v>
      </c>
      <c r="J22" s="33">
        <v>208.3</v>
      </c>
      <c r="K22" s="33">
        <v>2466.6</v>
      </c>
      <c r="L22" s="33">
        <v>107.2</v>
      </c>
      <c r="M22" s="33">
        <v>1599</v>
      </c>
      <c r="N22" s="409">
        <v>35.200000000000003</v>
      </c>
    </row>
    <row r="23" spans="1:14" ht="39.75" customHeight="1">
      <c r="A23" s="102" t="s">
        <v>69</v>
      </c>
      <c r="B23" s="33">
        <v>39618.699999999997</v>
      </c>
      <c r="C23" s="33">
        <v>31678.5</v>
      </c>
      <c r="D23" s="33">
        <v>27608.7</v>
      </c>
      <c r="E23" s="33">
        <v>3674.8</v>
      </c>
      <c r="F23" s="33">
        <v>1917.1</v>
      </c>
      <c r="G23" s="33">
        <v>39.299999999999997</v>
      </c>
      <c r="H23" s="33">
        <v>729.6</v>
      </c>
      <c r="I23" s="33">
        <v>4504.5</v>
      </c>
      <c r="J23" s="33">
        <v>158.9</v>
      </c>
      <c r="K23" s="33">
        <v>4162</v>
      </c>
      <c r="L23" s="33">
        <v>166.5</v>
      </c>
      <c r="M23" s="33">
        <v>1351.4</v>
      </c>
      <c r="N23" s="409">
        <v>0.7</v>
      </c>
    </row>
    <row r="24" spans="1:14" ht="33.75" customHeight="1">
      <c r="A24" s="102" t="s">
        <v>70</v>
      </c>
      <c r="B24" s="33">
        <v>27291.5</v>
      </c>
      <c r="C24" s="33">
        <v>21656.799999999999</v>
      </c>
      <c r="D24" s="33">
        <v>19709.099999999999</v>
      </c>
      <c r="E24" s="33">
        <v>1696</v>
      </c>
      <c r="F24" s="33">
        <v>843.6</v>
      </c>
      <c r="G24" s="33">
        <v>179.5</v>
      </c>
      <c r="H24" s="33">
        <v>168.3</v>
      </c>
      <c r="I24" s="33">
        <v>3582.5</v>
      </c>
      <c r="J24" s="33">
        <v>227.7</v>
      </c>
      <c r="K24" s="33">
        <v>3289.9</v>
      </c>
      <c r="L24" s="33">
        <v>29</v>
      </c>
      <c r="M24" s="33">
        <v>875.9</v>
      </c>
      <c r="N24" s="409">
        <v>303.7</v>
      </c>
    </row>
    <row r="25" spans="1:14" ht="51.75" customHeight="1">
      <c r="A25" s="102" t="s">
        <v>71</v>
      </c>
      <c r="B25" s="33">
        <v>42088.4</v>
      </c>
      <c r="C25" s="33">
        <v>30971.9</v>
      </c>
      <c r="D25" s="33">
        <v>27958.2</v>
      </c>
      <c r="E25" s="33">
        <v>2709.3</v>
      </c>
      <c r="F25" s="33">
        <v>1346.3</v>
      </c>
      <c r="G25" s="33">
        <v>116.9</v>
      </c>
      <c r="H25" s="33">
        <v>507.6</v>
      </c>
      <c r="I25" s="33">
        <v>7999.7</v>
      </c>
      <c r="J25" s="33">
        <v>418.8</v>
      </c>
      <c r="K25" s="33">
        <v>7489</v>
      </c>
      <c r="L25" s="33">
        <v>224.6</v>
      </c>
      <c r="M25" s="33">
        <v>1493.1</v>
      </c>
      <c r="N25" s="409">
        <v>52.8</v>
      </c>
    </row>
    <row r="26" spans="1:14" ht="33.75" customHeight="1">
      <c r="A26" s="102" t="s">
        <v>72</v>
      </c>
      <c r="B26" s="33">
        <v>7268.9</v>
      </c>
      <c r="C26" s="33">
        <v>5168.2</v>
      </c>
      <c r="D26" s="33">
        <v>4717.8</v>
      </c>
      <c r="E26" s="33">
        <v>380.6</v>
      </c>
      <c r="F26" s="33">
        <v>410.7</v>
      </c>
      <c r="G26" s="33">
        <v>148.5</v>
      </c>
      <c r="H26" s="33">
        <v>6.5</v>
      </c>
      <c r="I26" s="33">
        <v>1318.2</v>
      </c>
      <c r="J26" s="33">
        <v>148.80000000000001</v>
      </c>
      <c r="K26" s="33">
        <v>1006</v>
      </c>
      <c r="L26" s="33">
        <v>42.7</v>
      </c>
      <c r="M26" s="33">
        <v>326.10000000000002</v>
      </c>
      <c r="N26" s="409">
        <v>3</v>
      </c>
    </row>
    <row r="27" spans="1:14" ht="33.75" customHeight="1">
      <c r="A27" s="102" t="s">
        <v>73</v>
      </c>
      <c r="B27" s="33">
        <v>31993.3</v>
      </c>
      <c r="C27" s="33">
        <v>27009.200000000001</v>
      </c>
      <c r="D27" s="33">
        <v>18829.400000000001</v>
      </c>
      <c r="E27" s="33">
        <v>7945.6</v>
      </c>
      <c r="F27" s="33">
        <v>508.9</v>
      </c>
      <c r="G27" s="33">
        <v>101.8</v>
      </c>
      <c r="H27" s="33">
        <v>112.2</v>
      </c>
      <c r="I27" s="33">
        <v>2958.8</v>
      </c>
      <c r="J27" s="33">
        <v>85.1</v>
      </c>
      <c r="K27" s="33">
        <v>2296</v>
      </c>
      <c r="L27" s="33">
        <v>39.5</v>
      </c>
      <c r="M27" s="33">
        <v>1467.8</v>
      </c>
      <c r="N27" s="409">
        <v>9.1</v>
      </c>
    </row>
    <row r="28" spans="1:14" ht="33.75" customHeight="1">
      <c r="A28" s="102" t="s">
        <v>74</v>
      </c>
      <c r="B28" s="33">
        <v>19282.5</v>
      </c>
      <c r="C28" s="33">
        <v>14780.8</v>
      </c>
      <c r="D28" s="33">
        <v>13390.5</v>
      </c>
      <c r="E28" s="33">
        <v>1273.5999999999999</v>
      </c>
      <c r="F28" s="33">
        <v>1092</v>
      </c>
      <c r="G28" s="33">
        <v>270.10000000000002</v>
      </c>
      <c r="H28" s="33">
        <v>291.5</v>
      </c>
      <c r="I28" s="33">
        <v>2240.6</v>
      </c>
      <c r="J28" s="33">
        <v>375.4</v>
      </c>
      <c r="K28" s="33">
        <v>1722.7</v>
      </c>
      <c r="L28" s="33">
        <v>77.099999999999994</v>
      </c>
      <c r="M28" s="33">
        <v>990.2</v>
      </c>
      <c r="N28" s="409">
        <v>101.8</v>
      </c>
    </row>
    <row r="29" spans="1:14" ht="33.75" customHeight="1">
      <c r="A29" s="102" t="s">
        <v>75</v>
      </c>
      <c r="B29" s="33">
        <v>59862.2</v>
      </c>
      <c r="C29" s="33">
        <v>46591.9</v>
      </c>
      <c r="D29" s="33">
        <v>37634.199999999997</v>
      </c>
      <c r="E29" s="33">
        <v>8367</v>
      </c>
      <c r="F29" s="33">
        <v>2278.1</v>
      </c>
      <c r="G29" s="33">
        <v>514.5</v>
      </c>
      <c r="H29" s="33">
        <v>127.1</v>
      </c>
      <c r="I29" s="33">
        <v>6337.6</v>
      </c>
      <c r="J29" s="33">
        <v>69.2</v>
      </c>
      <c r="K29" s="33">
        <v>3815</v>
      </c>
      <c r="L29" s="33">
        <v>452.6</v>
      </c>
      <c r="M29" s="33">
        <v>3834.2</v>
      </c>
      <c r="N29" s="409">
        <v>367.8</v>
      </c>
    </row>
    <row r="30" spans="1:14" ht="33.75" customHeight="1">
      <c r="A30" s="102" t="s">
        <v>76</v>
      </c>
      <c r="B30" s="33">
        <v>13744.8</v>
      </c>
      <c r="C30" s="33">
        <v>8009.7</v>
      </c>
      <c r="D30" s="33">
        <v>7187.9</v>
      </c>
      <c r="E30" s="33">
        <v>745.4</v>
      </c>
      <c r="F30" s="33">
        <v>2870</v>
      </c>
      <c r="G30" s="33">
        <v>111.8</v>
      </c>
      <c r="H30" s="33">
        <v>130.80000000000001</v>
      </c>
      <c r="I30" s="33">
        <v>1198.4000000000001</v>
      </c>
      <c r="J30" s="33">
        <v>140.5</v>
      </c>
      <c r="K30" s="33">
        <v>1044</v>
      </c>
      <c r="L30" s="33">
        <v>428.7</v>
      </c>
      <c r="M30" s="33">
        <v>1197.9000000000001</v>
      </c>
      <c r="N30" s="409">
        <v>40</v>
      </c>
    </row>
    <row r="31" spans="1:14" ht="33.75" customHeight="1">
      <c r="A31" s="102" t="s">
        <v>77</v>
      </c>
      <c r="B31" s="33">
        <v>15834.3</v>
      </c>
      <c r="C31" s="33">
        <v>11845.7</v>
      </c>
      <c r="D31" s="33">
        <v>10712.7</v>
      </c>
      <c r="E31" s="33">
        <v>949.5</v>
      </c>
      <c r="F31" s="33">
        <v>483</v>
      </c>
      <c r="G31" s="33">
        <v>32.4</v>
      </c>
      <c r="H31" s="33">
        <v>177.5</v>
      </c>
      <c r="I31" s="33">
        <v>1823.7</v>
      </c>
      <c r="J31" s="33">
        <v>81.2</v>
      </c>
      <c r="K31" s="33">
        <v>1687.4</v>
      </c>
      <c r="L31" s="33">
        <v>21.8</v>
      </c>
      <c r="M31" s="33">
        <v>1622.7</v>
      </c>
      <c r="N31" s="409">
        <v>37.4</v>
      </c>
    </row>
    <row r="32" spans="1:14" ht="33.75" customHeight="1">
      <c r="A32" s="102" t="s">
        <v>78</v>
      </c>
      <c r="B32" s="33">
        <v>5302.8</v>
      </c>
      <c r="C32" s="33">
        <v>3608.3</v>
      </c>
      <c r="D32" s="33">
        <v>3021.9</v>
      </c>
      <c r="E32" s="33">
        <v>518.6</v>
      </c>
      <c r="F32" s="33">
        <v>1020.6</v>
      </c>
      <c r="G32" s="34">
        <v>21.7</v>
      </c>
      <c r="H32" s="33">
        <v>481.8</v>
      </c>
      <c r="I32" s="33">
        <v>412</v>
      </c>
      <c r="J32" s="33">
        <v>70.8</v>
      </c>
      <c r="K32" s="33">
        <v>335</v>
      </c>
      <c r="L32" s="33">
        <v>10.5</v>
      </c>
      <c r="M32" s="33">
        <v>240</v>
      </c>
      <c r="N32" s="409">
        <v>11.4</v>
      </c>
    </row>
    <row r="33" spans="1:14" ht="33.75" customHeight="1">
      <c r="A33" s="288" t="s">
        <v>79</v>
      </c>
      <c r="B33" s="248">
        <v>7734.7</v>
      </c>
      <c r="C33" s="248">
        <v>5427.8</v>
      </c>
      <c r="D33" s="248">
        <v>4490.3999999999996</v>
      </c>
      <c r="E33" s="248">
        <v>872.6</v>
      </c>
      <c r="F33" s="248">
        <v>504.6</v>
      </c>
      <c r="G33" s="248">
        <v>27.6</v>
      </c>
      <c r="H33" s="248">
        <v>103.8</v>
      </c>
      <c r="I33" s="248">
        <v>996.6</v>
      </c>
      <c r="J33" s="248">
        <v>106</v>
      </c>
      <c r="K33" s="248">
        <v>810.7</v>
      </c>
      <c r="L33" s="248">
        <v>127.1</v>
      </c>
      <c r="M33" s="248">
        <v>539.20000000000005</v>
      </c>
      <c r="N33" s="410">
        <v>139.4</v>
      </c>
    </row>
    <row r="34" spans="1:14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4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4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</row>
    <row r="37" spans="1:14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</row>
    <row r="38" spans="1:14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</row>
    <row r="39" spans="1:14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4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</sheetData>
  <mergeCells count="12">
    <mergeCell ref="N6:N7"/>
    <mergeCell ref="D6:E6"/>
    <mergeCell ref="F6:F7"/>
    <mergeCell ref="A6:A8"/>
    <mergeCell ref="B6:B7"/>
    <mergeCell ref="C6:C7"/>
    <mergeCell ref="L6:L7"/>
    <mergeCell ref="M6:M7"/>
    <mergeCell ref="G6:H6"/>
    <mergeCell ref="I6:I7"/>
    <mergeCell ref="J6:K6"/>
    <mergeCell ref="B8:N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2" firstPageNumber="24" pageOrder="overThenDown" orientation="landscape" useFirstPageNumber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 codeName="Arkusz314">
    <pageSetUpPr fitToPage="1"/>
  </sheetPr>
  <dimension ref="A1:I28"/>
  <sheetViews>
    <sheetView topLeftCell="A16" zoomScaleNormal="100" workbookViewId="0">
      <selection activeCell="J17" sqref="J17"/>
    </sheetView>
  </sheetViews>
  <sheetFormatPr defaultColWidth="9.109375" defaultRowHeight="13.2"/>
  <cols>
    <col min="1" max="1" width="4.33203125" style="71" customWidth="1"/>
    <col min="2" max="2" width="49" style="239" customWidth="1"/>
    <col min="3" max="6" width="26.33203125" style="71" customWidth="1"/>
    <col min="7" max="7" width="13.88671875" style="71" customWidth="1"/>
    <col min="8" max="16384" width="9.109375" style="71"/>
  </cols>
  <sheetData>
    <row r="1" spans="1:9">
      <c r="B1" s="360" t="s">
        <v>269</v>
      </c>
    </row>
    <row r="3" spans="1:9" ht="15.6">
      <c r="A3" s="222" t="str">
        <f>'spis tablic'!A30</f>
        <v>Tabl. 29. Wybrane aktywa i pasywa przedsiębiorstw niefinansowych o liczbie pracujących 10 i więcej osób prowadzących księgi rachunkowe według wielkości przychodów i wartości aktywów w 2019 r.</v>
      </c>
    </row>
    <row r="4" spans="1:9" ht="15.6">
      <c r="A4" s="208" t="str">
        <f>'spis tablic'!B30</f>
        <v>Table 29. Selected assets and total equity and liabilities of non-financial enterprises employing 10 persons or more keeping accounting ledgers, by the amount of revenues and value of assets in 2019.</v>
      </c>
      <c r="F4" s="155"/>
    </row>
    <row r="5" spans="1:9" ht="3" customHeight="1">
      <c r="B5" s="179"/>
      <c r="F5" s="155"/>
    </row>
    <row r="6" spans="1:9" ht="26.25" customHeight="1">
      <c r="A6" s="498" t="s">
        <v>16</v>
      </c>
      <c r="B6" s="526"/>
      <c r="C6" s="451" t="s">
        <v>448</v>
      </c>
      <c r="D6" s="465"/>
      <c r="E6" s="465"/>
      <c r="F6" s="492"/>
    </row>
    <row r="7" spans="1:9" ht="114.75" customHeight="1">
      <c r="A7" s="535"/>
      <c r="B7" s="536"/>
      <c r="C7" s="265" t="s">
        <v>22</v>
      </c>
      <c r="D7" s="373" t="s">
        <v>342</v>
      </c>
      <c r="E7" s="373" t="s">
        <v>343</v>
      </c>
      <c r="F7" s="258" t="s">
        <v>344</v>
      </c>
      <c r="G7" s="382"/>
    </row>
    <row r="8" spans="1:9" ht="13.5" customHeight="1">
      <c r="A8" s="527"/>
      <c r="B8" s="528"/>
      <c r="C8" s="532" t="s">
        <v>215</v>
      </c>
      <c r="D8" s="533"/>
      <c r="E8" s="533"/>
      <c r="F8" s="534"/>
      <c r="G8" s="1"/>
    </row>
    <row r="9" spans="1:9" ht="32.25" customHeight="1">
      <c r="A9" s="537" t="s">
        <v>296</v>
      </c>
      <c r="B9" s="538"/>
      <c r="C9" s="39">
        <v>3243289.7</v>
      </c>
      <c r="D9" s="39">
        <v>2972506.6</v>
      </c>
      <c r="E9" s="39">
        <v>3127380.9</v>
      </c>
      <c r="F9" s="39">
        <v>2951742.2</v>
      </c>
      <c r="G9" s="82"/>
    </row>
    <row r="10" spans="1:9" ht="30" customHeight="1">
      <c r="A10" s="523" t="s">
        <v>94</v>
      </c>
      <c r="B10" s="524"/>
      <c r="C10" s="43">
        <v>1939217.8</v>
      </c>
      <c r="D10" s="43">
        <v>1784417.7</v>
      </c>
      <c r="E10" s="43">
        <v>1902383.4</v>
      </c>
      <c r="F10" s="43">
        <v>1779312.2</v>
      </c>
      <c r="G10" s="82"/>
    </row>
    <row r="11" spans="1:9" ht="26.25" customHeight="1">
      <c r="A11" s="520" t="s">
        <v>256</v>
      </c>
      <c r="B11" s="245" t="s">
        <v>96</v>
      </c>
      <c r="C11" s="33">
        <v>126468.7</v>
      </c>
      <c r="D11" s="33">
        <v>122299.5</v>
      </c>
      <c r="E11" s="33">
        <v>124964.2</v>
      </c>
      <c r="F11" s="33">
        <v>122128.3</v>
      </c>
      <c r="I11" s="82"/>
    </row>
    <row r="12" spans="1:9" ht="29.25" customHeight="1">
      <c r="A12" s="521"/>
      <c r="B12" s="245" t="s">
        <v>95</v>
      </c>
      <c r="C12" s="33">
        <v>1251800.8999999999</v>
      </c>
      <c r="D12" s="33">
        <v>1129581.8</v>
      </c>
      <c r="E12" s="33">
        <v>1220225.8</v>
      </c>
      <c r="F12" s="33">
        <v>1125185.8999999999</v>
      </c>
      <c r="G12" s="82"/>
    </row>
    <row r="13" spans="1:9" ht="29.25" customHeight="1">
      <c r="A13" s="521"/>
      <c r="B13" s="245" t="s">
        <v>97</v>
      </c>
      <c r="C13" s="33">
        <v>25149.4</v>
      </c>
      <c r="D13" s="33">
        <v>23629</v>
      </c>
      <c r="E13" s="33">
        <v>24667.200000000001</v>
      </c>
      <c r="F13" s="33">
        <v>23547.3</v>
      </c>
      <c r="G13" s="82"/>
    </row>
    <row r="14" spans="1:9" ht="25.5" customHeight="1">
      <c r="A14" s="521"/>
      <c r="B14" s="245" t="s">
        <v>98</v>
      </c>
      <c r="C14" s="33">
        <v>452674.3</v>
      </c>
      <c r="D14" s="33">
        <v>430539.1</v>
      </c>
      <c r="E14" s="33">
        <v>450662.8</v>
      </c>
      <c r="F14" s="33">
        <v>430269.8</v>
      </c>
      <c r="G14" s="82"/>
    </row>
    <row r="15" spans="1:9" ht="30" customHeight="1">
      <c r="A15" s="523" t="s">
        <v>99</v>
      </c>
      <c r="B15" s="524"/>
      <c r="C15" s="43">
        <v>1300323.3999999999</v>
      </c>
      <c r="D15" s="43">
        <v>1184950.8999999999</v>
      </c>
      <c r="E15" s="43">
        <v>1221436.8</v>
      </c>
      <c r="F15" s="43">
        <v>1169319.8</v>
      </c>
      <c r="G15" s="82"/>
    </row>
    <row r="16" spans="1:9" ht="26.25" customHeight="1">
      <c r="A16" s="520" t="s">
        <v>255</v>
      </c>
      <c r="B16" s="245" t="s">
        <v>100</v>
      </c>
      <c r="C16" s="33">
        <v>374400</v>
      </c>
      <c r="D16" s="33">
        <v>345928.8</v>
      </c>
      <c r="E16" s="33">
        <v>354487.5</v>
      </c>
      <c r="F16" s="33">
        <v>341926.9</v>
      </c>
      <c r="G16" s="82"/>
    </row>
    <row r="17" spans="1:7" ht="28.5" customHeight="1">
      <c r="A17" s="521"/>
      <c r="B17" s="245" t="s">
        <v>101</v>
      </c>
      <c r="C17" s="33">
        <v>541532.19999999995</v>
      </c>
      <c r="D17" s="33">
        <v>495117.3</v>
      </c>
      <c r="E17" s="33">
        <v>503559.3</v>
      </c>
      <c r="F17" s="33">
        <v>486810.7</v>
      </c>
      <c r="G17" s="82"/>
    </row>
    <row r="18" spans="1:7" ht="28.5" customHeight="1">
      <c r="A18" s="521"/>
      <c r="B18" s="245" t="s">
        <v>102</v>
      </c>
      <c r="C18" s="33">
        <v>346200.6</v>
      </c>
      <c r="D18" s="33">
        <v>309624.5</v>
      </c>
      <c r="E18" s="33">
        <v>327173.3</v>
      </c>
      <c r="F18" s="33">
        <v>306643</v>
      </c>
      <c r="G18" s="82"/>
    </row>
    <row r="19" spans="1:7" ht="34.5" customHeight="1">
      <c r="A19" s="523" t="s">
        <v>297</v>
      </c>
      <c r="B19" s="539"/>
      <c r="C19" s="43">
        <v>3748.5</v>
      </c>
      <c r="D19" s="43">
        <v>3138.1</v>
      </c>
      <c r="E19" s="43">
        <v>3560.8</v>
      </c>
      <c r="F19" s="43">
        <v>3110.2</v>
      </c>
      <c r="G19" s="82"/>
    </row>
    <row r="20" spans="1:7" ht="27" customHeight="1">
      <c r="A20" s="523" t="s">
        <v>298</v>
      </c>
      <c r="B20" s="524"/>
      <c r="C20" s="43">
        <v>1570451.2</v>
      </c>
      <c r="D20" s="43">
        <v>1424782.4</v>
      </c>
      <c r="E20" s="43">
        <v>1516815.2</v>
      </c>
      <c r="F20" s="43">
        <v>1417155.9</v>
      </c>
      <c r="G20" s="82"/>
    </row>
    <row r="21" spans="1:7" ht="27" customHeight="1">
      <c r="A21" s="322"/>
      <c r="B21" s="245" t="s">
        <v>105</v>
      </c>
      <c r="C21" s="33">
        <v>596390.19999999995</v>
      </c>
      <c r="D21" s="33">
        <v>518650.6</v>
      </c>
      <c r="E21" s="33">
        <v>574460.4</v>
      </c>
      <c r="F21" s="33">
        <v>515652</v>
      </c>
    </row>
    <row r="22" spans="1:7" ht="27.75" customHeight="1">
      <c r="A22" s="523" t="s">
        <v>103</v>
      </c>
      <c r="B22" s="524"/>
      <c r="C22" s="43">
        <v>1672838.5</v>
      </c>
      <c r="D22" s="43">
        <v>1547724.2</v>
      </c>
      <c r="E22" s="43">
        <v>1610565.7</v>
      </c>
      <c r="F22" s="43">
        <v>1534586.3</v>
      </c>
    </row>
    <row r="23" spans="1:7" ht="29.25" customHeight="1">
      <c r="A23" s="531" t="s">
        <v>104</v>
      </c>
      <c r="B23" s="524"/>
      <c r="C23" s="33">
        <v>133126.9</v>
      </c>
      <c r="D23" s="33">
        <v>129976.2</v>
      </c>
      <c r="E23" s="33">
        <v>131820.9</v>
      </c>
      <c r="F23" s="33">
        <v>129529.1</v>
      </c>
    </row>
    <row r="24" spans="1:7" ht="28.5" customHeight="1">
      <c r="A24" s="531" t="s">
        <v>106</v>
      </c>
      <c r="B24" s="524"/>
      <c r="C24" s="33">
        <v>473084.8</v>
      </c>
      <c r="D24" s="33">
        <v>435154.6</v>
      </c>
      <c r="E24" s="33">
        <v>462696.7</v>
      </c>
      <c r="F24" s="33">
        <v>433974.8</v>
      </c>
      <c r="G24" s="72"/>
    </row>
    <row r="25" spans="1:7" ht="28.5" customHeight="1">
      <c r="A25" s="323"/>
      <c r="B25" s="316" t="s">
        <v>107</v>
      </c>
      <c r="C25" s="33">
        <v>320987.40000000002</v>
      </c>
      <c r="D25" s="33">
        <v>291258.3</v>
      </c>
      <c r="E25" s="33">
        <v>312983.7</v>
      </c>
      <c r="F25" s="33">
        <v>290333.59999999998</v>
      </c>
    </row>
    <row r="26" spans="1:7" ht="34.5" customHeight="1">
      <c r="A26" s="531" t="s">
        <v>108</v>
      </c>
      <c r="B26" s="524"/>
      <c r="C26" s="33">
        <v>901409.2</v>
      </c>
      <c r="D26" s="33">
        <v>832208.1</v>
      </c>
      <c r="E26" s="33">
        <v>853866.4</v>
      </c>
      <c r="F26" s="33">
        <v>821067</v>
      </c>
      <c r="G26" s="72"/>
    </row>
    <row r="27" spans="1:7" ht="32.25" customHeight="1">
      <c r="A27" s="529" t="s">
        <v>322</v>
      </c>
      <c r="B27" s="245" t="s">
        <v>109</v>
      </c>
      <c r="C27" s="33">
        <v>194118.6</v>
      </c>
      <c r="D27" s="33">
        <v>179180.7</v>
      </c>
      <c r="E27" s="33">
        <v>185920.8</v>
      </c>
      <c r="F27" s="33">
        <v>177540.7</v>
      </c>
    </row>
    <row r="28" spans="1:7" ht="38.25" customHeight="1">
      <c r="A28" s="530"/>
      <c r="B28" s="247" t="s">
        <v>110</v>
      </c>
      <c r="C28" s="248">
        <v>439749.8</v>
      </c>
      <c r="D28" s="248">
        <v>408958</v>
      </c>
      <c r="E28" s="248">
        <v>413727.4</v>
      </c>
      <c r="F28" s="248">
        <v>402295</v>
      </c>
    </row>
  </sheetData>
  <mergeCells count="15">
    <mergeCell ref="C6:F6"/>
    <mergeCell ref="C8:F8"/>
    <mergeCell ref="A6:B8"/>
    <mergeCell ref="A9:B9"/>
    <mergeCell ref="A23:B23"/>
    <mergeCell ref="A19:B19"/>
    <mergeCell ref="A27:A28"/>
    <mergeCell ref="A24:B24"/>
    <mergeCell ref="A26:B26"/>
    <mergeCell ref="A10:B10"/>
    <mergeCell ref="A11:A14"/>
    <mergeCell ref="A15:B15"/>
    <mergeCell ref="A22:B22"/>
    <mergeCell ref="A16:A18"/>
    <mergeCell ref="A20:B20"/>
  </mergeCells>
  <phoneticPr fontId="3" type="noConversion"/>
  <hyperlinks>
    <hyperlink ref="B1" location="'spis tablic'!A1" display="SPIS TABLIC"/>
  </hyperlinks>
  <pageMargins left="0" right="0" top="0" bottom="0" header="0" footer="0"/>
  <pageSetup paperSize="9" scale="72" firstPageNumber="24" pageOrder="overThenDown" orientation="landscape" useFirstPageNumber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 codeName="Arkusz33">
    <pageSetUpPr fitToPage="1"/>
  </sheetPr>
  <dimension ref="A1:N25"/>
  <sheetViews>
    <sheetView zoomScaleNormal="100" workbookViewId="0">
      <selection activeCell="A9" sqref="A9"/>
    </sheetView>
  </sheetViews>
  <sheetFormatPr defaultColWidth="9.109375" defaultRowHeight="13.8"/>
  <cols>
    <col min="1" max="1" width="59.109375" style="231" customWidth="1"/>
    <col min="2" max="3" width="29.5546875" style="68" customWidth="1"/>
    <col min="4" max="4" width="29.5546875" style="90" customWidth="1"/>
    <col min="5" max="7" width="9.109375" style="90"/>
    <col min="8" max="16384" width="9.109375" style="68"/>
  </cols>
  <sheetData>
    <row r="1" spans="1:14" ht="26.4">
      <c r="A1" s="342" t="s">
        <v>269</v>
      </c>
    </row>
    <row r="3" spans="1:14" ht="15.75" customHeight="1">
      <c r="A3" s="240" t="str">
        <f>'spis tablic'!A31</f>
        <v>Tabl. 30. Liczba przedsiębiorstw niefinansowych o liczbie pracujących 10 i więcej osób prowadzących księgi rachunkowe według wielkości przychodów i wartości aktywów oraz sekcji PKD w 2019 r.</v>
      </c>
    </row>
    <row r="4" spans="1:14" ht="15.75" customHeight="1">
      <c r="A4" s="241" t="str">
        <f>'spis tablic'!B31</f>
        <v>Table 30. Number of non-financial enterprises employing 10 persons or more keeping accounting ledgers, by the amount of revenues and value of assets and section of NACE section in 2019.</v>
      </c>
    </row>
    <row r="5" spans="1:14" ht="3" customHeight="1">
      <c r="B5" s="112"/>
    </row>
    <row r="6" spans="1:14" ht="29.25" customHeight="1">
      <c r="A6" s="477" t="s">
        <v>16</v>
      </c>
      <c r="B6" s="451" t="s">
        <v>450</v>
      </c>
      <c r="C6" s="465"/>
      <c r="D6" s="492"/>
    </row>
    <row r="7" spans="1:14" ht="106.5" customHeight="1">
      <c r="A7" s="519"/>
      <c r="B7" s="373" t="s">
        <v>342</v>
      </c>
      <c r="C7" s="373" t="s">
        <v>343</v>
      </c>
      <c r="D7" s="258" t="s">
        <v>344</v>
      </c>
    </row>
    <row r="8" spans="1:14" s="89" customFormat="1" ht="33.75" customHeight="1">
      <c r="A8" s="213" t="s">
        <v>38</v>
      </c>
      <c r="B8" s="158">
        <v>18922</v>
      </c>
      <c r="C8" s="158">
        <v>21705</v>
      </c>
      <c r="D8" s="158">
        <v>16057</v>
      </c>
      <c r="E8" s="159"/>
      <c r="F8" s="159"/>
      <c r="G8" s="159"/>
      <c r="H8" s="107"/>
      <c r="I8" s="107"/>
      <c r="J8" s="107"/>
      <c r="K8" s="107"/>
      <c r="L8" s="107"/>
      <c r="M8" s="107"/>
      <c r="N8" s="107"/>
    </row>
    <row r="9" spans="1:14" s="89" customFormat="1" ht="33.75" customHeight="1">
      <c r="A9" s="214" t="s">
        <v>39</v>
      </c>
      <c r="B9" s="161">
        <v>6925</v>
      </c>
      <c r="C9" s="161">
        <v>8637</v>
      </c>
      <c r="D9" s="161">
        <v>6479</v>
      </c>
      <c r="E9" s="162"/>
      <c r="F9" s="162"/>
      <c r="G9" s="162"/>
      <c r="H9" s="108"/>
      <c r="I9" s="108"/>
      <c r="J9" s="108"/>
      <c r="K9" s="108"/>
      <c r="L9" s="108"/>
      <c r="M9" s="108"/>
      <c r="N9" s="108"/>
    </row>
    <row r="10" spans="1:14" s="89" customFormat="1" ht="33.75" customHeight="1">
      <c r="A10" s="215" t="s">
        <v>40</v>
      </c>
      <c r="B10" s="160">
        <v>139</v>
      </c>
      <c r="C10" s="164">
        <v>175</v>
      </c>
      <c r="D10" s="164">
        <v>134</v>
      </c>
      <c r="E10" s="85"/>
      <c r="F10" s="85"/>
      <c r="G10" s="85"/>
      <c r="H10" s="108"/>
      <c r="I10" s="108"/>
      <c r="J10" s="108"/>
      <c r="K10" s="108"/>
      <c r="L10" s="108"/>
      <c r="M10" s="108"/>
      <c r="N10" s="108"/>
    </row>
    <row r="11" spans="1:14" s="89" customFormat="1" ht="33.75" customHeight="1">
      <c r="A11" s="215" t="s">
        <v>41</v>
      </c>
      <c r="B11" s="160">
        <v>6146</v>
      </c>
      <c r="C11" s="164">
        <v>7250</v>
      </c>
      <c r="D11" s="164">
        <v>5725</v>
      </c>
      <c r="E11" s="85"/>
      <c r="F11" s="85"/>
      <c r="G11" s="85"/>
      <c r="H11" s="108"/>
      <c r="I11" s="108"/>
      <c r="J11" s="108"/>
      <c r="K11" s="108"/>
      <c r="L11" s="108"/>
      <c r="M11" s="108"/>
      <c r="N11" s="108"/>
    </row>
    <row r="12" spans="1:14" s="89" customFormat="1" ht="51.75" customHeight="1">
      <c r="A12" s="215" t="s">
        <v>42</v>
      </c>
      <c r="B12" s="160">
        <v>204</v>
      </c>
      <c r="C12" s="164">
        <v>339</v>
      </c>
      <c r="D12" s="164">
        <v>201</v>
      </c>
      <c r="E12" s="85"/>
      <c r="F12" s="85"/>
      <c r="G12" s="85"/>
      <c r="H12" s="108"/>
      <c r="I12" s="108"/>
      <c r="J12" s="108"/>
      <c r="K12" s="108"/>
      <c r="L12" s="108"/>
      <c r="M12" s="108"/>
      <c r="N12" s="108"/>
    </row>
    <row r="13" spans="1:14" s="89" customFormat="1" ht="56.25" customHeight="1">
      <c r="A13" s="215" t="s">
        <v>43</v>
      </c>
      <c r="B13" s="160">
        <v>436</v>
      </c>
      <c r="C13" s="44">
        <v>873</v>
      </c>
      <c r="D13" s="44">
        <v>419</v>
      </c>
      <c r="E13" s="20"/>
      <c r="F13" s="20"/>
      <c r="G13" s="20"/>
      <c r="H13" s="108"/>
      <c r="I13" s="108"/>
      <c r="J13" s="108"/>
      <c r="K13" s="108"/>
      <c r="L13" s="108"/>
      <c r="M13" s="108"/>
      <c r="N13" s="108"/>
    </row>
    <row r="14" spans="1:14" s="89" customFormat="1" ht="33.75" customHeight="1">
      <c r="A14" s="215" t="s">
        <v>44</v>
      </c>
      <c r="B14" s="160">
        <v>1366</v>
      </c>
      <c r="C14" s="164">
        <v>1653</v>
      </c>
      <c r="D14" s="164">
        <v>1177</v>
      </c>
      <c r="E14" s="162"/>
      <c r="F14" s="162"/>
      <c r="G14" s="162"/>
      <c r="H14" s="108"/>
      <c r="I14" s="108"/>
      <c r="J14" s="108"/>
      <c r="K14" s="108"/>
      <c r="L14" s="108"/>
      <c r="M14" s="108"/>
      <c r="N14" s="108"/>
    </row>
    <row r="15" spans="1:14" s="89" customFormat="1" ht="33.75" customHeight="1">
      <c r="A15" s="215" t="s">
        <v>45</v>
      </c>
      <c r="B15" s="160">
        <v>6402</v>
      </c>
      <c r="C15" s="164">
        <v>5756</v>
      </c>
      <c r="D15" s="164">
        <v>4927</v>
      </c>
      <c r="E15" s="162"/>
      <c r="F15" s="162"/>
      <c r="G15" s="162"/>
      <c r="H15" s="108"/>
      <c r="I15" s="108"/>
      <c r="J15" s="108"/>
      <c r="K15" s="108"/>
      <c r="L15" s="108"/>
      <c r="M15" s="108"/>
      <c r="N15" s="108"/>
    </row>
    <row r="16" spans="1:14" s="89" customFormat="1" ht="33.75" customHeight="1">
      <c r="A16" s="215" t="s">
        <v>46</v>
      </c>
      <c r="B16" s="160">
        <v>1222</v>
      </c>
      <c r="C16" s="164">
        <v>1178</v>
      </c>
      <c r="D16" s="164">
        <v>950</v>
      </c>
      <c r="E16" s="162"/>
      <c r="F16" s="162"/>
      <c r="G16" s="162"/>
      <c r="H16" s="108"/>
      <c r="I16" s="108"/>
      <c r="J16" s="108"/>
      <c r="K16" s="108"/>
      <c r="L16" s="108"/>
      <c r="M16" s="108"/>
      <c r="N16" s="108"/>
    </row>
    <row r="17" spans="1:14" s="89" customFormat="1" ht="33.75" customHeight="1">
      <c r="A17" s="215" t="s">
        <v>47</v>
      </c>
      <c r="B17" s="160">
        <v>220</v>
      </c>
      <c r="C17" s="44">
        <v>419</v>
      </c>
      <c r="D17" s="44">
        <v>173</v>
      </c>
      <c r="E17" s="121"/>
      <c r="F17" s="121"/>
      <c r="G17" s="121"/>
      <c r="H17" s="108"/>
      <c r="I17" s="108"/>
      <c r="J17" s="108"/>
      <c r="K17" s="108"/>
      <c r="L17" s="108"/>
      <c r="M17" s="108"/>
      <c r="N17" s="108"/>
    </row>
    <row r="18" spans="1:14" s="89" customFormat="1" ht="33.75" customHeight="1">
      <c r="A18" s="215" t="s">
        <v>48</v>
      </c>
      <c r="B18" s="160">
        <v>646</v>
      </c>
      <c r="C18" s="164">
        <v>756</v>
      </c>
      <c r="D18" s="164">
        <v>554</v>
      </c>
      <c r="E18" s="162"/>
      <c r="F18" s="162"/>
      <c r="G18" s="162"/>
      <c r="H18" s="108"/>
      <c r="I18" s="108"/>
      <c r="J18" s="108"/>
      <c r="K18" s="108"/>
      <c r="L18" s="108"/>
      <c r="M18" s="108"/>
      <c r="N18" s="108"/>
    </row>
    <row r="19" spans="1:14" s="89" customFormat="1" ht="33.75" customHeight="1">
      <c r="A19" s="215" t="s">
        <v>49</v>
      </c>
      <c r="B19" s="160">
        <v>485</v>
      </c>
      <c r="C19" s="164">
        <v>1365</v>
      </c>
      <c r="D19" s="164">
        <v>475</v>
      </c>
      <c r="E19" s="162"/>
      <c r="F19" s="162"/>
      <c r="G19" s="162"/>
      <c r="H19" s="108"/>
      <c r="I19" s="108"/>
      <c r="J19" s="108"/>
      <c r="K19" s="108"/>
      <c r="L19" s="108"/>
      <c r="M19" s="108"/>
      <c r="N19" s="108"/>
    </row>
    <row r="20" spans="1:14" s="89" customFormat="1" ht="33.75" customHeight="1">
      <c r="A20" s="215" t="s">
        <v>257</v>
      </c>
      <c r="B20" s="242">
        <v>654</v>
      </c>
      <c r="C20" s="163">
        <v>844</v>
      </c>
      <c r="D20" s="164">
        <v>567</v>
      </c>
      <c r="E20" s="162"/>
      <c r="F20" s="162"/>
      <c r="G20" s="162"/>
      <c r="H20" s="108"/>
      <c r="I20" s="108"/>
      <c r="J20" s="108"/>
      <c r="K20" s="108"/>
      <c r="L20" s="108"/>
      <c r="M20" s="108"/>
      <c r="N20" s="108"/>
    </row>
    <row r="21" spans="1:14" s="89" customFormat="1" ht="33.75" customHeight="1">
      <c r="A21" s="215" t="s">
        <v>50</v>
      </c>
      <c r="B21" s="160">
        <v>578</v>
      </c>
      <c r="C21" s="164">
        <v>506</v>
      </c>
      <c r="D21" s="164">
        <v>394</v>
      </c>
      <c r="E21" s="162"/>
      <c r="F21" s="162"/>
      <c r="G21" s="162"/>
      <c r="H21" s="108"/>
      <c r="I21" s="108"/>
      <c r="J21" s="108"/>
      <c r="K21" s="108"/>
      <c r="L21" s="108"/>
      <c r="M21" s="108"/>
      <c r="N21" s="108"/>
    </row>
    <row r="22" spans="1:14" s="89" customFormat="1" ht="33.75" customHeight="1">
      <c r="A22" s="215" t="s">
        <v>51</v>
      </c>
      <c r="B22" s="160">
        <v>20</v>
      </c>
      <c r="C22" s="44">
        <v>41</v>
      </c>
      <c r="D22" s="44">
        <v>14</v>
      </c>
      <c r="E22" s="121"/>
      <c r="F22" s="121"/>
      <c r="G22" s="121"/>
      <c r="H22" s="108"/>
      <c r="I22" s="108"/>
      <c r="J22" s="108"/>
      <c r="K22" s="108"/>
      <c r="L22" s="108"/>
      <c r="M22" s="108"/>
      <c r="N22" s="108"/>
    </row>
    <row r="23" spans="1:14" s="89" customFormat="1" ht="33.75" customHeight="1">
      <c r="A23" s="215" t="s">
        <v>52</v>
      </c>
      <c r="B23" s="160">
        <v>320</v>
      </c>
      <c r="C23" s="164">
        <v>384</v>
      </c>
      <c r="D23" s="164">
        <v>275</v>
      </c>
      <c r="E23" s="162"/>
      <c r="F23" s="162"/>
      <c r="G23" s="162"/>
      <c r="H23" s="108"/>
      <c r="I23" s="108"/>
      <c r="J23" s="108"/>
      <c r="K23" s="108"/>
      <c r="L23" s="108"/>
      <c r="M23" s="108"/>
      <c r="N23" s="108"/>
    </row>
    <row r="24" spans="1:14" s="89" customFormat="1" ht="33.75" customHeight="1">
      <c r="A24" s="215" t="s">
        <v>53</v>
      </c>
      <c r="B24" s="165">
        <v>57</v>
      </c>
      <c r="C24" s="164">
        <v>118</v>
      </c>
      <c r="D24" s="164">
        <v>46</v>
      </c>
      <c r="E24" s="162"/>
      <c r="F24" s="162"/>
      <c r="G24" s="162"/>
      <c r="H24" s="108"/>
      <c r="I24" s="108"/>
      <c r="J24" s="108"/>
      <c r="K24" s="108"/>
      <c r="L24" s="108"/>
      <c r="M24" s="108"/>
      <c r="N24" s="108"/>
    </row>
    <row r="25" spans="1:14" s="89" customFormat="1" ht="33.75" customHeight="1">
      <c r="A25" s="291" t="s">
        <v>54</v>
      </c>
      <c r="B25" s="317">
        <v>27</v>
      </c>
      <c r="C25" s="318">
        <v>48</v>
      </c>
      <c r="D25" s="318">
        <v>26</v>
      </c>
      <c r="E25" s="162"/>
      <c r="F25" s="162"/>
      <c r="G25" s="162"/>
      <c r="H25" s="108"/>
      <c r="I25" s="108"/>
      <c r="J25" s="108"/>
      <c r="K25" s="108"/>
      <c r="L25" s="108"/>
      <c r="M25" s="108"/>
      <c r="N25" s="108"/>
    </row>
  </sheetData>
  <mergeCells count="2">
    <mergeCell ref="B6:D6"/>
    <mergeCell ref="A6:A7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66" firstPageNumber="24" pageOrder="overThenDown" orientation="landscape" useFirstPageNumber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codeName="Arkusz41">
    <pageSetUpPr fitToPage="1"/>
  </sheetPr>
  <dimension ref="A1:M77"/>
  <sheetViews>
    <sheetView zoomScaleNormal="100" workbookViewId="0">
      <selection activeCell="C6" sqref="C6:F6"/>
    </sheetView>
  </sheetViews>
  <sheetFormatPr defaultColWidth="9.109375" defaultRowHeight="13.2"/>
  <cols>
    <col min="1" max="1" width="6" style="71" customWidth="1"/>
    <col min="2" max="2" width="59.5546875" style="71" customWidth="1"/>
    <col min="3" max="6" width="20.5546875" style="71" customWidth="1"/>
    <col min="7" max="16384" width="9.109375" style="71"/>
  </cols>
  <sheetData>
    <row r="1" spans="1:13" ht="26.4">
      <c r="B1" s="342" t="s">
        <v>269</v>
      </c>
    </row>
    <row r="3" spans="1:13" ht="15" customHeight="1">
      <c r="A3" s="67" t="str">
        <f>'spis tablic'!A32</f>
        <v>Tabl. 31. Przychody, koszty i wyniki finansowe przedsiębiorstw niefinansowych o liczbie pracujących 10 i więcej osób prowadzących księgi rachunkowe według liczby pracujących w 2019 r.</v>
      </c>
    </row>
    <row r="4" spans="1:13" s="80" customFormat="1" ht="15" customHeight="1">
      <c r="A4" s="78" t="str">
        <f>'spis tablic'!B32</f>
        <v>Table 31. Revenues, costs and financial results of non-financial enterprises employing 10 persons or more keeping accounting ledgers, by the number of persons employed in 2019.</v>
      </c>
      <c r="C4" s="79"/>
      <c r="D4" s="79"/>
      <c r="E4" s="79"/>
      <c r="F4" s="79"/>
    </row>
    <row r="5" spans="1:13" ht="3" customHeight="1">
      <c r="C5" s="81"/>
      <c r="D5" s="81"/>
      <c r="E5" s="81"/>
      <c r="F5" s="81"/>
    </row>
    <row r="6" spans="1:13" ht="36" customHeight="1">
      <c r="A6" s="440" t="s">
        <v>16</v>
      </c>
      <c r="B6" s="526"/>
      <c r="C6" s="451" t="s">
        <v>451</v>
      </c>
      <c r="D6" s="500"/>
      <c r="E6" s="500"/>
      <c r="F6" s="491"/>
    </row>
    <row r="7" spans="1:13" ht="54.75" customHeight="1">
      <c r="A7" s="527"/>
      <c r="B7" s="528"/>
      <c r="C7" s="265" t="s">
        <v>22</v>
      </c>
      <c r="D7" s="376" t="s">
        <v>264</v>
      </c>
      <c r="E7" s="376" t="s">
        <v>265</v>
      </c>
      <c r="F7" s="265" t="s">
        <v>216</v>
      </c>
    </row>
    <row r="8" spans="1:13" ht="33" customHeight="1">
      <c r="A8" s="523" t="s">
        <v>449</v>
      </c>
      <c r="B8" s="524"/>
      <c r="C8" s="142">
        <v>50158</v>
      </c>
      <c r="D8" s="142">
        <v>31963</v>
      </c>
      <c r="E8" s="142">
        <v>14449</v>
      </c>
      <c r="F8" s="319">
        <v>3746</v>
      </c>
      <c r="I8" s="82"/>
      <c r="J8" s="82"/>
      <c r="K8" s="82"/>
      <c r="L8" s="82"/>
      <c r="M8" s="82"/>
    </row>
    <row r="9" spans="1:13" ht="33" customHeight="1">
      <c r="A9" s="523" t="s">
        <v>323</v>
      </c>
      <c r="B9" s="524"/>
      <c r="C9" s="46">
        <v>5564118</v>
      </c>
      <c r="D9" s="46">
        <v>751046</v>
      </c>
      <c r="E9" s="46">
        <v>1552000</v>
      </c>
      <c r="F9" s="319">
        <v>3261072</v>
      </c>
      <c r="G9" s="82"/>
    </row>
    <row r="10" spans="1:13" ht="33" customHeight="1">
      <c r="A10" s="540" t="s">
        <v>253</v>
      </c>
      <c r="B10" s="275" t="s">
        <v>338</v>
      </c>
      <c r="C10" s="39">
        <v>3834527.8</v>
      </c>
      <c r="D10" s="39">
        <v>550833</v>
      </c>
      <c r="E10" s="39">
        <v>956153.2</v>
      </c>
      <c r="F10" s="59">
        <v>2327541.7000000002</v>
      </c>
      <c r="H10" s="84"/>
      <c r="I10" s="84"/>
      <c r="J10" s="84"/>
      <c r="K10" s="82"/>
      <c r="L10" s="82"/>
      <c r="M10" s="82"/>
    </row>
    <row r="11" spans="1:13" ht="30" customHeight="1">
      <c r="A11" s="541"/>
      <c r="B11" s="244" t="s">
        <v>433</v>
      </c>
      <c r="C11" s="33">
        <v>3735386.4</v>
      </c>
      <c r="D11" s="33">
        <v>535874.19999999995</v>
      </c>
      <c r="E11" s="33">
        <v>928732.8</v>
      </c>
      <c r="F11" s="48">
        <v>2270779.4</v>
      </c>
    </row>
    <row r="12" spans="1:13" ht="37.5" customHeight="1">
      <c r="A12" s="541"/>
      <c r="B12" s="246" t="s">
        <v>345</v>
      </c>
      <c r="C12" s="43">
        <v>3670150.4</v>
      </c>
      <c r="D12" s="43">
        <v>519772.4</v>
      </c>
      <c r="E12" s="43">
        <v>914934.2</v>
      </c>
      <c r="F12" s="320">
        <v>2235443.9</v>
      </c>
      <c r="I12" s="82"/>
      <c r="J12" s="82"/>
      <c r="K12" s="82"/>
      <c r="L12" s="82"/>
      <c r="M12" s="82"/>
    </row>
    <row r="13" spans="1:13" ht="33" customHeight="1">
      <c r="A13" s="541"/>
      <c r="B13" s="244" t="s">
        <v>293</v>
      </c>
      <c r="C13" s="33">
        <v>3568560</v>
      </c>
      <c r="D13" s="33">
        <v>507933.1</v>
      </c>
      <c r="E13" s="33">
        <v>888427.8</v>
      </c>
      <c r="F13" s="48">
        <v>2172199.1</v>
      </c>
    </row>
    <row r="14" spans="1:13" ht="33" customHeight="1">
      <c r="A14" s="541"/>
      <c r="B14" s="76" t="s">
        <v>93</v>
      </c>
      <c r="C14" s="43">
        <v>164377.4</v>
      </c>
      <c r="D14" s="43">
        <v>31060.6</v>
      </c>
      <c r="E14" s="43">
        <v>41219</v>
      </c>
      <c r="F14" s="320">
        <v>92097.8</v>
      </c>
    </row>
    <row r="15" spans="1:13" ht="33" customHeight="1">
      <c r="A15" s="541"/>
      <c r="B15" s="245" t="s">
        <v>91</v>
      </c>
      <c r="C15" s="33">
        <v>206823.7</v>
      </c>
      <c r="D15" s="33">
        <v>37611.5</v>
      </c>
      <c r="E15" s="33">
        <v>50936.3</v>
      </c>
      <c r="F15" s="48">
        <v>118275.9</v>
      </c>
    </row>
    <row r="16" spans="1:13" ht="33" customHeight="1">
      <c r="A16" s="541"/>
      <c r="B16" s="245" t="s">
        <v>111</v>
      </c>
      <c r="C16" s="33">
        <v>42446.400000000001</v>
      </c>
      <c r="D16" s="33">
        <v>6550.9</v>
      </c>
      <c r="E16" s="33">
        <v>9717.2999999999993</v>
      </c>
      <c r="F16" s="48">
        <v>26178.1</v>
      </c>
    </row>
    <row r="17" spans="1:12" ht="33" customHeight="1">
      <c r="A17" s="541"/>
      <c r="B17" s="246" t="s">
        <v>452</v>
      </c>
      <c r="C17" s="43">
        <v>29051.5</v>
      </c>
      <c r="D17" s="43">
        <v>3695.5</v>
      </c>
      <c r="E17" s="43">
        <v>6528.3</v>
      </c>
      <c r="F17" s="320">
        <v>18827.8</v>
      </c>
    </row>
    <row r="18" spans="1:12" ht="33" customHeight="1">
      <c r="A18" s="541"/>
      <c r="B18" s="76" t="s">
        <v>89</v>
      </c>
      <c r="C18" s="43">
        <v>135325.79999999999</v>
      </c>
      <c r="D18" s="43">
        <v>27365.1</v>
      </c>
      <c r="E18" s="43">
        <v>34690.699999999997</v>
      </c>
      <c r="F18" s="320">
        <v>73270</v>
      </c>
    </row>
    <row r="19" spans="1:12" ht="33" customHeight="1">
      <c r="A19" s="541"/>
      <c r="B19" s="245" t="s">
        <v>112</v>
      </c>
      <c r="C19" s="33">
        <v>176630.9</v>
      </c>
      <c r="D19" s="33">
        <v>33876</v>
      </c>
      <c r="E19" s="33">
        <v>44432.6</v>
      </c>
      <c r="F19" s="48">
        <v>98322.2</v>
      </c>
      <c r="L19" s="82"/>
    </row>
    <row r="20" spans="1:12" ht="33" customHeight="1">
      <c r="A20" s="542"/>
      <c r="B20" s="247" t="s">
        <v>113</v>
      </c>
      <c r="C20" s="248">
        <v>41305.1</v>
      </c>
      <c r="D20" s="248">
        <v>6511</v>
      </c>
      <c r="E20" s="248">
        <v>9741.9</v>
      </c>
      <c r="F20" s="294">
        <v>25052.2</v>
      </c>
      <c r="L20" s="82"/>
    </row>
    <row r="21" spans="1:12" ht="33" customHeight="1">
      <c r="A21" s="540" t="s">
        <v>254</v>
      </c>
      <c r="B21" s="275" t="s">
        <v>84</v>
      </c>
      <c r="C21" s="39">
        <v>95.7</v>
      </c>
      <c r="D21" s="39">
        <v>94.4</v>
      </c>
      <c r="E21" s="39">
        <v>95.7</v>
      </c>
      <c r="F21" s="59">
        <v>96</v>
      </c>
    </row>
    <row r="22" spans="1:12" ht="33" customHeight="1">
      <c r="A22" s="541"/>
      <c r="B22" s="76" t="s">
        <v>294</v>
      </c>
      <c r="C22" s="43">
        <v>4.3</v>
      </c>
      <c r="D22" s="43">
        <v>5.6</v>
      </c>
      <c r="E22" s="43">
        <v>4.3</v>
      </c>
      <c r="F22" s="320">
        <v>4</v>
      </c>
    </row>
    <row r="23" spans="1:12" ht="33" customHeight="1">
      <c r="A23" s="541"/>
      <c r="B23" s="76" t="s">
        <v>295</v>
      </c>
      <c r="C23" s="43">
        <v>3.5</v>
      </c>
      <c r="D23" s="43">
        <v>5</v>
      </c>
      <c r="E23" s="43">
        <v>3.6</v>
      </c>
      <c r="F23" s="320">
        <v>3.1</v>
      </c>
    </row>
    <row r="24" spans="1:12" ht="33" customHeight="1">
      <c r="A24" s="542"/>
      <c r="B24" s="313" t="s">
        <v>85</v>
      </c>
      <c r="C24" s="314">
        <v>38.799999999999997</v>
      </c>
      <c r="D24" s="314">
        <v>44.1</v>
      </c>
      <c r="E24" s="314">
        <v>37.700000000000003</v>
      </c>
      <c r="F24" s="321">
        <v>38</v>
      </c>
    </row>
    <row r="25" spans="1:12">
      <c r="F25" s="83"/>
    </row>
    <row r="26" spans="1:12">
      <c r="F26" s="83"/>
    </row>
    <row r="27" spans="1:12">
      <c r="F27" s="83"/>
    </row>
    <row r="28" spans="1:12">
      <c r="F28" s="83"/>
    </row>
    <row r="29" spans="1:12">
      <c r="F29" s="83"/>
    </row>
    <row r="30" spans="1:12">
      <c r="F30" s="83"/>
    </row>
    <row r="31" spans="1:12">
      <c r="F31" s="83"/>
    </row>
    <row r="32" spans="1:12">
      <c r="F32" s="83"/>
    </row>
    <row r="33" spans="6:6">
      <c r="F33" s="83"/>
    </row>
    <row r="34" spans="6:6">
      <c r="F34" s="83"/>
    </row>
    <row r="35" spans="6:6">
      <c r="F35" s="83"/>
    </row>
    <row r="36" spans="6:6">
      <c r="F36" s="83"/>
    </row>
    <row r="37" spans="6:6">
      <c r="F37" s="83"/>
    </row>
    <row r="38" spans="6:6">
      <c r="F38" s="83"/>
    </row>
    <row r="39" spans="6:6">
      <c r="F39" s="83"/>
    </row>
    <row r="40" spans="6:6">
      <c r="F40" s="83"/>
    </row>
    <row r="41" spans="6:6">
      <c r="F41" s="83"/>
    </row>
    <row r="42" spans="6:6">
      <c r="F42" s="83"/>
    </row>
    <row r="43" spans="6:6">
      <c r="F43" s="83"/>
    </row>
    <row r="44" spans="6:6">
      <c r="F44" s="83"/>
    </row>
    <row r="45" spans="6:6">
      <c r="F45" s="83"/>
    </row>
    <row r="46" spans="6:6">
      <c r="F46" s="83"/>
    </row>
    <row r="47" spans="6:6">
      <c r="F47" s="83"/>
    </row>
    <row r="48" spans="6:6">
      <c r="F48" s="83"/>
    </row>
    <row r="49" spans="6:6">
      <c r="F49" s="83"/>
    </row>
    <row r="50" spans="6:6">
      <c r="F50" s="83"/>
    </row>
    <row r="51" spans="6:6">
      <c r="F51" s="83"/>
    </row>
    <row r="52" spans="6:6">
      <c r="F52" s="83"/>
    </row>
    <row r="53" spans="6:6">
      <c r="F53" s="83"/>
    </row>
    <row r="54" spans="6:6">
      <c r="F54" s="83"/>
    </row>
    <row r="55" spans="6:6">
      <c r="F55" s="83"/>
    </row>
    <row r="56" spans="6:6">
      <c r="F56" s="83"/>
    </row>
    <row r="57" spans="6:6">
      <c r="F57" s="83"/>
    </row>
    <row r="58" spans="6:6">
      <c r="F58" s="83"/>
    </row>
    <row r="59" spans="6:6">
      <c r="F59" s="83"/>
    </row>
    <row r="60" spans="6:6">
      <c r="F60" s="83"/>
    </row>
    <row r="61" spans="6:6">
      <c r="F61" s="83"/>
    </row>
    <row r="62" spans="6:6">
      <c r="F62" s="83"/>
    </row>
    <row r="63" spans="6:6">
      <c r="F63" s="83"/>
    </row>
    <row r="64" spans="6:6">
      <c r="F64" s="83"/>
    </row>
    <row r="65" spans="6:6">
      <c r="F65" s="83"/>
    </row>
    <row r="66" spans="6:6">
      <c r="F66" s="83"/>
    </row>
    <row r="67" spans="6:6">
      <c r="F67" s="83"/>
    </row>
    <row r="68" spans="6:6">
      <c r="F68" s="83"/>
    </row>
    <row r="69" spans="6:6">
      <c r="F69" s="83"/>
    </row>
    <row r="70" spans="6:6">
      <c r="F70" s="83"/>
    </row>
    <row r="71" spans="6:6">
      <c r="F71" s="83"/>
    </row>
    <row r="72" spans="6:6">
      <c r="F72" s="83"/>
    </row>
    <row r="73" spans="6:6">
      <c r="F73" s="83"/>
    </row>
    <row r="74" spans="6:6">
      <c r="F74" s="83"/>
    </row>
    <row r="75" spans="6:6">
      <c r="F75" s="83"/>
    </row>
    <row r="76" spans="6:6">
      <c r="F76" s="83"/>
    </row>
    <row r="77" spans="6:6">
      <c r="F77" s="83"/>
    </row>
  </sheetData>
  <mergeCells count="6">
    <mergeCell ref="A9:B9"/>
    <mergeCell ref="A10:A20"/>
    <mergeCell ref="A21:A24"/>
    <mergeCell ref="A6:B7"/>
    <mergeCell ref="C6:F6"/>
    <mergeCell ref="A8:B8"/>
  </mergeCells>
  <phoneticPr fontId="3" type="noConversion"/>
  <hyperlinks>
    <hyperlink ref="B1" location="'spis tablic'!A1" display="SPIS TABLIC"/>
  </hyperlinks>
  <pageMargins left="0.78740157480314965" right="0.78740157480314965" top="0.98425196850393704" bottom="0.82677165354330717" header="0.51181102362204722" footer="0.51181102362204722"/>
  <pageSetup paperSize="9" scale="43" firstPageNumber="95" pageOrder="overThenDown" orientation="portrait" useFirstPageNumber="1" r:id="rId1"/>
  <headerFooter alignWithMargins="0">
    <oddHeader>&amp;C&amp;"Times New Roman,Normalny"&amp;P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codeName="Arkusz40"/>
  <dimension ref="A1:M29"/>
  <sheetViews>
    <sheetView zoomScaleNormal="100" workbookViewId="0">
      <selection activeCell="H9" sqref="H9"/>
    </sheetView>
  </sheetViews>
  <sheetFormatPr defaultColWidth="9.109375" defaultRowHeight="13.2"/>
  <cols>
    <col min="1" max="1" width="4.5546875" style="71" customWidth="1"/>
    <col min="2" max="2" width="48.6640625" style="71" customWidth="1"/>
    <col min="3" max="6" width="20.88671875" style="71" customWidth="1"/>
    <col min="7" max="7" width="9.109375" style="71"/>
    <col min="8" max="8" width="17.109375" style="71" customWidth="1"/>
    <col min="9" max="16384" width="9.109375" style="71"/>
  </cols>
  <sheetData>
    <row r="1" spans="1:13" ht="26.4">
      <c r="B1" s="342" t="s">
        <v>269</v>
      </c>
    </row>
    <row r="3" spans="1:13" ht="15" customHeight="1">
      <c r="A3" s="67" t="str">
        <f>'spis tablic'!A33</f>
        <v>Tabl. 32. Wybrane aktywa i pasywa przedsiębiorstw niefinansowych o liczbie pracujących 10 i więcej osób prowadzących księgi rachunkowe według liczby pracujących w 2019 r.</v>
      </c>
    </row>
    <row r="4" spans="1:13" ht="15" customHeight="1">
      <c r="A4" s="6" t="str">
        <f>'spis tablic'!B33</f>
        <v>Table 32. Selected assets and total equity and liabilities of non-financial enterprises employing 10 persons or more keeping accounting ledgers, by the number of persons employed in 2019.</v>
      </c>
      <c r="C4" s="83"/>
      <c r="D4" s="83"/>
      <c r="E4" s="83"/>
      <c r="F4" s="83"/>
    </row>
    <row r="5" spans="1:13" ht="3" customHeight="1">
      <c r="C5" s="81"/>
      <c r="D5" s="81"/>
      <c r="E5" s="81"/>
      <c r="F5" s="81"/>
    </row>
    <row r="6" spans="1:13" ht="33" customHeight="1">
      <c r="A6" s="440" t="s">
        <v>16</v>
      </c>
      <c r="B6" s="526"/>
      <c r="C6" s="451" t="s">
        <v>451</v>
      </c>
      <c r="D6" s="500"/>
      <c r="E6" s="500"/>
      <c r="F6" s="491"/>
    </row>
    <row r="7" spans="1:13" ht="51" customHeight="1">
      <c r="A7" s="535"/>
      <c r="B7" s="536"/>
      <c r="C7" s="265" t="s">
        <v>22</v>
      </c>
      <c r="D7" s="243" t="s">
        <v>267</v>
      </c>
      <c r="E7" s="243" t="s">
        <v>266</v>
      </c>
      <c r="F7" s="265" t="s">
        <v>216</v>
      </c>
    </row>
    <row r="8" spans="1:13" ht="18" customHeight="1">
      <c r="A8" s="527"/>
      <c r="B8" s="528"/>
      <c r="C8" s="545" t="s">
        <v>215</v>
      </c>
      <c r="D8" s="546"/>
      <c r="E8" s="546"/>
      <c r="F8" s="547"/>
    </row>
    <row r="9" spans="1:13" ht="27.75" customHeight="1">
      <c r="A9" s="537" t="s">
        <v>296</v>
      </c>
      <c r="B9" s="538"/>
      <c r="C9" s="39">
        <v>3243289.7</v>
      </c>
      <c r="D9" s="39">
        <v>406552.5</v>
      </c>
      <c r="E9" s="39">
        <v>724813.8</v>
      </c>
      <c r="F9" s="39">
        <v>2111923.4</v>
      </c>
      <c r="J9" s="82"/>
      <c r="K9" s="82"/>
      <c r="L9" s="82"/>
    </row>
    <row r="10" spans="1:13" ht="27.75" customHeight="1">
      <c r="A10" s="523" t="s">
        <v>94</v>
      </c>
      <c r="B10" s="524"/>
      <c r="C10" s="43">
        <v>1939217.8</v>
      </c>
      <c r="D10" s="43">
        <v>195376.9</v>
      </c>
      <c r="E10" s="43">
        <v>379993.4</v>
      </c>
      <c r="F10" s="43">
        <v>1363847.5</v>
      </c>
      <c r="G10" s="82"/>
      <c r="H10" s="84"/>
      <c r="I10" s="84"/>
      <c r="J10" s="82"/>
      <c r="K10" s="82"/>
      <c r="L10" s="82"/>
    </row>
    <row r="11" spans="1:13" ht="27.75" customHeight="1">
      <c r="A11" s="520" t="s">
        <v>245</v>
      </c>
      <c r="B11" s="245" t="s">
        <v>96</v>
      </c>
      <c r="C11" s="33">
        <v>126468.7</v>
      </c>
      <c r="D11" s="33">
        <v>9407.7000000000007</v>
      </c>
      <c r="E11" s="33">
        <v>15066.1</v>
      </c>
      <c r="F11" s="33">
        <v>101994.9</v>
      </c>
      <c r="H11" s="387"/>
      <c r="I11" s="387"/>
    </row>
    <row r="12" spans="1:13" ht="27.75" customHeight="1">
      <c r="A12" s="521"/>
      <c r="B12" s="245" t="s">
        <v>119</v>
      </c>
      <c r="C12" s="33">
        <v>1251800.8999999999</v>
      </c>
      <c r="D12" s="33">
        <v>124663.3</v>
      </c>
      <c r="E12" s="33">
        <v>264341.7</v>
      </c>
      <c r="F12" s="33">
        <v>862795.9</v>
      </c>
      <c r="H12" s="387"/>
    </row>
    <row r="13" spans="1:13" ht="27.75" customHeight="1">
      <c r="A13" s="521"/>
      <c r="B13" s="245" t="s">
        <v>120</v>
      </c>
      <c r="C13" s="33">
        <v>25149.4</v>
      </c>
      <c r="D13" s="33">
        <v>3484.4</v>
      </c>
      <c r="E13" s="33">
        <v>2915.2</v>
      </c>
      <c r="F13" s="33">
        <v>18749.7</v>
      </c>
      <c r="H13" s="387"/>
      <c r="I13" s="387"/>
    </row>
    <row r="14" spans="1:13" ht="27.75" customHeight="1">
      <c r="A14" s="521"/>
      <c r="B14" s="245" t="s">
        <v>98</v>
      </c>
      <c r="C14" s="33">
        <v>452674.3</v>
      </c>
      <c r="D14" s="33">
        <v>51121.5</v>
      </c>
      <c r="E14" s="33">
        <v>82119.3</v>
      </c>
      <c r="F14" s="33">
        <v>319433.5</v>
      </c>
      <c r="H14" s="387"/>
    </row>
    <row r="15" spans="1:13" ht="27.75" customHeight="1">
      <c r="A15" s="406"/>
      <c r="B15" s="210" t="s">
        <v>436</v>
      </c>
      <c r="C15" s="41">
        <v>23789.9</v>
      </c>
      <c r="D15" s="41">
        <v>204.9</v>
      </c>
      <c r="E15" s="41">
        <v>1186.5999999999999</v>
      </c>
      <c r="F15" s="41">
        <v>22398.400000000001</v>
      </c>
      <c r="H15" s="387"/>
    </row>
    <row r="16" spans="1:13" ht="27.75" customHeight="1">
      <c r="A16" s="523" t="s">
        <v>99</v>
      </c>
      <c r="B16" s="524"/>
      <c r="C16" s="43">
        <v>1300323.3999999999</v>
      </c>
      <c r="D16" s="43">
        <v>210404.6</v>
      </c>
      <c r="E16" s="43">
        <v>344038.3</v>
      </c>
      <c r="F16" s="43">
        <v>745880.5</v>
      </c>
      <c r="G16" s="82"/>
      <c r="H16" s="82"/>
      <c r="I16" s="82"/>
      <c r="J16" s="82"/>
      <c r="K16" s="82"/>
      <c r="L16" s="82"/>
      <c r="M16" s="82"/>
    </row>
    <row r="17" spans="1:12" ht="27.75" customHeight="1">
      <c r="A17" s="520" t="s">
        <v>245</v>
      </c>
      <c r="B17" s="245" t="s">
        <v>116</v>
      </c>
      <c r="C17" s="33">
        <v>374400</v>
      </c>
      <c r="D17" s="33">
        <v>58965.4</v>
      </c>
      <c r="E17" s="33">
        <v>102105.8</v>
      </c>
      <c r="F17" s="33">
        <v>213328.8</v>
      </c>
    </row>
    <row r="18" spans="1:12" ht="27.75" customHeight="1">
      <c r="A18" s="521"/>
      <c r="B18" s="245" t="s">
        <v>117</v>
      </c>
      <c r="C18" s="33">
        <v>541532.19999999995</v>
      </c>
      <c r="D18" s="33">
        <v>89632.1</v>
      </c>
      <c r="E18" s="33">
        <v>146754.5</v>
      </c>
      <c r="F18" s="33">
        <v>305145.7</v>
      </c>
    </row>
    <row r="19" spans="1:12" ht="27.75" customHeight="1">
      <c r="A19" s="521"/>
      <c r="B19" s="245" t="s">
        <v>118</v>
      </c>
      <c r="C19" s="33">
        <v>346200.6</v>
      </c>
      <c r="D19" s="33">
        <v>55537.3</v>
      </c>
      <c r="E19" s="33">
        <v>83640.3</v>
      </c>
      <c r="F19" s="33">
        <v>207022.9</v>
      </c>
    </row>
    <row r="20" spans="1:12" ht="35.25" customHeight="1">
      <c r="A20" s="523" t="s">
        <v>297</v>
      </c>
      <c r="B20" s="539"/>
      <c r="C20" s="43">
        <v>3748.5</v>
      </c>
      <c r="D20" s="43">
        <v>771</v>
      </c>
      <c r="E20" s="43">
        <v>782</v>
      </c>
      <c r="F20" s="43">
        <v>2195.4</v>
      </c>
      <c r="G20" s="82"/>
    </row>
    <row r="21" spans="1:12" ht="27.75" customHeight="1">
      <c r="A21" s="523" t="s">
        <v>298</v>
      </c>
      <c r="B21" s="524"/>
      <c r="C21" s="43">
        <v>1570451.2</v>
      </c>
      <c r="D21" s="43">
        <v>199298</v>
      </c>
      <c r="E21" s="43">
        <v>354717.4</v>
      </c>
      <c r="F21" s="43">
        <v>1016435.8</v>
      </c>
      <c r="H21" s="82"/>
      <c r="I21" s="82"/>
      <c r="J21" s="82"/>
      <c r="K21" s="82"/>
      <c r="L21" s="82"/>
    </row>
    <row r="22" spans="1:12" ht="27.75" customHeight="1">
      <c r="A22" s="322"/>
      <c r="B22" s="245" t="s">
        <v>105</v>
      </c>
      <c r="C22" s="33">
        <v>596390.19999999995</v>
      </c>
      <c r="D22" s="33">
        <v>87749.1</v>
      </c>
      <c r="E22" s="33">
        <v>144919.70000000001</v>
      </c>
      <c r="F22" s="33">
        <v>363721.4</v>
      </c>
    </row>
    <row r="23" spans="1:12" ht="27.75" customHeight="1">
      <c r="A23" s="523" t="s">
        <v>103</v>
      </c>
      <c r="B23" s="524"/>
      <c r="C23" s="43">
        <v>1672838.5</v>
      </c>
      <c r="D23" s="43">
        <v>207254.5</v>
      </c>
      <c r="E23" s="43">
        <v>370096.4</v>
      </c>
      <c r="F23" s="43">
        <v>1095487.6000000001</v>
      </c>
    </row>
    <row r="24" spans="1:12" ht="27.75" customHeight="1">
      <c r="A24" s="531" t="s">
        <v>104</v>
      </c>
      <c r="B24" s="524"/>
      <c r="C24" s="33">
        <v>133126.9</v>
      </c>
      <c r="D24" s="33">
        <v>7890.8</v>
      </c>
      <c r="E24" s="33">
        <v>17616.2</v>
      </c>
      <c r="F24" s="33">
        <v>107619.9</v>
      </c>
    </row>
    <row r="25" spans="1:12" ht="27.75" customHeight="1">
      <c r="A25" s="531" t="s">
        <v>106</v>
      </c>
      <c r="B25" s="524"/>
      <c r="C25" s="33">
        <v>473084.8</v>
      </c>
      <c r="D25" s="33">
        <v>55453.599999999999</v>
      </c>
      <c r="E25" s="33">
        <v>91114</v>
      </c>
      <c r="F25" s="33">
        <v>326517.2</v>
      </c>
    </row>
    <row r="26" spans="1:12" ht="27.75" customHeight="1">
      <c r="A26" s="322"/>
      <c r="B26" s="245" t="s">
        <v>114</v>
      </c>
      <c r="C26" s="33">
        <v>320987.40000000002</v>
      </c>
      <c r="D26" s="33">
        <v>43052.6</v>
      </c>
      <c r="E26" s="33">
        <v>69101</v>
      </c>
      <c r="F26" s="33">
        <v>208833.9</v>
      </c>
    </row>
    <row r="27" spans="1:12" ht="27.75" customHeight="1">
      <c r="A27" s="531" t="s">
        <v>108</v>
      </c>
      <c r="B27" s="524"/>
      <c r="C27" s="41">
        <v>901409.2</v>
      </c>
      <c r="D27" s="41">
        <v>128123.6</v>
      </c>
      <c r="E27" s="41">
        <v>225362.8</v>
      </c>
      <c r="F27" s="41">
        <v>547922.80000000005</v>
      </c>
    </row>
    <row r="28" spans="1:12" ht="36.75" customHeight="1">
      <c r="A28" s="543" t="s">
        <v>246</v>
      </c>
      <c r="B28" s="245" t="s">
        <v>109</v>
      </c>
      <c r="C28" s="33">
        <v>194118.6</v>
      </c>
      <c r="D28" s="33">
        <v>29209.5</v>
      </c>
      <c r="E28" s="33">
        <v>54068.9</v>
      </c>
      <c r="F28" s="33">
        <v>110840.2</v>
      </c>
    </row>
    <row r="29" spans="1:12" ht="38.25" customHeight="1">
      <c r="A29" s="544"/>
      <c r="B29" s="247" t="s">
        <v>115</v>
      </c>
      <c r="C29" s="248">
        <v>439749.8</v>
      </c>
      <c r="D29" s="248">
        <v>63954.9</v>
      </c>
      <c r="E29" s="248">
        <v>110273.60000000001</v>
      </c>
      <c r="F29" s="248">
        <v>265521.3</v>
      </c>
    </row>
  </sheetData>
  <mergeCells count="15">
    <mergeCell ref="C6:F6"/>
    <mergeCell ref="C8:F8"/>
    <mergeCell ref="A9:B9"/>
    <mergeCell ref="A10:B10"/>
    <mergeCell ref="A24:B24"/>
    <mergeCell ref="A20:B20"/>
    <mergeCell ref="A25:B25"/>
    <mergeCell ref="A27:B27"/>
    <mergeCell ref="A28:A29"/>
    <mergeCell ref="A6:B8"/>
    <mergeCell ref="A11:A14"/>
    <mergeCell ref="A16:B16"/>
    <mergeCell ref="A17:A19"/>
    <mergeCell ref="A21:B21"/>
    <mergeCell ref="A23:B23"/>
  </mergeCells>
  <phoneticPr fontId="3" type="noConversion"/>
  <hyperlinks>
    <hyperlink ref="B1" location="'spis tablic'!A1" display="SPIS TABLIC"/>
  </hyperlinks>
  <pageMargins left="0.78740157480314965" right="0.74803149606299213" top="0.98425196850393704" bottom="0.78740157480314965" header="0.51181102362204722" footer="0.51181102362204722"/>
  <pageSetup paperSize="9" firstPageNumber="96" pageOrder="overThenDown" orientation="portrait" useFirstPageNumber="1" r:id="rId1"/>
  <headerFooter alignWithMargins="0">
    <oddHeader>&amp;C&amp;"Times New Roman,Normalny"&amp;P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codeName="Arkusz57"/>
  <dimension ref="A1:O61"/>
  <sheetViews>
    <sheetView tabSelected="1" zoomScale="110" zoomScaleNormal="110" workbookViewId="0">
      <selection activeCell="A6" sqref="A6:B7"/>
    </sheetView>
  </sheetViews>
  <sheetFormatPr defaultColWidth="9.109375" defaultRowHeight="13.8"/>
  <cols>
    <col min="1" max="1" width="53.6640625" style="211" customWidth="1"/>
    <col min="2" max="2" width="2.44140625" style="68" customWidth="1"/>
    <col min="3" max="14" width="14.5546875" style="68" customWidth="1"/>
    <col min="15" max="15" width="9" style="90" customWidth="1"/>
    <col min="16" max="18" width="9" style="68" customWidth="1"/>
    <col min="19" max="16384" width="9.109375" style="68"/>
  </cols>
  <sheetData>
    <row r="1" spans="1:15" ht="26.4">
      <c r="A1" s="342" t="s">
        <v>269</v>
      </c>
    </row>
    <row r="3" spans="1:15" ht="18" customHeight="1">
      <c r="A3" s="67" t="str">
        <f>'spis tablic'!A34</f>
        <v>Tabl. 33. Wskaźniki rentowności obrotu przedsiębiorstw niefinansowych o liczbie pracujących 10 i więcej osób prowadzących księgi rachunkowe według wielkości przychodów i sekcji PKD w 2019 r.</v>
      </c>
      <c r="G3" s="97"/>
    </row>
    <row r="4" spans="1:15" ht="18" customHeight="1">
      <c r="A4" s="208" t="str">
        <f>'spis tablic'!B34</f>
        <v>Table 33. Turnover profitability indicator of non-financial enterprises employing 10 persons or more keeping accounting ledgers, by the amount of revenues and NACE section in 2019.</v>
      </c>
      <c r="G4" s="97"/>
    </row>
    <row r="5" spans="1:15" ht="3" customHeight="1"/>
    <row r="6" spans="1:15" s="167" customFormat="1" ht="28.5" customHeight="1">
      <c r="A6" s="553" t="s">
        <v>454</v>
      </c>
      <c r="B6" s="554"/>
      <c r="C6" s="451" t="s">
        <v>453</v>
      </c>
      <c r="D6" s="465"/>
      <c r="E6" s="465"/>
      <c r="F6" s="465"/>
      <c r="G6" s="557"/>
      <c r="H6" s="557"/>
      <c r="I6" s="557"/>
      <c r="J6" s="557"/>
      <c r="K6" s="557"/>
      <c r="L6" s="557"/>
      <c r="M6" s="557"/>
      <c r="N6" s="558"/>
      <c r="O6" s="166"/>
    </row>
    <row r="7" spans="1:15" s="71" customFormat="1" ht="72" customHeight="1">
      <c r="A7" s="555"/>
      <c r="B7" s="556"/>
      <c r="C7" s="272" t="s">
        <v>32</v>
      </c>
      <c r="D7" s="273" t="s">
        <v>14</v>
      </c>
      <c r="E7" s="250" t="s">
        <v>8</v>
      </c>
      <c r="F7" s="250" t="s">
        <v>9</v>
      </c>
      <c r="G7" s="250" t="s">
        <v>7</v>
      </c>
      <c r="H7" s="273" t="s">
        <v>6</v>
      </c>
      <c r="I7" s="273" t="s">
        <v>10</v>
      </c>
      <c r="J7" s="273" t="s">
        <v>11</v>
      </c>
      <c r="K7" s="250" t="s">
        <v>12</v>
      </c>
      <c r="L7" s="251" t="s">
        <v>13</v>
      </c>
      <c r="M7" s="252" t="s">
        <v>5</v>
      </c>
      <c r="N7" s="262" t="s">
        <v>218</v>
      </c>
      <c r="O7" s="83"/>
    </row>
    <row r="8" spans="1:15" ht="30.75" customHeight="1">
      <c r="A8" s="552" t="s">
        <v>38</v>
      </c>
      <c r="B8" s="168" t="s">
        <v>3</v>
      </c>
      <c r="C8" s="169">
        <v>828</v>
      </c>
      <c r="D8" s="157">
        <v>1011</v>
      </c>
      <c r="E8" s="157">
        <v>1103</v>
      </c>
      <c r="F8" s="157">
        <v>1274</v>
      </c>
      <c r="G8" s="157">
        <v>6029</v>
      </c>
      <c r="H8" s="157">
        <v>9356</v>
      </c>
      <c r="I8" s="157">
        <v>6608</v>
      </c>
      <c r="J8" s="157">
        <v>4182</v>
      </c>
      <c r="K8" s="157">
        <v>2902</v>
      </c>
      <c r="L8" s="157">
        <v>7131</v>
      </c>
      <c r="M8" s="157">
        <v>4430</v>
      </c>
      <c r="N8" s="157">
        <v>5304</v>
      </c>
    </row>
    <row r="9" spans="1:15">
      <c r="A9" s="551"/>
      <c r="B9" s="170" t="s">
        <v>4</v>
      </c>
      <c r="C9" s="47">
        <v>-72.2</v>
      </c>
      <c r="D9" s="41">
        <v>-11</v>
      </c>
      <c r="E9" s="41">
        <v>-5.3</v>
      </c>
      <c r="F9" s="41">
        <v>0.3</v>
      </c>
      <c r="G9" s="41">
        <v>1.7</v>
      </c>
      <c r="H9" s="41">
        <v>5.5</v>
      </c>
      <c r="I9" s="41">
        <v>6.2</v>
      </c>
      <c r="J9" s="41">
        <v>6</v>
      </c>
      <c r="K9" s="41">
        <v>5.7</v>
      </c>
      <c r="L9" s="41">
        <v>5.3</v>
      </c>
      <c r="M9" s="41">
        <v>5.3</v>
      </c>
      <c r="N9" s="41">
        <v>4</v>
      </c>
    </row>
    <row r="10" spans="1:15">
      <c r="A10" s="551"/>
      <c r="B10" s="170" t="s">
        <v>0</v>
      </c>
      <c r="C10" s="47">
        <v>-72.3</v>
      </c>
      <c r="D10" s="41">
        <v>-11.6</v>
      </c>
      <c r="E10" s="41">
        <v>-4.3</v>
      </c>
      <c r="F10" s="41">
        <v>-0.3</v>
      </c>
      <c r="G10" s="41">
        <v>1.1000000000000001</v>
      </c>
      <c r="H10" s="41">
        <v>4.8</v>
      </c>
      <c r="I10" s="41">
        <v>5.4</v>
      </c>
      <c r="J10" s="41">
        <v>5.3</v>
      </c>
      <c r="K10" s="41">
        <v>5</v>
      </c>
      <c r="L10" s="41">
        <v>4.5999999999999996</v>
      </c>
      <c r="M10" s="41">
        <v>4.5</v>
      </c>
      <c r="N10" s="41">
        <v>3.2</v>
      </c>
    </row>
    <row r="11" spans="1:15" ht="28.5" customHeight="1">
      <c r="A11" s="550" t="s">
        <v>39</v>
      </c>
      <c r="B11" s="170" t="s">
        <v>3</v>
      </c>
      <c r="C11" s="171">
        <v>195</v>
      </c>
      <c r="D11" s="46">
        <v>245</v>
      </c>
      <c r="E11" s="45">
        <v>283</v>
      </c>
      <c r="F11" s="45">
        <v>351</v>
      </c>
      <c r="G11" s="45">
        <v>1726</v>
      </c>
      <c r="H11" s="45">
        <v>2828</v>
      </c>
      <c r="I11" s="46">
        <v>2038</v>
      </c>
      <c r="J11" s="46">
        <v>1288</v>
      </c>
      <c r="K11" s="172">
        <v>931</v>
      </c>
      <c r="L11" s="172">
        <v>2420</v>
      </c>
      <c r="M11" s="172">
        <v>1561</v>
      </c>
      <c r="N11" s="172">
        <v>2277</v>
      </c>
    </row>
    <row r="12" spans="1:15">
      <c r="A12" s="551"/>
      <c r="B12" s="170" t="s">
        <v>4</v>
      </c>
      <c r="C12" s="47">
        <v>-143.4</v>
      </c>
      <c r="D12" s="33">
        <v>-13.5</v>
      </c>
      <c r="E12" s="41">
        <v>-18.7</v>
      </c>
      <c r="F12" s="33">
        <v>-0.8</v>
      </c>
      <c r="G12" s="41">
        <v>2</v>
      </c>
      <c r="H12" s="41">
        <v>5.5</v>
      </c>
      <c r="I12" s="33">
        <v>6.7</v>
      </c>
      <c r="J12" s="33">
        <v>6.2</v>
      </c>
      <c r="K12" s="34">
        <v>6.3</v>
      </c>
      <c r="L12" s="34">
        <v>5.8</v>
      </c>
      <c r="M12" s="34">
        <v>5.6</v>
      </c>
      <c r="N12" s="34">
        <v>4.0999999999999996</v>
      </c>
    </row>
    <row r="13" spans="1:15">
      <c r="A13" s="551"/>
      <c r="B13" s="170" t="s">
        <v>0</v>
      </c>
      <c r="C13" s="47">
        <v>-143.69999999999999</v>
      </c>
      <c r="D13" s="33">
        <v>-13.9</v>
      </c>
      <c r="E13" s="41">
        <v>-13</v>
      </c>
      <c r="F13" s="33">
        <v>-1.2</v>
      </c>
      <c r="G13" s="41">
        <v>1.6</v>
      </c>
      <c r="H13" s="41">
        <v>4.7</v>
      </c>
      <c r="I13" s="33">
        <v>5.9</v>
      </c>
      <c r="J13" s="33">
        <v>5.4</v>
      </c>
      <c r="K13" s="34">
        <v>5.5</v>
      </c>
      <c r="L13" s="34">
        <v>5</v>
      </c>
      <c r="M13" s="34">
        <v>4.7</v>
      </c>
      <c r="N13" s="34">
        <v>3.3</v>
      </c>
    </row>
    <row r="14" spans="1:15" ht="28.5" customHeight="1">
      <c r="A14" s="548" t="s">
        <v>217</v>
      </c>
      <c r="B14" s="170" t="s">
        <v>3</v>
      </c>
      <c r="C14" s="173">
        <v>2</v>
      </c>
      <c r="D14" s="174">
        <v>3</v>
      </c>
      <c r="E14" s="174">
        <v>4</v>
      </c>
      <c r="F14" s="174">
        <v>7</v>
      </c>
      <c r="G14" s="174">
        <v>30</v>
      </c>
      <c r="H14" s="174">
        <v>41</v>
      </c>
      <c r="I14" s="174">
        <v>34</v>
      </c>
      <c r="J14" s="174">
        <v>15</v>
      </c>
      <c r="K14" s="174">
        <v>23</v>
      </c>
      <c r="L14" s="174">
        <v>48</v>
      </c>
      <c r="M14" s="174">
        <v>40</v>
      </c>
      <c r="N14" s="174">
        <v>30</v>
      </c>
    </row>
    <row r="15" spans="1:15">
      <c r="A15" s="549"/>
      <c r="B15" s="170" t="s">
        <v>4</v>
      </c>
      <c r="C15" s="48">
        <v>-503.5</v>
      </c>
      <c r="D15" s="41">
        <v>-21.6</v>
      </c>
      <c r="E15" s="33">
        <v>-387</v>
      </c>
      <c r="F15" s="41">
        <v>12.8</v>
      </c>
      <c r="G15" s="41">
        <v>7</v>
      </c>
      <c r="H15" s="41">
        <v>5.3</v>
      </c>
      <c r="I15" s="41">
        <v>8.4</v>
      </c>
      <c r="J15" s="41">
        <v>8</v>
      </c>
      <c r="K15" s="41">
        <v>11.6</v>
      </c>
      <c r="L15" s="41">
        <v>-3.9</v>
      </c>
      <c r="M15" s="41">
        <v>11.2</v>
      </c>
      <c r="N15" s="41">
        <v>-0.9</v>
      </c>
    </row>
    <row r="16" spans="1:15">
      <c r="A16" s="549"/>
      <c r="B16" s="170" t="s">
        <v>0</v>
      </c>
      <c r="C16" s="48">
        <v>-503.5</v>
      </c>
      <c r="D16" s="41">
        <v>-21.6</v>
      </c>
      <c r="E16" s="33">
        <v>-387.1</v>
      </c>
      <c r="F16" s="41">
        <v>11.4</v>
      </c>
      <c r="G16" s="41">
        <v>5.8</v>
      </c>
      <c r="H16" s="41">
        <v>4.5</v>
      </c>
      <c r="I16" s="41">
        <v>7.2</v>
      </c>
      <c r="J16" s="41">
        <v>6.4</v>
      </c>
      <c r="K16" s="41">
        <v>10.5</v>
      </c>
      <c r="L16" s="41">
        <v>-4.7</v>
      </c>
      <c r="M16" s="41">
        <v>9.1</v>
      </c>
      <c r="N16" s="41">
        <v>-2.6</v>
      </c>
    </row>
    <row r="17" spans="1:14" ht="24" customHeight="1">
      <c r="A17" s="548" t="s">
        <v>121</v>
      </c>
      <c r="B17" s="170" t="s">
        <v>3</v>
      </c>
      <c r="C17" s="44">
        <v>180</v>
      </c>
      <c r="D17" s="174">
        <v>220</v>
      </c>
      <c r="E17" s="174">
        <v>240</v>
      </c>
      <c r="F17" s="174">
        <v>301</v>
      </c>
      <c r="G17" s="174">
        <v>1408</v>
      </c>
      <c r="H17" s="174">
        <v>2408</v>
      </c>
      <c r="I17" s="174">
        <v>1752</v>
      </c>
      <c r="J17" s="174">
        <v>1102</v>
      </c>
      <c r="K17" s="174">
        <v>809</v>
      </c>
      <c r="L17" s="174">
        <v>2088</v>
      </c>
      <c r="M17" s="174">
        <v>1381</v>
      </c>
      <c r="N17" s="174">
        <v>2098</v>
      </c>
    </row>
    <row r="18" spans="1:14">
      <c r="A18" s="549"/>
      <c r="B18" s="170" t="s">
        <v>4</v>
      </c>
      <c r="C18" s="33">
        <v>-90.4</v>
      </c>
      <c r="D18" s="41">
        <v>-13.1</v>
      </c>
      <c r="E18" s="41">
        <v>-15</v>
      </c>
      <c r="F18" s="41">
        <v>-0.7</v>
      </c>
      <c r="G18" s="41">
        <v>2.8</v>
      </c>
      <c r="H18" s="41">
        <v>6</v>
      </c>
      <c r="I18" s="41">
        <v>7.3</v>
      </c>
      <c r="J18" s="41">
        <v>6.5</v>
      </c>
      <c r="K18" s="41">
        <v>6.2</v>
      </c>
      <c r="L18" s="41">
        <v>6</v>
      </c>
      <c r="M18" s="41">
        <v>5.4</v>
      </c>
      <c r="N18" s="41">
        <v>5.0999999999999996</v>
      </c>
    </row>
    <row r="19" spans="1:14">
      <c r="A19" s="549"/>
      <c r="B19" s="170" t="s">
        <v>0</v>
      </c>
      <c r="C19" s="33">
        <v>-90.7</v>
      </c>
      <c r="D19" s="41">
        <v>-13.5</v>
      </c>
      <c r="E19" s="41">
        <v>-8.3000000000000007</v>
      </c>
      <c r="F19" s="41">
        <v>-1.1000000000000001</v>
      </c>
      <c r="G19" s="41">
        <v>2.2999999999999998</v>
      </c>
      <c r="H19" s="41">
        <v>5.3</v>
      </c>
      <c r="I19" s="41">
        <v>6.5</v>
      </c>
      <c r="J19" s="41">
        <v>5.7</v>
      </c>
      <c r="K19" s="41">
        <v>5.4</v>
      </c>
      <c r="L19" s="41">
        <v>5.3</v>
      </c>
      <c r="M19" s="41">
        <v>4.7</v>
      </c>
      <c r="N19" s="41">
        <v>4.2</v>
      </c>
    </row>
    <row r="20" spans="1:14" ht="33.75" customHeight="1">
      <c r="A20" s="548" t="s">
        <v>122</v>
      </c>
      <c r="B20" s="170" t="s">
        <v>3</v>
      </c>
      <c r="C20" s="173">
        <v>4</v>
      </c>
      <c r="D20" s="44">
        <v>4</v>
      </c>
      <c r="E20" s="44">
        <v>0</v>
      </c>
      <c r="F20" s="174">
        <v>6</v>
      </c>
      <c r="G20" s="174">
        <v>43</v>
      </c>
      <c r="H20" s="174">
        <v>76</v>
      </c>
      <c r="I20" s="174">
        <v>53</v>
      </c>
      <c r="J20" s="174">
        <v>38</v>
      </c>
      <c r="K20" s="174">
        <v>26</v>
      </c>
      <c r="L20" s="174">
        <v>64</v>
      </c>
      <c r="M20" s="174">
        <v>39</v>
      </c>
      <c r="N20" s="174">
        <v>86</v>
      </c>
    </row>
    <row r="21" spans="1:14">
      <c r="A21" s="549"/>
      <c r="B21" s="170" t="s">
        <v>4</v>
      </c>
      <c r="C21" s="48">
        <v>-2716.5</v>
      </c>
      <c r="D21" s="33">
        <v>-43.9</v>
      </c>
      <c r="E21" s="33">
        <v>0</v>
      </c>
      <c r="F21" s="41">
        <v>-5.6</v>
      </c>
      <c r="G21" s="41">
        <v>-16.399999999999999</v>
      </c>
      <c r="H21" s="41">
        <v>-0.3</v>
      </c>
      <c r="I21" s="41">
        <v>-0.2</v>
      </c>
      <c r="J21" s="41">
        <v>1.7</v>
      </c>
      <c r="K21" s="41">
        <v>3.8</v>
      </c>
      <c r="L21" s="41">
        <v>3.5</v>
      </c>
      <c r="M21" s="41">
        <v>0.5</v>
      </c>
      <c r="N21" s="41">
        <v>0.2</v>
      </c>
    </row>
    <row r="22" spans="1:14">
      <c r="A22" s="549"/>
      <c r="B22" s="170" t="s">
        <v>0</v>
      </c>
      <c r="C22" s="48">
        <v>-2716.5</v>
      </c>
      <c r="D22" s="33">
        <v>-42.9</v>
      </c>
      <c r="E22" s="33">
        <v>0</v>
      </c>
      <c r="F22" s="41">
        <v>-5.8</v>
      </c>
      <c r="G22" s="41">
        <v>-13.5</v>
      </c>
      <c r="H22" s="41">
        <v>-0.9</v>
      </c>
      <c r="I22" s="41">
        <v>-0.7</v>
      </c>
      <c r="J22" s="41">
        <v>1</v>
      </c>
      <c r="K22" s="41">
        <v>3</v>
      </c>
      <c r="L22" s="41">
        <v>2.9</v>
      </c>
      <c r="M22" s="41">
        <v>0</v>
      </c>
      <c r="N22" s="41">
        <v>0</v>
      </c>
    </row>
    <row r="23" spans="1:14" ht="27" customHeight="1">
      <c r="A23" s="548" t="s">
        <v>123</v>
      </c>
      <c r="B23" s="170" t="s">
        <v>3</v>
      </c>
      <c r="C23" s="44">
        <v>9</v>
      </c>
      <c r="D23" s="174">
        <v>18</v>
      </c>
      <c r="E23" s="174">
        <v>39</v>
      </c>
      <c r="F23" s="174">
        <v>37</v>
      </c>
      <c r="G23" s="174">
        <v>245</v>
      </c>
      <c r="H23" s="174">
        <v>303</v>
      </c>
      <c r="I23" s="174">
        <v>199</v>
      </c>
      <c r="J23" s="174">
        <v>133</v>
      </c>
      <c r="K23" s="174">
        <v>73</v>
      </c>
      <c r="L23" s="174">
        <v>220</v>
      </c>
      <c r="M23" s="174">
        <v>101</v>
      </c>
      <c r="N23" s="174">
        <v>63</v>
      </c>
    </row>
    <row r="24" spans="1:14">
      <c r="A24" s="549"/>
      <c r="B24" s="170" t="s">
        <v>4</v>
      </c>
      <c r="C24" s="33">
        <v>-6.2</v>
      </c>
      <c r="D24" s="41">
        <v>-9.9</v>
      </c>
      <c r="E24" s="41">
        <v>-1.2</v>
      </c>
      <c r="F24" s="41">
        <v>-3.5</v>
      </c>
      <c r="G24" s="41">
        <v>0.1</v>
      </c>
      <c r="H24" s="41">
        <v>2.4</v>
      </c>
      <c r="I24" s="41">
        <v>2.8</v>
      </c>
      <c r="J24" s="41">
        <v>5.5</v>
      </c>
      <c r="K24" s="41">
        <v>5.9</v>
      </c>
      <c r="L24" s="41">
        <v>5.9</v>
      </c>
      <c r="M24" s="41">
        <v>6.7</v>
      </c>
      <c r="N24" s="41">
        <v>7.9</v>
      </c>
    </row>
    <row r="25" spans="1:14">
      <c r="A25" s="549"/>
      <c r="B25" s="170" t="s">
        <v>0</v>
      </c>
      <c r="C25" s="33">
        <v>-6.4</v>
      </c>
      <c r="D25" s="41">
        <v>-10.199999999999999</v>
      </c>
      <c r="E25" s="41">
        <v>-1.5</v>
      </c>
      <c r="F25" s="41">
        <v>-3.8</v>
      </c>
      <c r="G25" s="41">
        <v>-0.2</v>
      </c>
      <c r="H25" s="41">
        <v>1.7</v>
      </c>
      <c r="I25" s="41">
        <v>2</v>
      </c>
      <c r="J25" s="41">
        <v>4.5</v>
      </c>
      <c r="K25" s="41">
        <v>4.9000000000000004</v>
      </c>
      <c r="L25" s="41">
        <v>4.7</v>
      </c>
      <c r="M25" s="41">
        <v>5.4</v>
      </c>
      <c r="N25" s="41">
        <v>6.7</v>
      </c>
    </row>
    <row r="26" spans="1:14" ht="28.5" customHeight="1">
      <c r="A26" s="559" t="s">
        <v>44</v>
      </c>
      <c r="B26" s="170" t="s">
        <v>3</v>
      </c>
      <c r="C26" s="173">
        <v>87</v>
      </c>
      <c r="D26" s="174">
        <v>110</v>
      </c>
      <c r="E26" s="174">
        <v>118</v>
      </c>
      <c r="F26" s="174">
        <v>144</v>
      </c>
      <c r="G26" s="174">
        <v>664</v>
      </c>
      <c r="H26" s="174">
        <v>1080</v>
      </c>
      <c r="I26" s="174">
        <v>720</v>
      </c>
      <c r="J26" s="174">
        <v>438</v>
      </c>
      <c r="K26" s="174">
        <v>272</v>
      </c>
      <c r="L26" s="174">
        <v>558</v>
      </c>
      <c r="M26" s="174">
        <v>315</v>
      </c>
      <c r="N26" s="174">
        <v>301</v>
      </c>
    </row>
    <row r="27" spans="1:14">
      <c r="A27" s="551"/>
      <c r="B27" s="170" t="s">
        <v>4</v>
      </c>
      <c r="C27" s="47">
        <v>-31.5</v>
      </c>
      <c r="D27" s="41">
        <v>-1.6</v>
      </c>
      <c r="E27" s="41">
        <v>-12.7</v>
      </c>
      <c r="F27" s="41">
        <v>1.6</v>
      </c>
      <c r="G27" s="41">
        <v>6.5</v>
      </c>
      <c r="H27" s="41">
        <v>9.6</v>
      </c>
      <c r="I27" s="41">
        <v>10.8</v>
      </c>
      <c r="J27" s="41">
        <v>9.3000000000000007</v>
      </c>
      <c r="K27" s="41">
        <v>7.9</v>
      </c>
      <c r="L27" s="41">
        <v>7.2</v>
      </c>
      <c r="M27" s="41">
        <v>8.3000000000000007</v>
      </c>
      <c r="N27" s="41">
        <v>4.7</v>
      </c>
    </row>
    <row r="28" spans="1:14">
      <c r="A28" s="551"/>
      <c r="B28" s="170" t="s">
        <v>0</v>
      </c>
      <c r="C28" s="47">
        <v>-32.200000000000003</v>
      </c>
      <c r="D28" s="41">
        <v>-2.1</v>
      </c>
      <c r="E28" s="41">
        <v>-13.6</v>
      </c>
      <c r="F28" s="41">
        <v>0.7</v>
      </c>
      <c r="G28" s="41">
        <v>5.8</v>
      </c>
      <c r="H28" s="41">
        <v>8.5</v>
      </c>
      <c r="I28" s="41">
        <v>9.8000000000000007</v>
      </c>
      <c r="J28" s="41">
        <v>8.4</v>
      </c>
      <c r="K28" s="41">
        <v>6.9</v>
      </c>
      <c r="L28" s="41">
        <v>6.2</v>
      </c>
      <c r="M28" s="41">
        <v>7.3</v>
      </c>
      <c r="N28" s="41">
        <v>3.7</v>
      </c>
    </row>
    <row r="29" spans="1:14" ht="27" customHeight="1">
      <c r="A29" s="559" t="s">
        <v>124</v>
      </c>
      <c r="B29" s="170" t="s">
        <v>3</v>
      </c>
      <c r="C29" s="173">
        <v>51</v>
      </c>
      <c r="D29" s="174">
        <v>77</v>
      </c>
      <c r="E29" s="174">
        <v>90</v>
      </c>
      <c r="F29" s="174">
        <v>124</v>
      </c>
      <c r="G29" s="174">
        <v>914</v>
      </c>
      <c r="H29" s="174">
        <v>2170</v>
      </c>
      <c r="I29" s="174">
        <v>2089</v>
      </c>
      <c r="J29" s="174">
        <v>1423</v>
      </c>
      <c r="K29" s="174">
        <v>976</v>
      </c>
      <c r="L29" s="174">
        <v>2386</v>
      </c>
      <c r="M29" s="174">
        <v>1537</v>
      </c>
      <c r="N29" s="174">
        <v>1804</v>
      </c>
    </row>
    <row r="30" spans="1:14">
      <c r="A30" s="551"/>
      <c r="B30" s="170" t="s">
        <v>4</v>
      </c>
      <c r="C30" s="47">
        <v>-94.5</v>
      </c>
      <c r="D30" s="41">
        <v>-3</v>
      </c>
      <c r="E30" s="41">
        <v>-2.8</v>
      </c>
      <c r="F30" s="41">
        <v>2.1</v>
      </c>
      <c r="G30" s="41">
        <v>1.4</v>
      </c>
      <c r="H30" s="41">
        <v>4</v>
      </c>
      <c r="I30" s="41">
        <v>4.5</v>
      </c>
      <c r="J30" s="41">
        <v>4.9000000000000004</v>
      </c>
      <c r="K30" s="41">
        <v>4.5</v>
      </c>
      <c r="L30" s="41">
        <v>4.4000000000000004</v>
      </c>
      <c r="M30" s="41">
        <v>4.0999999999999996</v>
      </c>
      <c r="N30" s="41">
        <v>2.7</v>
      </c>
    </row>
    <row r="31" spans="1:14">
      <c r="A31" s="551"/>
      <c r="B31" s="170" t="s">
        <v>0</v>
      </c>
      <c r="C31" s="47">
        <v>-95.1</v>
      </c>
      <c r="D31" s="41">
        <v>-3.3</v>
      </c>
      <c r="E31" s="41">
        <v>-3.2</v>
      </c>
      <c r="F31" s="41">
        <v>1.7</v>
      </c>
      <c r="G31" s="41">
        <v>1.1000000000000001</v>
      </c>
      <c r="H31" s="41">
        <v>3.5</v>
      </c>
      <c r="I31" s="41">
        <v>4.0999999999999996</v>
      </c>
      <c r="J31" s="41">
        <v>4.4000000000000004</v>
      </c>
      <c r="K31" s="41">
        <v>4.0999999999999996</v>
      </c>
      <c r="L31" s="41">
        <v>3.9</v>
      </c>
      <c r="M31" s="41">
        <v>3.6</v>
      </c>
      <c r="N31" s="41">
        <v>2.1</v>
      </c>
    </row>
    <row r="32" spans="1:14" ht="24" customHeight="1">
      <c r="A32" s="559" t="s">
        <v>46</v>
      </c>
      <c r="B32" s="170" t="s">
        <v>3</v>
      </c>
      <c r="C32" s="173">
        <v>37</v>
      </c>
      <c r="D32" s="174">
        <v>42</v>
      </c>
      <c r="E32" s="174">
        <v>46</v>
      </c>
      <c r="F32" s="174">
        <v>47</v>
      </c>
      <c r="G32" s="174">
        <v>303</v>
      </c>
      <c r="H32" s="174">
        <v>646</v>
      </c>
      <c r="I32" s="174">
        <v>480</v>
      </c>
      <c r="J32" s="174">
        <v>299</v>
      </c>
      <c r="K32" s="174">
        <v>185</v>
      </c>
      <c r="L32" s="174">
        <v>479</v>
      </c>
      <c r="M32" s="174">
        <v>296</v>
      </c>
      <c r="N32" s="174">
        <v>301</v>
      </c>
    </row>
    <row r="33" spans="1:14">
      <c r="A33" s="551"/>
      <c r="B33" s="170" t="s">
        <v>4</v>
      </c>
      <c r="C33" s="48">
        <v>-34.799999999999997</v>
      </c>
      <c r="D33" s="41">
        <v>-4.9000000000000004</v>
      </c>
      <c r="E33" s="41">
        <v>0.9</v>
      </c>
      <c r="F33" s="41">
        <v>-3.2</v>
      </c>
      <c r="G33" s="41">
        <v>-11.5</v>
      </c>
      <c r="H33" s="41">
        <v>3.6</v>
      </c>
      <c r="I33" s="41">
        <v>4.3</v>
      </c>
      <c r="J33" s="41">
        <v>2.9</v>
      </c>
      <c r="K33" s="41">
        <v>4.0999999999999996</v>
      </c>
      <c r="L33" s="41">
        <v>3.7</v>
      </c>
      <c r="M33" s="41">
        <v>3.8</v>
      </c>
      <c r="N33" s="41">
        <v>5</v>
      </c>
    </row>
    <row r="34" spans="1:14">
      <c r="A34" s="551"/>
      <c r="B34" s="170" t="s">
        <v>0</v>
      </c>
      <c r="C34" s="48">
        <v>-35.6</v>
      </c>
      <c r="D34" s="41">
        <v>-5.3</v>
      </c>
      <c r="E34" s="41">
        <v>0.6</v>
      </c>
      <c r="F34" s="41">
        <v>-3.6</v>
      </c>
      <c r="G34" s="41">
        <v>-11.9</v>
      </c>
      <c r="H34" s="41">
        <v>3.1</v>
      </c>
      <c r="I34" s="41">
        <v>3.8</v>
      </c>
      <c r="J34" s="41">
        <v>2.4</v>
      </c>
      <c r="K34" s="41">
        <v>3.6</v>
      </c>
      <c r="L34" s="41">
        <v>3.3</v>
      </c>
      <c r="M34" s="41">
        <v>3.1</v>
      </c>
      <c r="N34" s="41">
        <v>4.0999999999999996</v>
      </c>
    </row>
    <row r="35" spans="1:14" ht="26.25" customHeight="1">
      <c r="A35" s="559" t="s">
        <v>47</v>
      </c>
      <c r="B35" s="170" t="s">
        <v>3</v>
      </c>
      <c r="C35" s="173">
        <v>24</v>
      </c>
      <c r="D35" s="174">
        <v>48</v>
      </c>
      <c r="E35" s="174">
        <v>43</v>
      </c>
      <c r="F35" s="174">
        <v>64</v>
      </c>
      <c r="G35" s="174">
        <v>240</v>
      </c>
      <c r="H35" s="174">
        <v>274</v>
      </c>
      <c r="I35" s="174">
        <v>115</v>
      </c>
      <c r="J35" s="174">
        <v>63</v>
      </c>
      <c r="K35" s="174">
        <v>39</v>
      </c>
      <c r="L35" s="174">
        <v>113</v>
      </c>
      <c r="M35" s="174">
        <v>54</v>
      </c>
      <c r="N35" s="174">
        <v>24</v>
      </c>
    </row>
    <row r="36" spans="1:14">
      <c r="A36" s="561"/>
      <c r="B36" s="170" t="s">
        <v>4</v>
      </c>
      <c r="C36" s="47">
        <v>-19.600000000000001</v>
      </c>
      <c r="D36" s="41">
        <v>-3.6</v>
      </c>
      <c r="E36" s="41">
        <v>-6.4</v>
      </c>
      <c r="F36" s="41">
        <v>1</v>
      </c>
      <c r="G36" s="41">
        <v>2.2000000000000002</v>
      </c>
      <c r="H36" s="41">
        <v>5.2</v>
      </c>
      <c r="I36" s="41">
        <v>10.5</v>
      </c>
      <c r="J36" s="41">
        <v>10</v>
      </c>
      <c r="K36" s="41">
        <v>11.1</v>
      </c>
      <c r="L36" s="41">
        <v>7.4</v>
      </c>
      <c r="M36" s="41">
        <v>6.5</v>
      </c>
      <c r="N36" s="41">
        <v>10.6</v>
      </c>
    </row>
    <row r="37" spans="1:14">
      <c r="A37" s="561"/>
      <c r="B37" s="170" t="s">
        <v>0</v>
      </c>
      <c r="C37" s="47">
        <v>-19.8</v>
      </c>
      <c r="D37" s="41">
        <v>-3.9</v>
      </c>
      <c r="E37" s="41">
        <v>-6.5</v>
      </c>
      <c r="F37" s="41">
        <v>0.2</v>
      </c>
      <c r="G37" s="41">
        <v>1.6</v>
      </c>
      <c r="H37" s="41">
        <v>4.5</v>
      </c>
      <c r="I37" s="41">
        <v>9.4</v>
      </c>
      <c r="J37" s="41">
        <v>9</v>
      </c>
      <c r="K37" s="41">
        <v>10.199999999999999</v>
      </c>
      <c r="L37" s="41">
        <v>6.7</v>
      </c>
      <c r="M37" s="41">
        <v>5.8</v>
      </c>
      <c r="N37" s="41">
        <v>8.9</v>
      </c>
    </row>
    <row r="38" spans="1:14" ht="29.25" customHeight="1">
      <c r="A38" s="559" t="s">
        <v>48</v>
      </c>
      <c r="B38" s="170" t="s">
        <v>3</v>
      </c>
      <c r="C38" s="173">
        <v>43</v>
      </c>
      <c r="D38" s="174">
        <v>47</v>
      </c>
      <c r="E38" s="174">
        <v>59</v>
      </c>
      <c r="F38" s="174">
        <v>72</v>
      </c>
      <c r="G38" s="174">
        <v>346</v>
      </c>
      <c r="H38" s="174">
        <v>452</v>
      </c>
      <c r="I38" s="174">
        <v>244</v>
      </c>
      <c r="J38" s="174">
        <v>128</v>
      </c>
      <c r="K38" s="174">
        <v>111</v>
      </c>
      <c r="L38" s="174">
        <v>232</v>
      </c>
      <c r="M38" s="174">
        <v>164</v>
      </c>
      <c r="N38" s="174">
        <v>173</v>
      </c>
    </row>
    <row r="39" spans="1:14">
      <c r="A39" s="551"/>
      <c r="B39" s="170" t="s">
        <v>4</v>
      </c>
      <c r="C39" s="47">
        <v>-329.8</v>
      </c>
      <c r="D39" s="41">
        <v>-21.6</v>
      </c>
      <c r="E39" s="41">
        <v>-3.4</v>
      </c>
      <c r="F39" s="41">
        <v>2.4</v>
      </c>
      <c r="G39" s="41">
        <v>3.3</v>
      </c>
      <c r="H39" s="41">
        <v>4.7</v>
      </c>
      <c r="I39" s="41">
        <v>4.7</v>
      </c>
      <c r="J39" s="41">
        <v>6.2</v>
      </c>
      <c r="K39" s="41">
        <v>7.3</v>
      </c>
      <c r="L39" s="41">
        <v>6.9</v>
      </c>
      <c r="M39" s="41">
        <v>8.8000000000000007</v>
      </c>
      <c r="N39" s="41">
        <v>10</v>
      </c>
    </row>
    <row r="40" spans="1:14">
      <c r="A40" s="551"/>
      <c r="B40" s="170" t="s">
        <v>0</v>
      </c>
      <c r="C40" s="47">
        <v>-319.2</v>
      </c>
      <c r="D40" s="41">
        <v>-24.6</v>
      </c>
      <c r="E40" s="41">
        <v>-4</v>
      </c>
      <c r="F40" s="41">
        <v>1.8</v>
      </c>
      <c r="G40" s="41">
        <v>2.5</v>
      </c>
      <c r="H40" s="41">
        <v>3.5</v>
      </c>
      <c r="I40" s="41">
        <v>3.1</v>
      </c>
      <c r="J40" s="41">
        <v>5</v>
      </c>
      <c r="K40" s="41">
        <v>5.7</v>
      </c>
      <c r="L40" s="41">
        <v>5.5</v>
      </c>
      <c r="M40" s="41">
        <v>7.4</v>
      </c>
      <c r="N40" s="41">
        <v>8.1</v>
      </c>
    </row>
    <row r="41" spans="1:14" ht="27.75" customHeight="1">
      <c r="A41" s="559" t="s">
        <v>49</v>
      </c>
      <c r="B41" s="170" t="s">
        <v>3</v>
      </c>
      <c r="C41" s="173">
        <v>31</v>
      </c>
      <c r="D41" s="44">
        <v>69</v>
      </c>
      <c r="E41" s="174">
        <v>68</v>
      </c>
      <c r="F41" s="174">
        <v>56</v>
      </c>
      <c r="G41" s="174">
        <v>346</v>
      </c>
      <c r="H41" s="174">
        <v>457</v>
      </c>
      <c r="I41" s="44">
        <v>230</v>
      </c>
      <c r="J41" s="44">
        <v>143</v>
      </c>
      <c r="K41" s="44">
        <v>108</v>
      </c>
      <c r="L41" s="44">
        <v>250</v>
      </c>
      <c r="M41" s="44">
        <v>105</v>
      </c>
      <c r="N41" s="44">
        <v>48</v>
      </c>
    </row>
    <row r="42" spans="1:14">
      <c r="A42" s="551"/>
      <c r="B42" s="170" t="s">
        <v>4</v>
      </c>
      <c r="C42" s="47">
        <v>-25.3</v>
      </c>
      <c r="D42" s="33">
        <v>-66.5</v>
      </c>
      <c r="E42" s="41">
        <v>4.7</v>
      </c>
      <c r="F42" s="41">
        <v>2.4</v>
      </c>
      <c r="G42" s="41">
        <v>-1.7</v>
      </c>
      <c r="H42" s="41">
        <v>4.0999999999999996</v>
      </c>
      <c r="I42" s="33">
        <v>5.9</v>
      </c>
      <c r="J42" s="33">
        <v>6.9</v>
      </c>
      <c r="K42" s="33">
        <v>4.5999999999999996</v>
      </c>
      <c r="L42" s="33">
        <v>4.5</v>
      </c>
      <c r="M42" s="33">
        <v>5.7</v>
      </c>
      <c r="N42" s="33">
        <v>19.100000000000001</v>
      </c>
    </row>
    <row r="43" spans="1:14">
      <c r="A43" s="551"/>
      <c r="B43" s="170" t="s">
        <v>0</v>
      </c>
      <c r="C43" s="47">
        <v>-25.7</v>
      </c>
      <c r="D43" s="33">
        <v>-67</v>
      </c>
      <c r="E43" s="41">
        <v>4.4000000000000004</v>
      </c>
      <c r="F43" s="41">
        <v>1.4</v>
      </c>
      <c r="G43" s="41">
        <v>-2.2999999999999998</v>
      </c>
      <c r="H43" s="41">
        <v>3.2</v>
      </c>
      <c r="I43" s="33">
        <v>4.5999999999999996</v>
      </c>
      <c r="J43" s="33">
        <v>5.6</v>
      </c>
      <c r="K43" s="33">
        <v>3.3</v>
      </c>
      <c r="L43" s="33">
        <v>3.4</v>
      </c>
      <c r="M43" s="33">
        <v>4.2</v>
      </c>
      <c r="N43" s="33">
        <v>16.7</v>
      </c>
    </row>
    <row r="44" spans="1:14" ht="32.25" customHeight="1">
      <c r="A44" s="559" t="s">
        <v>125</v>
      </c>
      <c r="B44" s="170" t="s">
        <v>3</v>
      </c>
      <c r="C44" s="173">
        <v>155</v>
      </c>
      <c r="D44" s="174">
        <v>172</v>
      </c>
      <c r="E44" s="174">
        <v>163</v>
      </c>
      <c r="F44" s="174">
        <v>133</v>
      </c>
      <c r="G44" s="174">
        <v>581</v>
      </c>
      <c r="H44" s="174">
        <v>542</v>
      </c>
      <c r="I44" s="174">
        <v>252</v>
      </c>
      <c r="J44" s="174">
        <v>157</v>
      </c>
      <c r="K44" s="44">
        <v>115</v>
      </c>
      <c r="L44" s="174">
        <v>271</v>
      </c>
      <c r="M44" s="44">
        <v>156</v>
      </c>
      <c r="N44" s="44">
        <v>155</v>
      </c>
    </row>
    <row r="45" spans="1:14">
      <c r="A45" s="561"/>
      <c r="B45" s="170" t="s">
        <v>4</v>
      </c>
      <c r="C45" s="47">
        <v>-43.8</v>
      </c>
      <c r="D45" s="41">
        <v>1.4</v>
      </c>
      <c r="E45" s="41">
        <v>5.0999999999999996</v>
      </c>
      <c r="F45" s="41">
        <v>-3.5</v>
      </c>
      <c r="G45" s="41">
        <v>-0.7</v>
      </c>
      <c r="H45" s="41">
        <v>8.5</v>
      </c>
      <c r="I45" s="41">
        <v>7.3</v>
      </c>
      <c r="J45" s="41">
        <v>9.1999999999999993</v>
      </c>
      <c r="K45" s="33">
        <v>10.3</v>
      </c>
      <c r="L45" s="41">
        <v>8.6</v>
      </c>
      <c r="M45" s="33">
        <v>9.8000000000000007</v>
      </c>
      <c r="N45" s="33">
        <v>8.6</v>
      </c>
    </row>
    <row r="46" spans="1:14">
      <c r="A46" s="561"/>
      <c r="B46" s="170" t="s">
        <v>0</v>
      </c>
      <c r="C46" s="47">
        <v>-44.6</v>
      </c>
      <c r="D46" s="41">
        <v>0.9</v>
      </c>
      <c r="E46" s="41">
        <v>4.4000000000000004</v>
      </c>
      <c r="F46" s="41">
        <v>-4.2</v>
      </c>
      <c r="G46" s="41">
        <v>-1.4</v>
      </c>
      <c r="H46" s="41">
        <v>7.6</v>
      </c>
      <c r="I46" s="41">
        <v>6.2</v>
      </c>
      <c r="J46" s="41">
        <v>8.1</v>
      </c>
      <c r="K46" s="33">
        <v>9.1</v>
      </c>
      <c r="L46" s="41">
        <v>7.2</v>
      </c>
      <c r="M46" s="33">
        <v>8.5</v>
      </c>
      <c r="N46" s="33">
        <v>7.6</v>
      </c>
    </row>
    <row r="47" spans="1:14" ht="30.75" customHeight="1">
      <c r="A47" s="559" t="s">
        <v>50</v>
      </c>
      <c r="B47" s="170" t="s">
        <v>3</v>
      </c>
      <c r="C47" s="173">
        <v>119</v>
      </c>
      <c r="D47" s="174">
        <v>90</v>
      </c>
      <c r="E47" s="174">
        <v>81</v>
      </c>
      <c r="F47" s="174">
        <v>100</v>
      </c>
      <c r="G47" s="174">
        <v>310</v>
      </c>
      <c r="H47" s="174">
        <v>383</v>
      </c>
      <c r="I47" s="174">
        <v>224</v>
      </c>
      <c r="J47" s="174">
        <v>130</v>
      </c>
      <c r="K47" s="174">
        <v>99</v>
      </c>
      <c r="L47" s="174">
        <v>233</v>
      </c>
      <c r="M47" s="174">
        <v>131</v>
      </c>
      <c r="N47" s="174">
        <v>142</v>
      </c>
    </row>
    <row r="48" spans="1:14">
      <c r="A48" s="551"/>
      <c r="B48" s="170" t="s">
        <v>4</v>
      </c>
      <c r="C48" s="47">
        <v>-14.2</v>
      </c>
      <c r="D48" s="41">
        <v>3.8</v>
      </c>
      <c r="E48" s="41">
        <v>3.2</v>
      </c>
      <c r="F48" s="41">
        <v>4.5999999999999996</v>
      </c>
      <c r="G48" s="41">
        <v>4.8</v>
      </c>
      <c r="H48" s="41">
        <v>5.2</v>
      </c>
      <c r="I48" s="41">
        <v>5.4</v>
      </c>
      <c r="J48" s="41">
        <v>6.4</v>
      </c>
      <c r="K48" s="41">
        <v>6.5</v>
      </c>
      <c r="L48" s="41">
        <v>5.0999999999999996</v>
      </c>
      <c r="M48" s="41">
        <v>3.7</v>
      </c>
      <c r="N48" s="41">
        <v>4.8</v>
      </c>
    </row>
    <row r="49" spans="1:15">
      <c r="A49" s="551"/>
      <c r="B49" s="170" t="s">
        <v>0</v>
      </c>
      <c r="C49" s="41">
        <v>-14.5</v>
      </c>
      <c r="D49" s="41">
        <v>3.2</v>
      </c>
      <c r="E49" s="41">
        <v>2.5</v>
      </c>
      <c r="F49" s="41">
        <v>4</v>
      </c>
      <c r="G49" s="41">
        <v>4.0999999999999996</v>
      </c>
      <c r="H49" s="41">
        <v>4.4000000000000004</v>
      </c>
      <c r="I49" s="41">
        <v>4.3</v>
      </c>
      <c r="J49" s="41">
        <v>5.6</v>
      </c>
      <c r="K49" s="41">
        <v>5.6</v>
      </c>
      <c r="L49" s="41">
        <v>4.4000000000000004</v>
      </c>
      <c r="M49" s="41">
        <v>2.9</v>
      </c>
      <c r="N49" s="41">
        <v>4</v>
      </c>
    </row>
    <row r="50" spans="1:15" ht="37.5" customHeight="1">
      <c r="A50" s="559" t="s">
        <v>51</v>
      </c>
      <c r="B50" s="170" t="s">
        <v>3</v>
      </c>
      <c r="C50" s="173">
        <v>37</v>
      </c>
      <c r="D50" s="174">
        <v>41</v>
      </c>
      <c r="E50" s="174">
        <v>38</v>
      </c>
      <c r="F50" s="174">
        <v>30</v>
      </c>
      <c r="G50" s="174">
        <v>93</v>
      </c>
      <c r="H50" s="174">
        <v>74</v>
      </c>
      <c r="I50" s="174">
        <v>37</v>
      </c>
      <c r="J50" s="174">
        <v>17</v>
      </c>
      <c r="K50" s="174">
        <v>5</v>
      </c>
      <c r="L50" s="174">
        <v>9</v>
      </c>
      <c r="M50" s="174">
        <v>3</v>
      </c>
      <c r="N50" s="44">
        <v>4</v>
      </c>
    </row>
    <row r="51" spans="1:15">
      <c r="A51" s="551"/>
      <c r="B51" s="170" t="s">
        <v>4</v>
      </c>
      <c r="C51" s="47">
        <v>-2.7</v>
      </c>
      <c r="D51" s="41">
        <v>-20.9</v>
      </c>
      <c r="E51" s="41">
        <v>1.2</v>
      </c>
      <c r="F51" s="41">
        <v>4.5</v>
      </c>
      <c r="G51" s="41">
        <v>2.1</v>
      </c>
      <c r="H51" s="41">
        <v>4.5</v>
      </c>
      <c r="I51" s="41">
        <v>8.8000000000000007</v>
      </c>
      <c r="J51" s="41">
        <v>7.9</v>
      </c>
      <c r="K51" s="33">
        <v>2.9</v>
      </c>
      <c r="L51" s="41">
        <v>5.3</v>
      </c>
      <c r="M51" s="41">
        <v>13.7</v>
      </c>
      <c r="N51" s="33">
        <v>4.3</v>
      </c>
    </row>
    <row r="52" spans="1:15">
      <c r="A52" s="551"/>
      <c r="B52" s="170" t="s">
        <v>0</v>
      </c>
      <c r="C52" s="41">
        <v>-3.4</v>
      </c>
      <c r="D52" s="41">
        <v>-21.2</v>
      </c>
      <c r="E52" s="41">
        <v>1</v>
      </c>
      <c r="F52" s="41">
        <v>4.0999999999999996</v>
      </c>
      <c r="G52" s="41">
        <v>1.6</v>
      </c>
      <c r="H52" s="41">
        <v>4.5</v>
      </c>
      <c r="I52" s="41">
        <v>8</v>
      </c>
      <c r="J52" s="41">
        <v>7.3</v>
      </c>
      <c r="K52" s="33">
        <v>2.5</v>
      </c>
      <c r="L52" s="41">
        <v>4.5</v>
      </c>
      <c r="M52" s="41">
        <v>10.8</v>
      </c>
      <c r="N52" s="33">
        <v>3.8</v>
      </c>
    </row>
    <row r="53" spans="1:15" ht="33.75" customHeight="1">
      <c r="A53" s="559" t="s">
        <v>52</v>
      </c>
      <c r="B53" s="170" t="s">
        <v>3</v>
      </c>
      <c r="C53" s="173">
        <v>31</v>
      </c>
      <c r="D53" s="174">
        <v>48</v>
      </c>
      <c r="E53" s="174">
        <v>89</v>
      </c>
      <c r="F53" s="174">
        <v>119</v>
      </c>
      <c r="G53" s="174">
        <v>428</v>
      </c>
      <c r="H53" s="174">
        <v>362</v>
      </c>
      <c r="I53" s="174">
        <v>129</v>
      </c>
      <c r="J53" s="174">
        <v>68</v>
      </c>
      <c r="K53" s="174">
        <v>47</v>
      </c>
      <c r="L53" s="174">
        <v>155</v>
      </c>
      <c r="M53" s="174">
        <v>85</v>
      </c>
      <c r="N53" s="174">
        <v>45</v>
      </c>
    </row>
    <row r="54" spans="1:15">
      <c r="A54" s="551"/>
      <c r="B54" s="170" t="s">
        <v>4</v>
      </c>
      <c r="C54" s="47">
        <v>-1</v>
      </c>
      <c r="D54" s="41">
        <v>-3.7</v>
      </c>
      <c r="E54" s="41">
        <v>6.7</v>
      </c>
      <c r="F54" s="41">
        <v>5</v>
      </c>
      <c r="G54" s="41">
        <v>8</v>
      </c>
      <c r="H54" s="41">
        <v>8.3000000000000007</v>
      </c>
      <c r="I54" s="41">
        <v>9.1</v>
      </c>
      <c r="J54" s="41">
        <v>6.5</v>
      </c>
      <c r="K54" s="41">
        <v>1.1000000000000001</v>
      </c>
      <c r="L54" s="41">
        <v>1.3</v>
      </c>
      <c r="M54" s="41">
        <v>0.6</v>
      </c>
      <c r="N54" s="41">
        <v>1.1000000000000001</v>
      </c>
    </row>
    <row r="55" spans="1:15">
      <c r="A55" s="551"/>
      <c r="B55" s="170" t="s">
        <v>0</v>
      </c>
      <c r="C55" s="41">
        <v>-1.9</v>
      </c>
      <c r="D55" s="41">
        <v>-4.0999999999999996</v>
      </c>
      <c r="E55" s="41">
        <v>6</v>
      </c>
      <c r="F55" s="41">
        <v>4.4000000000000004</v>
      </c>
      <c r="G55" s="41">
        <v>7.4</v>
      </c>
      <c r="H55" s="41">
        <v>7.2</v>
      </c>
      <c r="I55" s="41">
        <v>7.9</v>
      </c>
      <c r="J55" s="41">
        <v>5.7</v>
      </c>
      <c r="K55" s="41">
        <v>0.5</v>
      </c>
      <c r="L55" s="41">
        <v>0.8</v>
      </c>
      <c r="M55" s="41">
        <v>0.1</v>
      </c>
      <c r="N55" s="41">
        <v>0.6</v>
      </c>
    </row>
    <row r="56" spans="1:15" ht="33" customHeight="1">
      <c r="A56" s="559" t="s">
        <v>53</v>
      </c>
      <c r="B56" s="170" t="s">
        <v>3</v>
      </c>
      <c r="C56" s="173">
        <v>6</v>
      </c>
      <c r="D56" s="174">
        <v>11</v>
      </c>
      <c r="E56" s="174">
        <v>14</v>
      </c>
      <c r="F56" s="174">
        <v>16</v>
      </c>
      <c r="G56" s="174">
        <v>45</v>
      </c>
      <c r="H56" s="174">
        <v>47</v>
      </c>
      <c r="I56" s="174">
        <v>27</v>
      </c>
      <c r="J56" s="174">
        <v>19</v>
      </c>
      <c r="K56" s="174">
        <v>9</v>
      </c>
      <c r="L56" s="174">
        <v>19</v>
      </c>
      <c r="M56" s="174">
        <v>13</v>
      </c>
      <c r="N56" s="174">
        <v>20</v>
      </c>
    </row>
    <row r="57" spans="1:15">
      <c r="A57" s="551"/>
      <c r="B57" s="170" t="s">
        <v>4</v>
      </c>
      <c r="C57" s="47">
        <v>-192.8</v>
      </c>
      <c r="D57" s="41">
        <v>-91.7</v>
      </c>
      <c r="E57" s="41">
        <v>-12.9</v>
      </c>
      <c r="F57" s="41">
        <v>-54.6</v>
      </c>
      <c r="G57" s="41">
        <v>-31</v>
      </c>
      <c r="H57" s="41">
        <v>-16.2</v>
      </c>
      <c r="I57" s="41">
        <v>-3.1</v>
      </c>
      <c r="J57" s="41">
        <v>-7.3</v>
      </c>
      <c r="K57" s="41">
        <v>-19.899999999999999</v>
      </c>
      <c r="L57" s="41">
        <v>4.3</v>
      </c>
      <c r="M57" s="41">
        <v>7.8</v>
      </c>
      <c r="N57" s="41">
        <v>2.6</v>
      </c>
      <c r="O57" s="90" t="s">
        <v>330</v>
      </c>
    </row>
    <row r="58" spans="1:15">
      <c r="A58" s="551"/>
      <c r="B58" s="170" t="s">
        <v>0</v>
      </c>
      <c r="C58" s="41">
        <v>-193.7</v>
      </c>
      <c r="D58" s="41">
        <v>-92.8</v>
      </c>
      <c r="E58" s="41">
        <v>-13.4</v>
      </c>
      <c r="F58" s="41">
        <v>-54.8</v>
      </c>
      <c r="G58" s="41">
        <v>-31.1</v>
      </c>
      <c r="H58" s="41">
        <v>-17.100000000000001</v>
      </c>
      <c r="I58" s="41">
        <v>-4.0999999999999996</v>
      </c>
      <c r="J58" s="41">
        <v>-8</v>
      </c>
      <c r="K58" s="41">
        <v>-17.899999999999999</v>
      </c>
      <c r="L58" s="41">
        <v>3.7</v>
      </c>
      <c r="M58" s="41">
        <v>6.2</v>
      </c>
      <c r="N58" s="41">
        <v>2.1</v>
      </c>
      <c r="O58" s="90" t="s">
        <v>330</v>
      </c>
    </row>
    <row r="59" spans="1:15" ht="37.5" customHeight="1">
      <c r="A59" s="559" t="s">
        <v>54</v>
      </c>
      <c r="B59" s="170" t="s">
        <v>3</v>
      </c>
      <c r="C59" s="173">
        <v>12</v>
      </c>
      <c r="D59" s="174">
        <v>11</v>
      </c>
      <c r="E59" s="174">
        <v>11</v>
      </c>
      <c r="F59" s="174">
        <v>18</v>
      </c>
      <c r="G59" s="174">
        <v>33</v>
      </c>
      <c r="H59" s="174">
        <v>41</v>
      </c>
      <c r="I59" s="174">
        <v>23</v>
      </c>
      <c r="J59" s="174">
        <v>9</v>
      </c>
      <c r="K59" s="143">
        <v>5</v>
      </c>
      <c r="L59" s="174">
        <v>6</v>
      </c>
      <c r="M59" s="174">
        <v>10</v>
      </c>
      <c r="N59" s="174">
        <v>10</v>
      </c>
    </row>
    <row r="60" spans="1:15">
      <c r="A60" s="551"/>
      <c r="B60" s="170" t="s">
        <v>4</v>
      </c>
      <c r="C60" s="47">
        <v>-74.5</v>
      </c>
      <c r="D60" s="41">
        <v>5.2</v>
      </c>
      <c r="E60" s="41">
        <v>-23.2</v>
      </c>
      <c r="F60" s="41">
        <v>6.1</v>
      </c>
      <c r="G60" s="41">
        <v>2.1</v>
      </c>
      <c r="H60" s="41">
        <v>5.2</v>
      </c>
      <c r="I60" s="41">
        <v>-1.1000000000000001</v>
      </c>
      <c r="J60" s="41">
        <v>7.2</v>
      </c>
      <c r="K60" s="33">
        <v>4.7</v>
      </c>
      <c r="L60" s="41">
        <v>1.6</v>
      </c>
      <c r="M60" s="33">
        <v>5.5</v>
      </c>
      <c r="N60" s="41">
        <v>8.6999999999999993</v>
      </c>
    </row>
    <row r="61" spans="1:15">
      <c r="A61" s="560"/>
      <c r="B61" s="324" t="s">
        <v>0</v>
      </c>
      <c r="C61" s="298">
        <v>-74.599999999999994</v>
      </c>
      <c r="D61" s="298">
        <v>4.5</v>
      </c>
      <c r="E61" s="298">
        <v>-25</v>
      </c>
      <c r="F61" s="298">
        <v>5.7</v>
      </c>
      <c r="G61" s="298">
        <v>1.8</v>
      </c>
      <c r="H61" s="298">
        <v>4.3</v>
      </c>
      <c r="I61" s="298">
        <v>-0.1</v>
      </c>
      <c r="J61" s="298">
        <v>6.3</v>
      </c>
      <c r="K61" s="248">
        <v>4.3</v>
      </c>
      <c r="L61" s="298">
        <v>0.7</v>
      </c>
      <c r="M61" s="248">
        <v>4.9000000000000004</v>
      </c>
      <c r="N61" s="298">
        <v>6.6</v>
      </c>
    </row>
  </sheetData>
  <mergeCells count="20">
    <mergeCell ref="A29:A31"/>
    <mergeCell ref="A26:A28"/>
    <mergeCell ref="A23:A25"/>
    <mergeCell ref="A20:A22"/>
    <mergeCell ref="A17:A19"/>
    <mergeCell ref="A44:A46"/>
    <mergeCell ref="A38:A40"/>
    <mergeCell ref="A41:A43"/>
    <mergeCell ref="A35:A37"/>
    <mergeCell ref="A32:A34"/>
    <mergeCell ref="A59:A61"/>
    <mergeCell ref="A56:A58"/>
    <mergeCell ref="A53:A55"/>
    <mergeCell ref="A50:A52"/>
    <mergeCell ref="A47:A49"/>
    <mergeCell ref="A14:A16"/>
    <mergeCell ref="A11:A13"/>
    <mergeCell ref="A8:A10"/>
    <mergeCell ref="A6:B7"/>
    <mergeCell ref="C6:N6"/>
  </mergeCells>
  <phoneticPr fontId="0" type="noConversion"/>
  <hyperlinks>
    <hyperlink ref="A1" location="'spis tablic'!A1" display="SPIS TABLIC"/>
  </hyperlinks>
  <pageMargins left="0.78740157480314965" right="0.74803149606299213" top="0.98425196850393704" bottom="0.98425196850393704" header="0.51181102362204722" footer="0.51181102362204722"/>
  <pageSetup paperSize="9" firstPageNumber="98" pageOrder="overThenDown" orientation="portrait" useFirstPageNumber="1" r:id="rId1"/>
  <headerFooter alignWithMargins="0">
    <oddHeader>&amp;C&amp;"Times New Roman,Normalny"&amp;P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codeName="Arkusz44"/>
  <dimension ref="A1:O30"/>
  <sheetViews>
    <sheetView zoomScaleNormal="100" workbookViewId="0">
      <selection activeCell="C10" sqref="C10"/>
    </sheetView>
  </sheetViews>
  <sheetFormatPr defaultColWidth="9.109375" defaultRowHeight="13.2"/>
  <cols>
    <col min="1" max="1" width="3.6640625" style="71" customWidth="1"/>
    <col min="2" max="2" width="46.6640625" style="71" customWidth="1"/>
    <col min="3" max="8" width="23.88671875" style="71" customWidth="1"/>
    <col min="9" max="9" width="10" style="71" customWidth="1"/>
    <col min="10" max="16384" width="9.109375" style="71"/>
  </cols>
  <sheetData>
    <row r="1" spans="1:15" ht="26.4">
      <c r="B1" s="342" t="s">
        <v>269</v>
      </c>
    </row>
    <row r="3" spans="1:15" ht="15.6">
      <c r="A3" s="67" t="str">
        <f>'spis tablic'!A35</f>
        <v>Tabl. 34. Przychody, koszty i wyniki finansowe przedsiębiorstw niefinansowych o liczbie pracujących 10 i więcej osób prowadzących księgi rachunkowe według form prawnych w 2019 r.</v>
      </c>
    </row>
    <row r="4" spans="1:15" ht="15.6">
      <c r="A4" s="6" t="str">
        <f>'spis tablic'!B35</f>
        <v>Table 34. Revenues, costs and financial results of non-financial enterprises employing 10 persons or more keeping accounting ledgers, by legal forms in 2019.</v>
      </c>
      <c r="C4" s="83"/>
      <c r="D4" s="83"/>
      <c r="E4" s="83"/>
      <c r="F4" s="83"/>
    </row>
    <row r="5" spans="1:15" ht="3" customHeight="1">
      <c r="C5" s="83"/>
      <c r="D5" s="83"/>
      <c r="E5" s="83"/>
      <c r="F5" s="83"/>
    </row>
    <row r="6" spans="1:15" s="175" customFormat="1" ht="119.25" customHeight="1">
      <c r="A6" s="451" t="s">
        <v>16</v>
      </c>
      <c r="B6" s="562"/>
      <c r="C6" s="357" t="s">
        <v>223</v>
      </c>
      <c r="D6" s="359" t="s">
        <v>128</v>
      </c>
      <c r="E6" s="359" t="s">
        <v>222</v>
      </c>
      <c r="F6" s="358" t="s">
        <v>221</v>
      </c>
      <c r="G6" s="359" t="s">
        <v>219</v>
      </c>
      <c r="H6" s="357" t="s">
        <v>220</v>
      </c>
      <c r="J6" s="401"/>
    </row>
    <row r="7" spans="1:15" ht="38.25" customHeight="1">
      <c r="A7" s="523" t="s">
        <v>449</v>
      </c>
      <c r="B7" s="524"/>
      <c r="C7" s="49">
        <v>2720</v>
      </c>
      <c r="D7" s="45">
        <v>29803</v>
      </c>
      <c r="E7" s="45">
        <v>2311</v>
      </c>
      <c r="F7" s="87">
        <v>16</v>
      </c>
      <c r="G7" s="73">
        <v>5763</v>
      </c>
      <c r="H7" s="45">
        <v>9545</v>
      </c>
      <c r="J7" s="402"/>
      <c r="K7" s="402"/>
      <c r="L7" s="402"/>
      <c r="M7" s="402"/>
      <c r="N7" s="402"/>
      <c r="O7" s="402"/>
    </row>
    <row r="8" spans="1:15" ht="38.25" customHeight="1">
      <c r="A8" s="523" t="s">
        <v>399</v>
      </c>
      <c r="B8" s="524"/>
      <c r="C8" s="49">
        <v>1179721</v>
      </c>
      <c r="D8" s="49">
        <v>3320202</v>
      </c>
      <c r="E8" s="45">
        <v>144443</v>
      </c>
      <c r="F8" s="87">
        <v>3727</v>
      </c>
      <c r="G8" s="73">
        <v>276446</v>
      </c>
      <c r="H8" s="45">
        <v>639579</v>
      </c>
    </row>
    <row r="9" spans="1:15" ht="38.25" customHeight="1">
      <c r="A9" s="520" t="s">
        <v>247</v>
      </c>
      <c r="B9" s="275" t="s">
        <v>338</v>
      </c>
      <c r="C9" s="255">
        <v>1095699.8</v>
      </c>
      <c r="D9" s="256">
        <v>2142552.2999999998</v>
      </c>
      <c r="E9" s="255">
        <v>60800.4</v>
      </c>
      <c r="F9" s="255">
        <v>1691.2</v>
      </c>
      <c r="G9" s="178">
        <v>133968.5</v>
      </c>
      <c r="H9" s="178">
        <v>399815.7</v>
      </c>
    </row>
    <row r="10" spans="1:15" ht="59.25" customHeight="1">
      <c r="A10" s="521"/>
      <c r="B10" s="244" t="s">
        <v>433</v>
      </c>
      <c r="C10" s="36">
        <v>1048916.6000000001</v>
      </c>
      <c r="D10" s="36">
        <v>2101453.6</v>
      </c>
      <c r="E10" s="36">
        <v>58844.2</v>
      </c>
      <c r="F10" s="36">
        <v>1600.1</v>
      </c>
      <c r="G10" s="41">
        <v>131650.5</v>
      </c>
      <c r="H10" s="41">
        <v>392921.4</v>
      </c>
    </row>
    <row r="11" spans="1:15" ht="38.25" customHeight="1">
      <c r="A11" s="521"/>
      <c r="B11" s="246" t="s">
        <v>345</v>
      </c>
      <c r="C11" s="37">
        <v>1058548</v>
      </c>
      <c r="D11" s="176">
        <v>2056184.2</v>
      </c>
      <c r="E11" s="37">
        <v>59294.5</v>
      </c>
      <c r="F11" s="37">
        <v>1202.5</v>
      </c>
      <c r="G11" s="42">
        <v>122925.7</v>
      </c>
      <c r="H11" s="42">
        <v>371995.6</v>
      </c>
    </row>
    <row r="12" spans="1:15" ht="51" customHeight="1">
      <c r="A12" s="521"/>
      <c r="B12" s="244" t="s">
        <v>293</v>
      </c>
      <c r="C12" s="36">
        <v>1008931.8</v>
      </c>
      <c r="D12" s="36">
        <v>2013314</v>
      </c>
      <c r="E12" s="36">
        <v>58330.1</v>
      </c>
      <c r="F12" s="177">
        <v>1128.5</v>
      </c>
      <c r="G12" s="36">
        <v>121111</v>
      </c>
      <c r="H12" s="36">
        <v>365744.6</v>
      </c>
    </row>
    <row r="13" spans="1:15" ht="38.25" customHeight="1">
      <c r="A13" s="521"/>
      <c r="B13" s="76" t="s">
        <v>93</v>
      </c>
      <c r="C13" s="37">
        <v>37151.699999999997</v>
      </c>
      <c r="D13" s="37">
        <v>86368.1</v>
      </c>
      <c r="E13" s="37">
        <v>1505.9</v>
      </c>
      <c r="F13" s="42">
        <v>488.8</v>
      </c>
      <c r="G13" s="42">
        <v>11042.8</v>
      </c>
      <c r="H13" s="42">
        <v>27820.1</v>
      </c>
      <c r="J13" s="82"/>
      <c r="K13" s="82"/>
      <c r="L13" s="82"/>
      <c r="M13" s="82"/>
      <c r="N13" s="82"/>
      <c r="O13" s="82"/>
    </row>
    <row r="14" spans="1:15" ht="38.25" customHeight="1">
      <c r="A14" s="521"/>
      <c r="B14" s="245" t="s">
        <v>91</v>
      </c>
      <c r="C14" s="36">
        <v>58775</v>
      </c>
      <c r="D14" s="36">
        <v>105349.2</v>
      </c>
      <c r="E14" s="36">
        <v>1654.6</v>
      </c>
      <c r="F14" s="41">
        <v>488.8</v>
      </c>
      <c r="G14" s="41">
        <v>11268.4</v>
      </c>
      <c r="H14" s="41">
        <v>29287.7</v>
      </c>
    </row>
    <row r="15" spans="1:15" ht="38.25" customHeight="1">
      <c r="A15" s="521"/>
      <c r="B15" s="245" t="s">
        <v>126</v>
      </c>
      <c r="C15" s="36">
        <v>21623.200000000001</v>
      </c>
      <c r="D15" s="36">
        <v>18981.099999999999</v>
      </c>
      <c r="E15" s="36">
        <v>148.69999999999999</v>
      </c>
      <c r="F15" s="41">
        <v>0</v>
      </c>
      <c r="G15" s="41">
        <v>225.6</v>
      </c>
      <c r="H15" s="41">
        <v>1467.7</v>
      </c>
    </row>
    <row r="16" spans="1:15" ht="38.25" customHeight="1">
      <c r="A16" s="521"/>
      <c r="B16" s="246" t="s">
        <v>455</v>
      </c>
      <c r="C16" s="37">
        <v>8582.1</v>
      </c>
      <c r="D16" s="37">
        <v>18983</v>
      </c>
      <c r="E16" s="37">
        <v>305.2</v>
      </c>
      <c r="F16" s="42">
        <v>107.7</v>
      </c>
      <c r="G16" s="42">
        <v>490.3</v>
      </c>
      <c r="H16" s="42">
        <v>583.29999999999995</v>
      </c>
    </row>
    <row r="17" spans="1:8" ht="38.25" customHeight="1">
      <c r="A17" s="521"/>
      <c r="B17" s="76" t="s">
        <v>89</v>
      </c>
      <c r="C17" s="42">
        <v>28569.599999999999</v>
      </c>
      <c r="D17" s="42">
        <v>67385.2</v>
      </c>
      <c r="E17" s="42">
        <v>1200.7</v>
      </c>
      <c r="F17" s="42">
        <v>381.1</v>
      </c>
      <c r="G17" s="42">
        <v>10552.5</v>
      </c>
      <c r="H17" s="325">
        <v>27236.7</v>
      </c>
    </row>
    <row r="18" spans="1:8" ht="38.25" customHeight="1">
      <c r="A18" s="521"/>
      <c r="B18" s="245" t="s">
        <v>127</v>
      </c>
      <c r="C18" s="41">
        <v>48851.4</v>
      </c>
      <c r="D18" s="41">
        <v>86555.5</v>
      </c>
      <c r="E18" s="41">
        <v>1351.2</v>
      </c>
      <c r="F18" s="41">
        <v>381.1</v>
      </c>
      <c r="G18" s="41">
        <v>10779.5</v>
      </c>
      <c r="H18" s="41">
        <v>28712.2</v>
      </c>
    </row>
    <row r="19" spans="1:8" ht="38.25" customHeight="1">
      <c r="A19" s="521"/>
      <c r="B19" s="245" t="s">
        <v>113</v>
      </c>
      <c r="C19" s="41">
        <v>20281.8</v>
      </c>
      <c r="D19" s="41">
        <v>19170.3</v>
      </c>
      <c r="E19" s="41">
        <v>150.5</v>
      </c>
      <c r="F19" s="41">
        <v>0</v>
      </c>
      <c r="G19" s="41">
        <v>227</v>
      </c>
      <c r="H19" s="41">
        <v>1475.5</v>
      </c>
    </row>
    <row r="20" spans="1:8" ht="38.25" customHeight="1">
      <c r="A20" s="520" t="s">
        <v>248</v>
      </c>
      <c r="B20" s="275" t="s">
        <v>84</v>
      </c>
      <c r="C20" s="178">
        <v>96.6</v>
      </c>
      <c r="D20" s="178">
        <v>96</v>
      </c>
      <c r="E20" s="178">
        <v>97.5</v>
      </c>
      <c r="F20" s="178">
        <v>71.099999999999994</v>
      </c>
      <c r="G20" s="178">
        <v>91.8</v>
      </c>
      <c r="H20" s="178">
        <v>93</v>
      </c>
    </row>
    <row r="21" spans="1:8" ht="38.25" customHeight="1">
      <c r="A21" s="521"/>
      <c r="B21" s="76" t="s">
        <v>294</v>
      </c>
      <c r="C21" s="42">
        <v>3.4</v>
      </c>
      <c r="D21" s="42">
        <v>4</v>
      </c>
      <c r="E21" s="42">
        <v>2.5</v>
      </c>
      <c r="F21" s="42">
        <v>28.9</v>
      </c>
      <c r="G21" s="42">
        <v>8.1999999999999993</v>
      </c>
      <c r="H21" s="42">
        <v>7</v>
      </c>
    </row>
    <row r="22" spans="1:8" ht="38.25" customHeight="1">
      <c r="A22" s="521"/>
      <c r="B22" s="76" t="s">
        <v>295</v>
      </c>
      <c r="C22" s="42">
        <v>2.6</v>
      </c>
      <c r="D22" s="42">
        <v>3.1</v>
      </c>
      <c r="E22" s="42">
        <v>2</v>
      </c>
      <c r="F22" s="42">
        <v>22.5</v>
      </c>
      <c r="G22" s="42">
        <v>7.9</v>
      </c>
      <c r="H22" s="325">
        <v>6.8</v>
      </c>
    </row>
    <row r="23" spans="1:8" ht="38.25" customHeight="1">
      <c r="A23" s="522"/>
      <c r="B23" s="313" t="s">
        <v>85</v>
      </c>
      <c r="C23" s="315">
        <v>45.2</v>
      </c>
      <c r="D23" s="315">
        <v>34.799999999999997</v>
      </c>
      <c r="E23" s="315">
        <v>112.2</v>
      </c>
      <c r="F23" s="315">
        <v>211.9</v>
      </c>
      <c r="G23" s="315">
        <v>33.9</v>
      </c>
      <c r="H23" s="326">
        <v>31.2</v>
      </c>
    </row>
    <row r="24" spans="1:8" ht="9" customHeight="1"/>
    <row r="25" spans="1:8" ht="12" customHeight="1">
      <c r="B25" s="175" t="s">
        <v>29</v>
      </c>
    </row>
    <row r="26" spans="1:8" ht="12" customHeight="1">
      <c r="B26" s="77" t="s">
        <v>31</v>
      </c>
    </row>
    <row r="27" spans="1:8" ht="12" customHeight="1">
      <c r="B27" s="175" t="s">
        <v>259</v>
      </c>
    </row>
    <row r="28" spans="1:8">
      <c r="B28" s="77" t="s">
        <v>261</v>
      </c>
    </row>
    <row r="29" spans="1:8">
      <c r="B29" s="77" t="s">
        <v>260</v>
      </c>
    </row>
    <row r="30" spans="1:8">
      <c r="B30" s="77" t="s">
        <v>260</v>
      </c>
    </row>
  </sheetData>
  <mergeCells count="5">
    <mergeCell ref="A6:B6"/>
    <mergeCell ref="A7:B7"/>
    <mergeCell ref="A8:B8"/>
    <mergeCell ref="A9:A19"/>
    <mergeCell ref="A20:A23"/>
  </mergeCells>
  <phoneticPr fontId="3" type="noConversion"/>
  <hyperlinks>
    <hyperlink ref="B1" location="'spis tablic'!A1" display="SPIS TABLIC"/>
  </hyperlinks>
  <pageMargins left="0.78740157480314965" right="0.70866141732283472" top="0.98425196850393704" bottom="0.31496062992125984" header="0.51181102362204722" footer="0.15748031496062992"/>
  <pageSetup paperSize="9" firstPageNumber="104" pageOrder="overThenDown" orientation="portrait" useFirstPageNumber="1" r:id="rId1"/>
  <headerFooter alignWithMargins="0">
    <oddHeader>&amp;C&amp;"Times New Roman,Normalny"&amp;P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codeName="Arkusz45"/>
  <dimension ref="A1:Q35"/>
  <sheetViews>
    <sheetView zoomScale="90" zoomScaleNormal="90" workbookViewId="0">
      <selection activeCell="J19" sqref="J19"/>
    </sheetView>
  </sheetViews>
  <sheetFormatPr defaultColWidth="9.109375" defaultRowHeight="13.2"/>
  <cols>
    <col min="1" max="1" width="5.109375" style="71" customWidth="1"/>
    <col min="2" max="2" width="36.6640625" style="71" customWidth="1"/>
    <col min="3" max="8" width="25.6640625" style="71" customWidth="1"/>
    <col min="9" max="9" width="9.44140625" style="71" bestFit="1" customWidth="1"/>
    <col min="10" max="10" width="23.109375" style="71" customWidth="1"/>
    <col min="11" max="11" width="9.109375" style="71"/>
    <col min="12" max="12" width="9.33203125" style="71" bestFit="1" customWidth="1"/>
    <col min="13" max="14" width="9.6640625" style="71" bestFit="1" customWidth="1"/>
    <col min="15" max="15" width="12.33203125" style="71" bestFit="1" customWidth="1"/>
    <col min="16" max="17" width="9.6640625" style="71" bestFit="1" customWidth="1"/>
    <col min="18" max="16384" width="9.109375" style="71"/>
  </cols>
  <sheetData>
    <row r="1" spans="1:17" ht="26.4">
      <c r="B1" s="342" t="s">
        <v>269</v>
      </c>
    </row>
    <row r="3" spans="1:17" ht="15.75" customHeight="1">
      <c r="A3" s="67" t="str">
        <f>'spis tablic'!A36</f>
        <v>Tabl. 35. Wybrane aktywa i pasywa przedsiębiorstw niefinansowych o liczbie pracujących 10 i więcej osób prowadzących księgi rachunkowe według form prawnych w 2019 r.</v>
      </c>
    </row>
    <row r="4" spans="1:17" ht="15.75" customHeight="1">
      <c r="A4" s="6" t="str">
        <f>'spis tablic'!B36</f>
        <v>Table 35. Selected assets and total equity and liabilities of non-financial enterprises employing 10 persons or more keeping accounting ledgers, by legal forms in 2019.</v>
      </c>
      <c r="C4" s="83"/>
      <c r="D4" s="83"/>
      <c r="E4" s="83"/>
      <c r="F4" s="83"/>
    </row>
    <row r="5" spans="1:17" ht="3" customHeight="1">
      <c r="A5" s="6"/>
      <c r="C5" s="83"/>
      <c r="D5" s="83"/>
      <c r="E5" s="83"/>
      <c r="F5" s="83"/>
    </row>
    <row r="6" spans="1:17" s="175" customFormat="1" ht="113.1" customHeight="1">
      <c r="A6" s="440" t="s">
        <v>16</v>
      </c>
      <c r="B6" s="526"/>
      <c r="C6" s="357" t="s">
        <v>223</v>
      </c>
      <c r="D6" s="359" t="s">
        <v>128</v>
      </c>
      <c r="E6" s="359" t="s">
        <v>222</v>
      </c>
      <c r="F6" s="359" t="s">
        <v>131</v>
      </c>
      <c r="G6" s="359" t="s">
        <v>132</v>
      </c>
      <c r="H6" s="357" t="s">
        <v>133</v>
      </c>
    </row>
    <row r="7" spans="1:17" ht="21.75" customHeight="1">
      <c r="A7" s="527"/>
      <c r="B7" s="528"/>
      <c r="C7" s="545" t="s">
        <v>224</v>
      </c>
      <c r="D7" s="546"/>
      <c r="E7" s="546"/>
      <c r="F7" s="546"/>
      <c r="G7" s="546"/>
      <c r="H7" s="547"/>
    </row>
    <row r="8" spans="1:17" ht="36.75" customHeight="1">
      <c r="A8" s="537" t="s">
        <v>296</v>
      </c>
      <c r="B8" s="538"/>
      <c r="C8" s="178">
        <v>1326935.5</v>
      </c>
      <c r="D8" s="178">
        <v>1527854.2</v>
      </c>
      <c r="E8" s="178">
        <v>80847.199999999997</v>
      </c>
      <c r="F8" s="178">
        <v>3834.8</v>
      </c>
      <c r="G8" s="178">
        <v>74470.2</v>
      </c>
      <c r="H8" s="178">
        <v>229347.7</v>
      </c>
      <c r="L8" s="82"/>
      <c r="M8" s="82"/>
      <c r="N8" s="82"/>
      <c r="O8" s="82"/>
      <c r="P8" s="82"/>
      <c r="Q8" s="82"/>
    </row>
    <row r="9" spans="1:17" ht="36.75" customHeight="1">
      <c r="A9" s="523" t="s">
        <v>94</v>
      </c>
      <c r="B9" s="524"/>
      <c r="C9" s="42">
        <v>925924.3</v>
      </c>
      <c r="D9" s="42">
        <v>823508.7</v>
      </c>
      <c r="E9" s="42">
        <v>57118.400000000001</v>
      </c>
      <c r="F9" s="42">
        <v>2767.1</v>
      </c>
      <c r="G9" s="42">
        <v>34287</v>
      </c>
      <c r="H9" s="42">
        <v>95612.3</v>
      </c>
      <c r="I9" s="82"/>
      <c r="J9" s="82"/>
      <c r="K9" s="82"/>
      <c r="L9" s="82"/>
      <c r="M9" s="82"/>
      <c r="N9" s="82"/>
      <c r="P9" s="82"/>
    </row>
    <row r="10" spans="1:17" ht="36.75" customHeight="1">
      <c r="A10" s="564" t="s">
        <v>249</v>
      </c>
      <c r="B10" s="245" t="s">
        <v>96</v>
      </c>
      <c r="C10" s="41">
        <v>44513.3</v>
      </c>
      <c r="D10" s="41">
        <v>74851.899999999994</v>
      </c>
      <c r="E10" s="41">
        <v>75.599999999999994</v>
      </c>
      <c r="F10" s="41">
        <v>11</v>
      </c>
      <c r="G10" s="41">
        <v>769.9</v>
      </c>
      <c r="H10" s="41">
        <v>6247</v>
      </c>
    </row>
    <row r="11" spans="1:17" ht="36.75" customHeight="1">
      <c r="A11" s="565"/>
      <c r="B11" s="245" t="s">
        <v>95</v>
      </c>
      <c r="C11" s="41">
        <v>510594.5</v>
      </c>
      <c r="D11" s="41">
        <v>581836.1</v>
      </c>
      <c r="E11" s="41">
        <v>53624.800000000003</v>
      </c>
      <c r="F11" s="41">
        <v>2009</v>
      </c>
      <c r="G11" s="41">
        <v>30585.599999999999</v>
      </c>
      <c r="H11" s="41">
        <v>73150.8</v>
      </c>
      <c r="J11" s="387"/>
    </row>
    <row r="12" spans="1:17" ht="36.75" customHeight="1">
      <c r="A12" s="565"/>
      <c r="B12" s="245" t="s">
        <v>97</v>
      </c>
      <c r="C12" s="41">
        <v>14044.7</v>
      </c>
      <c r="D12" s="41">
        <v>6649.1</v>
      </c>
      <c r="E12" s="41">
        <v>814.8</v>
      </c>
      <c r="F12" s="41">
        <v>26.5</v>
      </c>
      <c r="G12" s="41">
        <v>159</v>
      </c>
      <c r="H12" s="41">
        <v>3455.2</v>
      </c>
      <c r="J12" s="387"/>
    </row>
    <row r="13" spans="1:17" ht="36.75" customHeight="1">
      <c r="A13" s="565"/>
      <c r="B13" s="245" t="s">
        <v>98</v>
      </c>
      <c r="C13" s="41">
        <v>323190.3</v>
      </c>
      <c r="D13" s="41">
        <v>116576.9</v>
      </c>
      <c r="E13" s="41">
        <v>911.5</v>
      </c>
      <c r="F13" s="41">
        <v>655.7</v>
      </c>
      <c r="G13" s="41">
        <v>1980.8</v>
      </c>
      <c r="H13" s="41">
        <v>9359.1</v>
      </c>
      <c r="J13" s="387"/>
    </row>
    <row r="14" spans="1:17" ht="36.75" customHeight="1">
      <c r="A14" s="411"/>
      <c r="B14" s="210" t="s">
        <v>436</v>
      </c>
      <c r="C14" s="41">
        <v>13129.2</v>
      </c>
      <c r="D14" s="41">
        <v>10627</v>
      </c>
      <c r="E14" s="41">
        <v>0</v>
      </c>
      <c r="F14" s="41">
        <v>0</v>
      </c>
      <c r="G14" s="41">
        <v>0</v>
      </c>
      <c r="H14" s="41">
        <v>33.700000000000003</v>
      </c>
      <c r="J14" s="387"/>
    </row>
    <row r="15" spans="1:17" ht="36.75" customHeight="1">
      <c r="A15" s="523" t="s">
        <v>99</v>
      </c>
      <c r="B15" s="524"/>
      <c r="C15" s="42">
        <v>399673.5</v>
      </c>
      <c r="D15" s="42">
        <v>703509.1</v>
      </c>
      <c r="E15" s="42">
        <v>22531.200000000001</v>
      </c>
      <c r="F15" s="42">
        <v>1067.7</v>
      </c>
      <c r="G15" s="42">
        <v>40139.800000000003</v>
      </c>
      <c r="H15" s="42">
        <v>133402.1</v>
      </c>
      <c r="J15" s="387"/>
    </row>
    <row r="16" spans="1:17" ht="36.75" customHeight="1">
      <c r="A16" s="564" t="s">
        <v>250</v>
      </c>
      <c r="B16" s="245" t="s">
        <v>100</v>
      </c>
      <c r="C16" s="41">
        <v>111704.2</v>
      </c>
      <c r="D16" s="41">
        <v>201074.5</v>
      </c>
      <c r="E16" s="41">
        <v>3209</v>
      </c>
      <c r="F16" s="41">
        <v>49.4</v>
      </c>
      <c r="G16" s="41">
        <v>14673.7</v>
      </c>
      <c r="H16" s="41">
        <v>43689.3</v>
      </c>
      <c r="J16" s="387"/>
    </row>
    <row r="17" spans="1:10" ht="36.75" customHeight="1">
      <c r="A17" s="565"/>
      <c r="B17" s="245" t="s">
        <v>101</v>
      </c>
      <c r="C17" s="41">
        <v>145148.70000000001</v>
      </c>
      <c r="D17" s="41">
        <v>313843.90000000002</v>
      </c>
      <c r="E17" s="41">
        <v>5073.7</v>
      </c>
      <c r="F17" s="41">
        <v>313</v>
      </c>
      <c r="G17" s="41">
        <v>17608.2</v>
      </c>
      <c r="H17" s="41">
        <v>59544.7</v>
      </c>
      <c r="J17" s="387"/>
    </row>
    <row r="18" spans="1:10" ht="36.75" customHeight="1">
      <c r="A18" s="565"/>
      <c r="B18" s="245" t="s">
        <v>102</v>
      </c>
      <c r="C18" s="41">
        <v>130846.8</v>
      </c>
      <c r="D18" s="41">
        <v>168888.2</v>
      </c>
      <c r="E18" s="41">
        <v>11507.5</v>
      </c>
      <c r="F18" s="41">
        <v>704</v>
      </c>
      <c r="G18" s="41">
        <v>7258.8</v>
      </c>
      <c r="H18" s="41">
        <v>26995.3</v>
      </c>
    </row>
    <row r="19" spans="1:10" s="74" customFormat="1" ht="40.5" customHeight="1">
      <c r="A19" s="523" t="s">
        <v>297</v>
      </c>
      <c r="B19" s="539"/>
      <c r="C19" s="43">
        <v>1337.7</v>
      </c>
      <c r="D19" s="43">
        <v>836.5</v>
      </c>
      <c r="E19" s="43">
        <v>1197.5</v>
      </c>
      <c r="F19" s="43">
        <v>0</v>
      </c>
      <c r="G19" s="43">
        <v>43.4</v>
      </c>
      <c r="H19" s="43">
        <v>333.3</v>
      </c>
      <c r="J19" s="388"/>
    </row>
    <row r="20" spans="1:10" ht="36.75" customHeight="1">
      <c r="A20" s="523" t="s">
        <v>298</v>
      </c>
      <c r="B20" s="524"/>
      <c r="C20" s="42">
        <v>641559.30000000005</v>
      </c>
      <c r="D20" s="42">
        <v>718657.4</v>
      </c>
      <c r="E20" s="42">
        <v>59066.400000000001</v>
      </c>
      <c r="F20" s="42">
        <v>2959.9</v>
      </c>
      <c r="G20" s="42">
        <v>44614</v>
      </c>
      <c r="H20" s="42">
        <v>103594.2</v>
      </c>
    </row>
    <row r="21" spans="1:10" ht="36.75" customHeight="1">
      <c r="A21" s="328"/>
      <c r="B21" s="327" t="s">
        <v>129</v>
      </c>
      <c r="C21" s="41">
        <v>213771.6</v>
      </c>
      <c r="D21" s="41">
        <v>278317.09999999998</v>
      </c>
      <c r="E21" s="41">
        <v>37464.300000000003</v>
      </c>
      <c r="F21" s="41">
        <v>455.4</v>
      </c>
      <c r="G21" s="41">
        <v>28276.400000000001</v>
      </c>
      <c r="H21" s="41">
        <v>38105.4</v>
      </c>
    </row>
    <row r="22" spans="1:10" ht="36.75" customHeight="1">
      <c r="A22" s="566" t="s">
        <v>103</v>
      </c>
      <c r="B22" s="524"/>
      <c r="C22" s="42">
        <v>685376.2</v>
      </c>
      <c r="D22" s="42">
        <v>809196.8</v>
      </c>
      <c r="E22" s="42">
        <v>21780.799999999999</v>
      </c>
      <c r="F22" s="42">
        <v>875</v>
      </c>
      <c r="G22" s="42">
        <v>29856.2</v>
      </c>
      <c r="H22" s="42">
        <v>125753.60000000001</v>
      </c>
      <c r="J22" s="387"/>
    </row>
    <row r="23" spans="1:10" ht="36.75" customHeight="1">
      <c r="A23" s="531" t="s">
        <v>104</v>
      </c>
      <c r="B23" s="524"/>
      <c r="C23" s="41">
        <v>76998.600000000006</v>
      </c>
      <c r="D23" s="41">
        <v>52403</v>
      </c>
      <c r="E23" s="41">
        <v>572</v>
      </c>
      <c r="F23" s="41">
        <v>287.89999999999998</v>
      </c>
      <c r="G23" s="41">
        <v>105</v>
      </c>
      <c r="H23" s="41">
        <v>2760.2</v>
      </c>
    </row>
    <row r="24" spans="1:10" ht="36.75" customHeight="1">
      <c r="A24" s="531" t="s">
        <v>106</v>
      </c>
      <c r="B24" s="524"/>
      <c r="C24" s="41">
        <v>232323</v>
      </c>
      <c r="D24" s="41">
        <v>200449.4</v>
      </c>
      <c r="E24" s="41">
        <v>4477.7</v>
      </c>
      <c r="F24" s="41">
        <v>90.4</v>
      </c>
      <c r="G24" s="41">
        <v>6330.8</v>
      </c>
      <c r="H24" s="41">
        <v>29413.4</v>
      </c>
    </row>
    <row r="25" spans="1:10" ht="36.75" customHeight="1">
      <c r="A25" s="322"/>
      <c r="B25" s="245" t="s">
        <v>114</v>
      </c>
      <c r="C25" s="41">
        <v>146075.29999999999</v>
      </c>
      <c r="D25" s="41">
        <v>148174.70000000001</v>
      </c>
      <c r="E25" s="41">
        <v>3296.7</v>
      </c>
      <c r="F25" s="41">
        <v>0.8</v>
      </c>
      <c r="G25" s="41">
        <v>5124.7</v>
      </c>
      <c r="H25" s="41">
        <v>18315.099999999999</v>
      </c>
    </row>
    <row r="26" spans="1:10" ht="36.75" customHeight="1">
      <c r="A26" s="531" t="s">
        <v>108</v>
      </c>
      <c r="B26" s="524"/>
      <c r="C26" s="41">
        <v>291787</v>
      </c>
      <c r="D26" s="41">
        <v>486468.7</v>
      </c>
      <c r="E26" s="41">
        <v>14529.8</v>
      </c>
      <c r="F26" s="41">
        <v>366</v>
      </c>
      <c r="G26" s="41">
        <v>21498.9</v>
      </c>
      <c r="H26" s="41">
        <v>86758.7</v>
      </c>
    </row>
    <row r="27" spans="1:10" ht="36.75" customHeight="1">
      <c r="A27" s="563" t="s">
        <v>130</v>
      </c>
      <c r="B27" s="245" t="s">
        <v>109</v>
      </c>
      <c r="C27" s="41">
        <v>60452.1</v>
      </c>
      <c r="D27" s="41">
        <v>105991.1</v>
      </c>
      <c r="E27" s="41">
        <v>991.6</v>
      </c>
      <c r="F27" s="41">
        <v>0</v>
      </c>
      <c r="G27" s="41">
        <v>5234.3</v>
      </c>
      <c r="H27" s="41">
        <v>21449.599999999999</v>
      </c>
    </row>
    <row r="28" spans="1:10" ht="36.75" customHeight="1">
      <c r="A28" s="522"/>
      <c r="B28" s="247" t="s">
        <v>110</v>
      </c>
      <c r="C28" s="298">
        <v>126837.5</v>
      </c>
      <c r="D28" s="298">
        <v>253462.39999999999</v>
      </c>
      <c r="E28" s="298">
        <v>6152.9</v>
      </c>
      <c r="F28" s="298">
        <v>78.3</v>
      </c>
      <c r="G28" s="298">
        <v>11450.2</v>
      </c>
      <c r="H28" s="298">
        <v>41768.6</v>
      </c>
    </row>
    <row r="29" spans="1:10" ht="9" customHeight="1"/>
    <row r="30" spans="1:10">
      <c r="B30" s="175" t="s">
        <v>29</v>
      </c>
    </row>
    <row r="31" spans="1:10">
      <c r="B31" s="77" t="s">
        <v>31</v>
      </c>
    </row>
    <row r="32" spans="1:10">
      <c r="B32" s="175" t="s">
        <v>332</v>
      </c>
    </row>
    <row r="33" spans="2:2">
      <c r="B33" s="77" t="s">
        <v>331</v>
      </c>
    </row>
    <row r="34" spans="2:2">
      <c r="B34" s="105" t="s">
        <v>225</v>
      </c>
    </row>
    <row r="35" spans="2:2">
      <c r="B35" s="105"/>
    </row>
  </sheetData>
  <mergeCells count="14">
    <mergeCell ref="C7:H7"/>
    <mergeCell ref="A6:B7"/>
    <mergeCell ref="A24:B24"/>
    <mergeCell ref="A26:B26"/>
    <mergeCell ref="A27:A28"/>
    <mergeCell ref="A8:B8"/>
    <mergeCell ref="A9:B9"/>
    <mergeCell ref="A10:A13"/>
    <mergeCell ref="A15:B15"/>
    <mergeCell ref="A16:A18"/>
    <mergeCell ref="A20:B20"/>
    <mergeCell ref="A22:B22"/>
    <mergeCell ref="A23:B23"/>
    <mergeCell ref="A19:B19"/>
  </mergeCells>
  <phoneticPr fontId="3" type="noConversion"/>
  <hyperlinks>
    <hyperlink ref="B1" location="'spis tablic'!A1" display="SPIS TABLIC"/>
  </hyperlinks>
  <pageMargins left="0.78740157480314965" right="0.70866141732283472" top="0.98425196850393704" bottom="0.39370078740157483" header="0.51181102362204722" footer="0.15748031496062992"/>
  <pageSetup paperSize="9" firstPageNumber="105" pageOrder="overThenDown" orientation="portrait" useFirstPageNumber="1" r:id="rId1"/>
  <headerFooter alignWithMargins="0">
    <oddHeader>&amp;C&amp;"Times New Roman,Normalny"&amp;P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codeName="Arkusz55"/>
  <dimension ref="A1:H28"/>
  <sheetViews>
    <sheetView zoomScaleNormal="100" workbookViewId="0">
      <selection activeCell="B6" sqref="B6:B7"/>
    </sheetView>
  </sheetViews>
  <sheetFormatPr defaultColWidth="9.109375" defaultRowHeight="13.8"/>
  <cols>
    <col min="1" max="1" width="53.88671875" style="17" customWidth="1"/>
    <col min="2" max="7" width="20.109375" style="17" customWidth="1"/>
    <col min="8" max="8" width="9.88671875" style="17" bestFit="1" customWidth="1"/>
    <col min="9" max="9" width="24.6640625" style="17" customWidth="1"/>
    <col min="10" max="10" width="13.6640625" style="17" customWidth="1"/>
    <col min="11" max="16384" width="9.109375" style="17"/>
  </cols>
  <sheetData>
    <row r="1" spans="1:8" ht="26.4">
      <c r="A1" s="342" t="s">
        <v>269</v>
      </c>
    </row>
    <row r="3" spans="1:8" ht="15.6">
      <c r="A3" s="180" t="str">
        <f>'spis tablic'!A37</f>
        <v>Tabl. 36. Podstawowe kategorie finansowe przedsiębiorstw niefinansowych o liczbie pracujących 10 i więcej osób prowadzących podatkową księgę przychodów i rozchodów według sekcji PKD w 2019 r.</v>
      </c>
    </row>
    <row r="4" spans="1:8" ht="15.6">
      <c r="A4" s="61" t="str">
        <f>'spis tablic'!B37</f>
        <v>Table 36. Basic financial categories of non-financial enterprises employing 10 persons or more keeping tax revenues and expenses book, by NACE section in 2019.</v>
      </c>
    </row>
    <row r="5" spans="1:8" ht="3" customHeight="1">
      <c r="A5" s="61" t="s">
        <v>136</v>
      </c>
    </row>
    <row r="6" spans="1:8" ht="129.75" customHeight="1">
      <c r="A6" s="569" t="s">
        <v>226</v>
      </c>
      <c r="B6" s="569" t="s">
        <v>456</v>
      </c>
      <c r="C6" s="253" t="s">
        <v>350</v>
      </c>
      <c r="D6" s="253" t="s">
        <v>351</v>
      </c>
      <c r="E6" s="253" t="s">
        <v>435</v>
      </c>
      <c r="F6" s="254" t="s">
        <v>162</v>
      </c>
      <c r="G6" s="569" t="s">
        <v>283</v>
      </c>
    </row>
    <row r="7" spans="1:8">
      <c r="A7" s="571"/>
      <c r="B7" s="570"/>
      <c r="C7" s="572" t="s">
        <v>197</v>
      </c>
      <c r="D7" s="573"/>
      <c r="E7" s="574"/>
      <c r="F7" s="575"/>
      <c r="G7" s="570"/>
    </row>
    <row r="8" spans="1:8" ht="39" customHeight="1">
      <c r="A8" s="213" t="s">
        <v>38</v>
      </c>
      <c r="B8" s="392">
        <v>16862</v>
      </c>
      <c r="C8" s="390">
        <v>61126.6</v>
      </c>
      <c r="D8" s="390">
        <v>50810.400000000001</v>
      </c>
      <c r="E8" s="390">
        <v>1946.7</v>
      </c>
      <c r="F8" s="391">
        <v>3689.7</v>
      </c>
      <c r="G8" s="392">
        <v>310385</v>
      </c>
      <c r="H8" s="62"/>
    </row>
    <row r="9" spans="1:8" ht="39" customHeight="1">
      <c r="A9" s="214" t="s">
        <v>39</v>
      </c>
      <c r="B9" s="393">
        <v>5354</v>
      </c>
      <c r="C9" s="390">
        <v>18949.2</v>
      </c>
      <c r="D9" s="390">
        <v>15663.2</v>
      </c>
      <c r="E9" s="390">
        <v>612.20000000000005</v>
      </c>
      <c r="F9" s="390">
        <v>1394.2</v>
      </c>
      <c r="G9" s="393">
        <v>107490</v>
      </c>
      <c r="H9" s="63"/>
    </row>
    <row r="10" spans="1:8" ht="39" customHeight="1">
      <c r="A10" s="215" t="s">
        <v>40</v>
      </c>
      <c r="B10" s="394">
        <v>54</v>
      </c>
      <c r="C10" s="60">
        <v>242.2</v>
      </c>
      <c r="D10" s="60">
        <v>203.1</v>
      </c>
      <c r="E10" s="96">
        <v>6.7</v>
      </c>
      <c r="F10" s="96">
        <v>10.1</v>
      </c>
      <c r="G10" s="395">
        <v>957</v>
      </c>
    </row>
    <row r="11" spans="1:8" ht="39" customHeight="1">
      <c r="A11" s="215" t="s">
        <v>41</v>
      </c>
      <c r="B11" s="394">
        <v>5169</v>
      </c>
      <c r="C11" s="60">
        <v>18183.2</v>
      </c>
      <c r="D11" s="60">
        <v>15053.6</v>
      </c>
      <c r="E11" s="96">
        <v>585.29999999999995</v>
      </c>
      <c r="F11" s="96">
        <v>1366.4</v>
      </c>
      <c r="G11" s="395">
        <v>104013</v>
      </c>
      <c r="H11" s="16"/>
    </row>
    <row r="12" spans="1:8" ht="53.25" customHeight="1">
      <c r="A12" s="215" t="s">
        <v>135</v>
      </c>
      <c r="B12" s="394">
        <v>6</v>
      </c>
      <c r="C12" s="60">
        <v>16.100000000000001</v>
      </c>
      <c r="D12" s="60">
        <v>13.4</v>
      </c>
      <c r="E12" s="96">
        <v>0.5</v>
      </c>
      <c r="F12" s="96">
        <v>0.4</v>
      </c>
      <c r="G12" s="395">
        <v>84</v>
      </c>
    </row>
    <row r="13" spans="1:8" ht="58.5" customHeight="1">
      <c r="A13" s="215" t="s">
        <v>134</v>
      </c>
      <c r="B13" s="394">
        <v>125</v>
      </c>
      <c r="C13" s="60">
        <v>507.8</v>
      </c>
      <c r="D13" s="60">
        <v>393.2</v>
      </c>
      <c r="E13" s="96">
        <v>19.7</v>
      </c>
      <c r="F13" s="96">
        <v>17.3</v>
      </c>
      <c r="G13" s="395">
        <v>2436</v>
      </c>
    </row>
    <row r="14" spans="1:8" ht="39" customHeight="1">
      <c r="A14" s="215" t="s">
        <v>44</v>
      </c>
      <c r="B14" s="394">
        <v>2719</v>
      </c>
      <c r="C14" s="60">
        <v>10903</v>
      </c>
      <c r="D14" s="60">
        <v>8593.7000000000007</v>
      </c>
      <c r="E14" s="96">
        <v>425.4</v>
      </c>
      <c r="F14" s="96">
        <v>323.39999999999998</v>
      </c>
      <c r="G14" s="395">
        <v>45706</v>
      </c>
    </row>
    <row r="15" spans="1:8" ht="39" customHeight="1">
      <c r="A15" s="215" t="s">
        <v>45</v>
      </c>
      <c r="B15" s="394">
        <v>3195</v>
      </c>
      <c r="C15" s="60">
        <v>13300.1</v>
      </c>
      <c r="D15" s="60">
        <v>11736.8</v>
      </c>
      <c r="E15" s="96">
        <v>268.60000000000002</v>
      </c>
      <c r="F15" s="96">
        <v>1705.3</v>
      </c>
      <c r="G15" s="395">
        <v>51480</v>
      </c>
    </row>
    <row r="16" spans="1:8" ht="39" customHeight="1">
      <c r="A16" s="215" t="s">
        <v>46</v>
      </c>
      <c r="B16" s="394">
        <v>1488</v>
      </c>
      <c r="C16" s="60">
        <v>6705.8</v>
      </c>
      <c r="D16" s="60">
        <v>5985.4</v>
      </c>
      <c r="E16" s="96">
        <v>179.3</v>
      </c>
      <c r="F16" s="96">
        <v>62.3</v>
      </c>
      <c r="G16" s="395">
        <v>24796</v>
      </c>
    </row>
    <row r="17" spans="1:7" ht="39" customHeight="1">
      <c r="A17" s="215" t="s">
        <v>47</v>
      </c>
      <c r="B17" s="394">
        <v>957</v>
      </c>
      <c r="C17" s="60">
        <v>2990.8</v>
      </c>
      <c r="D17" s="60">
        <v>2460.5</v>
      </c>
      <c r="E17" s="96">
        <v>87.9</v>
      </c>
      <c r="F17" s="96">
        <v>65.599999999999994</v>
      </c>
      <c r="G17" s="395">
        <v>17473</v>
      </c>
    </row>
    <row r="18" spans="1:7" ht="39" customHeight="1">
      <c r="A18" s="215" t="s">
        <v>48</v>
      </c>
      <c r="B18" s="394">
        <v>181</v>
      </c>
      <c r="C18" s="60">
        <v>637.29999999999995</v>
      </c>
      <c r="D18" s="60">
        <v>500.3</v>
      </c>
      <c r="E18" s="96">
        <v>23.9</v>
      </c>
      <c r="F18" s="96">
        <v>17.2</v>
      </c>
      <c r="G18" s="395">
        <v>3118</v>
      </c>
    </row>
    <row r="19" spans="1:7" ht="39" customHeight="1">
      <c r="A19" s="215" t="s">
        <v>49</v>
      </c>
      <c r="B19" s="396">
        <v>118</v>
      </c>
      <c r="C19" s="60">
        <v>315.89999999999998</v>
      </c>
      <c r="D19" s="60">
        <v>257.8</v>
      </c>
      <c r="E19" s="96">
        <v>9.3000000000000007</v>
      </c>
      <c r="F19" s="96">
        <v>14.7</v>
      </c>
      <c r="G19" s="395">
        <v>2034</v>
      </c>
    </row>
    <row r="20" spans="1:7" ht="39" customHeight="1">
      <c r="A20" s="215" t="s">
        <v>257</v>
      </c>
      <c r="B20" s="394">
        <v>729</v>
      </c>
      <c r="C20" s="60">
        <v>1958.1</v>
      </c>
      <c r="D20" s="60">
        <v>1498.9</v>
      </c>
      <c r="E20" s="96">
        <v>79.900000000000006</v>
      </c>
      <c r="F20" s="96">
        <v>45.2</v>
      </c>
      <c r="G20" s="395">
        <v>12263</v>
      </c>
    </row>
    <row r="21" spans="1:7" ht="39" customHeight="1">
      <c r="A21" s="215" t="s">
        <v>50</v>
      </c>
      <c r="B21" s="394">
        <v>608</v>
      </c>
      <c r="C21" s="60">
        <v>1743.7</v>
      </c>
      <c r="D21" s="60">
        <v>1382.6</v>
      </c>
      <c r="E21" s="96">
        <v>70.599999999999994</v>
      </c>
      <c r="F21" s="96">
        <v>28.7</v>
      </c>
      <c r="G21" s="395">
        <v>17352</v>
      </c>
    </row>
    <row r="22" spans="1:7" ht="39" customHeight="1">
      <c r="A22" s="215" t="s">
        <v>51</v>
      </c>
      <c r="B22" s="394">
        <v>365</v>
      </c>
      <c r="C22" s="60">
        <v>531.9</v>
      </c>
      <c r="D22" s="60">
        <v>439</v>
      </c>
      <c r="E22" s="96">
        <v>41.5</v>
      </c>
      <c r="F22" s="96">
        <v>0.7</v>
      </c>
      <c r="G22" s="395">
        <v>8358</v>
      </c>
    </row>
    <row r="23" spans="1:7" ht="39" customHeight="1">
      <c r="A23" s="215" t="s">
        <v>52</v>
      </c>
      <c r="B23" s="394">
        <v>899</v>
      </c>
      <c r="C23" s="60">
        <v>2499.9</v>
      </c>
      <c r="D23" s="60">
        <v>1822.9</v>
      </c>
      <c r="E23" s="96">
        <v>125.9</v>
      </c>
      <c r="F23" s="96">
        <v>9.1</v>
      </c>
      <c r="G23" s="395">
        <v>16107</v>
      </c>
    </row>
    <row r="24" spans="1:7" ht="39" customHeight="1">
      <c r="A24" s="215" t="s">
        <v>53</v>
      </c>
      <c r="B24" s="394">
        <v>53</v>
      </c>
      <c r="C24" s="60">
        <v>154.19999999999999</v>
      </c>
      <c r="D24" s="60">
        <v>122.3</v>
      </c>
      <c r="E24" s="96">
        <v>6.2</v>
      </c>
      <c r="F24" s="96">
        <v>5.4</v>
      </c>
      <c r="G24" s="395">
        <v>869</v>
      </c>
    </row>
    <row r="25" spans="1:7" ht="39" customHeight="1">
      <c r="A25" s="291" t="s">
        <v>54</v>
      </c>
      <c r="B25" s="397">
        <v>196</v>
      </c>
      <c r="C25" s="329">
        <v>436.7</v>
      </c>
      <c r="D25" s="329">
        <v>347.1</v>
      </c>
      <c r="E25" s="330">
        <v>16.100000000000001</v>
      </c>
      <c r="F25" s="330">
        <v>17.7</v>
      </c>
      <c r="G25" s="398">
        <v>3339</v>
      </c>
    </row>
    <row r="27" spans="1:7">
      <c r="A27" s="576" t="s">
        <v>300</v>
      </c>
      <c r="B27" s="568"/>
      <c r="C27" s="568"/>
      <c r="D27" s="568"/>
      <c r="E27" s="568"/>
    </row>
    <row r="28" spans="1:7">
      <c r="A28" s="567" t="s">
        <v>326</v>
      </c>
      <c r="B28" s="568"/>
      <c r="C28" s="568"/>
      <c r="D28" s="568"/>
      <c r="E28" s="568"/>
    </row>
  </sheetData>
  <mergeCells count="6">
    <mergeCell ref="A28:E28"/>
    <mergeCell ref="B6:B7"/>
    <mergeCell ref="A6:A7"/>
    <mergeCell ref="G6:G7"/>
    <mergeCell ref="C7:F7"/>
    <mergeCell ref="A27:E27"/>
  </mergeCells>
  <phoneticPr fontId="1" type="noConversion"/>
  <hyperlinks>
    <hyperlink ref="A1" location="'spis tablic'!A1" display="SPIS TABLIC"/>
  </hyperlinks>
  <pageMargins left="0.78740157480314965" right="0.78740157480314965" top="0.98425196850393704" bottom="0.78740157480314965" header="0.51181102362204722" footer="0.47244094488188981"/>
  <pageSetup paperSize="9" firstPageNumber="110" orientation="portrait" useFirstPageNumber="1" r:id="rId1"/>
  <headerFooter alignWithMargins="0">
    <oddHeader>&amp;C&amp;"Times New Roman,Normalny"&amp;P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H24"/>
  <sheetViews>
    <sheetView zoomScaleNormal="100" workbookViewId="0">
      <selection activeCell="K9" sqref="K9"/>
    </sheetView>
  </sheetViews>
  <sheetFormatPr defaultColWidth="9.109375" defaultRowHeight="13.8"/>
  <cols>
    <col min="1" max="1" width="34.109375" style="333" customWidth="1"/>
    <col min="2" max="7" width="18.44140625" style="17" customWidth="1"/>
    <col min="8" max="16384" width="9.109375" style="17"/>
  </cols>
  <sheetData>
    <row r="1" spans="1:8" ht="26.4">
      <c r="A1" s="342" t="s">
        <v>269</v>
      </c>
    </row>
    <row r="3" spans="1:8" ht="15" customHeight="1">
      <c r="A3" s="331" t="str">
        <f>'spis tablic'!A38</f>
        <v>Tabl. 37. Podstawowe kategorie finansowe przedsiębiorstw niefinansowych o liczbie pracujących 10 i więcej osób  prowadzących podatkową księgę przychodów i rozchodów według województw w 2019 r.</v>
      </c>
    </row>
    <row r="4" spans="1:8" ht="15" customHeight="1">
      <c r="A4" s="332" t="str">
        <f>'spis tablic'!B38</f>
        <v>Table 37. Basic financial categories of non-financial enterprises employing 10 persons or more keeping tax revenues and expenses book, by voivodship in 2019.</v>
      </c>
    </row>
    <row r="5" spans="1:8" ht="3" customHeight="1">
      <c r="A5" s="332" t="s">
        <v>136</v>
      </c>
    </row>
    <row r="6" spans="1:8" ht="129.75" customHeight="1">
      <c r="A6" s="577" t="s">
        <v>16</v>
      </c>
      <c r="B6" s="569" t="s">
        <v>456</v>
      </c>
      <c r="C6" s="353" t="s">
        <v>324</v>
      </c>
      <c r="D6" s="353" t="s">
        <v>325</v>
      </c>
      <c r="E6" s="353" t="s">
        <v>434</v>
      </c>
      <c r="F6" s="254" t="s">
        <v>162</v>
      </c>
      <c r="G6" s="569" t="s">
        <v>283</v>
      </c>
    </row>
    <row r="7" spans="1:8" ht="12" customHeight="1">
      <c r="A7" s="578"/>
      <c r="B7" s="570"/>
      <c r="C7" s="579" t="s">
        <v>197</v>
      </c>
      <c r="D7" s="580"/>
      <c r="E7" s="581"/>
      <c r="F7" s="582"/>
      <c r="G7" s="570"/>
    </row>
    <row r="8" spans="1:8" ht="39" customHeight="1">
      <c r="A8" s="289" t="s">
        <v>80</v>
      </c>
      <c r="B8" s="181">
        <v>16862</v>
      </c>
      <c r="C8" s="391">
        <v>61126.6</v>
      </c>
      <c r="D8" s="391">
        <v>50810.400000000001</v>
      </c>
      <c r="E8" s="391">
        <v>1946.7</v>
      </c>
      <c r="F8" s="391">
        <v>3689.7</v>
      </c>
      <c r="G8" s="181">
        <v>310385</v>
      </c>
      <c r="H8" s="16"/>
    </row>
    <row r="9" spans="1:8" ht="39" customHeight="1">
      <c r="A9" s="210" t="s">
        <v>229</v>
      </c>
      <c r="B9" s="65">
        <v>1169</v>
      </c>
      <c r="C9" s="66">
        <v>4273.8999999999996</v>
      </c>
      <c r="D9" s="66">
        <v>3492.5</v>
      </c>
      <c r="E9" s="66">
        <v>141.19999999999999</v>
      </c>
      <c r="F9" s="95">
        <v>233.4</v>
      </c>
      <c r="G9" s="283">
        <v>20985</v>
      </c>
    </row>
    <row r="10" spans="1:8" ht="39" customHeight="1">
      <c r="A10" s="210" t="s">
        <v>251</v>
      </c>
      <c r="B10" s="65">
        <v>839</v>
      </c>
      <c r="C10" s="66">
        <v>2878.4</v>
      </c>
      <c r="D10" s="66">
        <v>2386</v>
      </c>
      <c r="E10" s="66">
        <v>114.6</v>
      </c>
      <c r="F10" s="95">
        <v>169</v>
      </c>
      <c r="G10" s="283">
        <v>15373</v>
      </c>
    </row>
    <row r="11" spans="1:8" ht="39" customHeight="1">
      <c r="A11" s="210" t="s">
        <v>230</v>
      </c>
      <c r="B11" s="65">
        <v>792</v>
      </c>
      <c r="C11" s="66">
        <v>2957.3</v>
      </c>
      <c r="D11" s="66">
        <v>2500.8000000000002</v>
      </c>
      <c r="E11" s="66">
        <v>104.9</v>
      </c>
      <c r="F11" s="95">
        <v>216.7</v>
      </c>
      <c r="G11" s="334">
        <v>14301</v>
      </c>
    </row>
    <row r="12" spans="1:8" ht="39" customHeight="1">
      <c r="A12" s="210" t="s">
        <v>231</v>
      </c>
      <c r="B12" s="65">
        <v>449</v>
      </c>
      <c r="C12" s="66">
        <v>1564.4</v>
      </c>
      <c r="D12" s="66">
        <v>1299</v>
      </c>
      <c r="E12" s="66">
        <v>51.9</v>
      </c>
      <c r="F12" s="95">
        <v>95.1</v>
      </c>
      <c r="G12" s="283">
        <v>8135</v>
      </c>
    </row>
    <row r="13" spans="1:8" ht="39" customHeight="1">
      <c r="A13" s="210" t="s">
        <v>232</v>
      </c>
      <c r="B13" s="65">
        <v>1119</v>
      </c>
      <c r="C13" s="66">
        <v>4014.4</v>
      </c>
      <c r="D13" s="66">
        <v>3365.3</v>
      </c>
      <c r="E13" s="66">
        <v>116.7</v>
      </c>
      <c r="F13" s="95">
        <v>269.10000000000002</v>
      </c>
      <c r="G13" s="334">
        <v>21637</v>
      </c>
    </row>
    <row r="14" spans="1:8" ht="39" customHeight="1">
      <c r="A14" s="210" t="s">
        <v>233</v>
      </c>
      <c r="B14" s="65">
        <v>1791</v>
      </c>
      <c r="C14" s="66">
        <v>6721.5</v>
      </c>
      <c r="D14" s="66">
        <v>5596.7</v>
      </c>
      <c r="E14" s="66">
        <v>198.4</v>
      </c>
      <c r="F14" s="95">
        <v>403.7</v>
      </c>
      <c r="G14" s="334">
        <v>33327</v>
      </c>
    </row>
    <row r="15" spans="1:8" ht="39" customHeight="1">
      <c r="A15" s="210" t="s">
        <v>234</v>
      </c>
      <c r="B15" s="65">
        <v>1932</v>
      </c>
      <c r="C15" s="66">
        <v>7366.4</v>
      </c>
      <c r="D15" s="66">
        <v>6029.2</v>
      </c>
      <c r="E15" s="66">
        <v>248.7</v>
      </c>
      <c r="F15" s="95">
        <v>390.1</v>
      </c>
      <c r="G15" s="334">
        <v>34945</v>
      </c>
    </row>
    <row r="16" spans="1:8" ht="39" customHeight="1">
      <c r="A16" s="210" t="s">
        <v>235</v>
      </c>
      <c r="B16" s="65">
        <v>436</v>
      </c>
      <c r="C16" s="66">
        <v>1506.8</v>
      </c>
      <c r="D16" s="66">
        <v>1243.2</v>
      </c>
      <c r="E16" s="66">
        <v>42.8</v>
      </c>
      <c r="F16" s="95">
        <v>111</v>
      </c>
      <c r="G16" s="283">
        <v>7912</v>
      </c>
    </row>
    <row r="17" spans="1:7" ht="39" customHeight="1">
      <c r="A17" s="210" t="s">
        <v>236</v>
      </c>
      <c r="B17" s="65">
        <v>1059</v>
      </c>
      <c r="C17" s="66">
        <v>3723</v>
      </c>
      <c r="D17" s="66">
        <v>3130.2</v>
      </c>
      <c r="E17" s="66">
        <v>102.8</v>
      </c>
      <c r="F17" s="95">
        <v>271.7</v>
      </c>
      <c r="G17" s="334">
        <v>19766</v>
      </c>
    </row>
    <row r="18" spans="1:7" ht="39" customHeight="1">
      <c r="A18" s="210" t="s">
        <v>237</v>
      </c>
      <c r="B18" s="65">
        <v>430</v>
      </c>
      <c r="C18" s="66">
        <v>1600</v>
      </c>
      <c r="D18" s="66">
        <v>1307.9000000000001</v>
      </c>
      <c r="E18" s="66">
        <v>46.8</v>
      </c>
      <c r="F18" s="95">
        <v>104.1</v>
      </c>
      <c r="G18" s="334">
        <v>8412</v>
      </c>
    </row>
    <row r="19" spans="1:7" ht="39" customHeight="1">
      <c r="A19" s="210" t="s">
        <v>238</v>
      </c>
      <c r="B19" s="65">
        <v>1071</v>
      </c>
      <c r="C19" s="66">
        <v>3879.8</v>
      </c>
      <c r="D19" s="66">
        <v>3223.8</v>
      </c>
      <c r="E19" s="66">
        <v>129.19999999999999</v>
      </c>
      <c r="F19" s="95">
        <v>235.3</v>
      </c>
      <c r="G19" s="283">
        <v>19240</v>
      </c>
    </row>
    <row r="20" spans="1:7" ht="39" customHeight="1">
      <c r="A20" s="210" t="s">
        <v>239</v>
      </c>
      <c r="B20" s="65">
        <v>2144</v>
      </c>
      <c r="C20" s="66">
        <v>7531.3</v>
      </c>
      <c r="D20" s="66">
        <v>6251.5</v>
      </c>
      <c r="E20" s="66">
        <v>244.6</v>
      </c>
      <c r="F20" s="95">
        <v>434.1</v>
      </c>
      <c r="G20" s="334">
        <v>39239</v>
      </c>
    </row>
    <row r="21" spans="1:7" ht="39" customHeight="1">
      <c r="A21" s="210" t="s">
        <v>240</v>
      </c>
      <c r="B21" s="65">
        <v>541</v>
      </c>
      <c r="C21" s="66">
        <v>1939.4</v>
      </c>
      <c r="D21" s="66">
        <v>1612.9</v>
      </c>
      <c r="E21" s="66">
        <v>64</v>
      </c>
      <c r="F21" s="95">
        <v>123.9</v>
      </c>
      <c r="G21" s="334">
        <v>9782</v>
      </c>
    </row>
    <row r="22" spans="1:7" ht="39" customHeight="1">
      <c r="A22" s="210" t="s">
        <v>241</v>
      </c>
      <c r="B22" s="65">
        <v>576</v>
      </c>
      <c r="C22" s="66">
        <v>2012.6</v>
      </c>
      <c r="D22" s="66">
        <v>1691.8</v>
      </c>
      <c r="E22" s="66">
        <v>56.9</v>
      </c>
      <c r="F22" s="95">
        <v>106.1</v>
      </c>
      <c r="G22" s="283">
        <v>10910</v>
      </c>
    </row>
    <row r="23" spans="1:7" ht="39" customHeight="1">
      <c r="A23" s="210" t="s">
        <v>242</v>
      </c>
      <c r="B23" s="65">
        <v>1924</v>
      </c>
      <c r="C23" s="66">
        <v>7052.1</v>
      </c>
      <c r="D23" s="66">
        <v>5962.2</v>
      </c>
      <c r="E23" s="66">
        <v>189</v>
      </c>
      <c r="F23" s="95">
        <v>389</v>
      </c>
      <c r="G23" s="283">
        <v>36112</v>
      </c>
    </row>
    <row r="24" spans="1:7" ht="39" customHeight="1">
      <c r="A24" s="290" t="s">
        <v>243</v>
      </c>
      <c r="B24" s="335">
        <v>590</v>
      </c>
      <c r="C24" s="282">
        <v>2105.6</v>
      </c>
      <c r="D24" s="282">
        <v>1717.5</v>
      </c>
      <c r="E24" s="282">
        <v>94.3</v>
      </c>
      <c r="F24" s="336">
        <v>137.5</v>
      </c>
      <c r="G24" s="337">
        <v>10309</v>
      </c>
    </row>
  </sheetData>
  <mergeCells count="4">
    <mergeCell ref="A6:A7"/>
    <mergeCell ref="B6:B7"/>
    <mergeCell ref="G6:G7"/>
    <mergeCell ref="C7:F7"/>
  </mergeCells>
  <hyperlinks>
    <hyperlink ref="A1" location="'spis tablic'!A1" display="SPIS TABLIC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G36"/>
  <sheetViews>
    <sheetView zoomScaleNormal="100" workbookViewId="0">
      <selection activeCell="A9" sqref="A9:B9"/>
    </sheetView>
  </sheetViews>
  <sheetFormatPr defaultColWidth="9.109375" defaultRowHeight="13.8"/>
  <cols>
    <col min="1" max="1" width="4.109375" style="4" customWidth="1"/>
    <col min="2" max="2" width="53.88671875" style="4" customWidth="1"/>
    <col min="3" max="3" width="12.88671875" style="4" customWidth="1"/>
    <col min="4" max="4" width="11.88671875" style="4" customWidth="1"/>
    <col min="5" max="5" width="10.5546875" style="4" bestFit="1" customWidth="1"/>
    <col min="6" max="7" width="12.44140625" style="4" customWidth="1"/>
    <col min="8" max="8" width="13.33203125" style="4" customWidth="1"/>
    <col min="9" max="9" width="12.6640625" style="4" customWidth="1"/>
    <col min="10" max="16384" width="9.109375" style="4"/>
  </cols>
  <sheetData>
    <row r="1" spans="1:7" ht="26.4">
      <c r="B1" s="342" t="s">
        <v>269</v>
      </c>
    </row>
    <row r="3" spans="1:7" s="17" customFormat="1" ht="15" customHeight="1">
      <c r="A3" s="180" t="str">
        <f>'spis tablic'!A39</f>
        <v>Tabl. 38. Podstawowe dane o badanych przedsiębiorstw niefinansowych o liczbie pracujących 10 i więcej osób prowadzących księgi rachunkowe</v>
      </c>
    </row>
    <row r="4" spans="1:7" ht="15" customHeight="1">
      <c r="A4" s="8" t="str">
        <f>'spis tablic'!B39</f>
        <v>Table 38. Basic data on the surveyed non-financial enterprises employing 10 persons or more keeping accounting ledgers</v>
      </c>
    </row>
    <row r="5" spans="1:7" ht="3" customHeight="1">
      <c r="B5" s="15"/>
      <c r="C5" s="5"/>
      <c r="D5" s="5"/>
      <c r="F5" s="5"/>
      <c r="G5" s="5"/>
    </row>
    <row r="6" spans="1:7" ht="27" customHeight="1">
      <c r="A6" s="588" t="s">
        <v>34</v>
      </c>
      <c r="B6" s="589"/>
      <c r="C6" s="594"/>
      <c r="D6" s="595"/>
      <c r="E6" s="595"/>
      <c r="F6" s="595"/>
      <c r="G6" s="595"/>
    </row>
    <row r="7" spans="1:7" ht="119.25" customHeight="1">
      <c r="A7" s="590"/>
      <c r="B7" s="591"/>
      <c r="C7" s="383">
        <v>2015</v>
      </c>
      <c r="D7" s="263">
        <v>2016</v>
      </c>
      <c r="E7" s="377">
        <v>2017</v>
      </c>
      <c r="F7" s="377">
        <v>2018</v>
      </c>
      <c r="G7" s="377">
        <v>2019</v>
      </c>
    </row>
    <row r="8" spans="1:7" ht="11.25" customHeight="1">
      <c r="A8" s="592"/>
      <c r="B8" s="593"/>
      <c r="C8" s="339"/>
      <c r="D8" s="340"/>
      <c r="E8" s="378"/>
      <c r="F8" s="378"/>
      <c r="G8" s="378"/>
    </row>
    <row r="9" spans="1:7" ht="41.25" customHeight="1">
      <c r="A9" s="583" t="s">
        <v>457</v>
      </c>
      <c r="B9" s="524"/>
      <c r="C9" s="88">
        <v>52401</v>
      </c>
      <c r="D9" s="277">
        <v>53667</v>
      </c>
      <c r="E9" s="379">
        <v>50652</v>
      </c>
      <c r="F9" s="379">
        <v>50013</v>
      </c>
      <c r="G9" s="379">
        <v>50158</v>
      </c>
    </row>
    <row r="10" spans="1:7" ht="38.25" customHeight="1">
      <c r="A10" s="584" t="s">
        <v>302</v>
      </c>
      <c r="B10" s="524"/>
      <c r="C10" s="88">
        <v>5230967</v>
      </c>
      <c r="D10" s="277">
        <v>5403934</v>
      </c>
      <c r="E10" s="379">
        <v>5399647</v>
      </c>
      <c r="F10" s="379">
        <v>5464010</v>
      </c>
      <c r="G10" s="379">
        <v>5564118</v>
      </c>
    </row>
    <row r="11" spans="1:7" ht="31.5" customHeight="1">
      <c r="A11" s="585" t="s">
        <v>227</v>
      </c>
      <c r="B11" s="354" t="s">
        <v>347</v>
      </c>
      <c r="C11" s="259">
        <v>3071342</v>
      </c>
      <c r="D11" s="278">
        <v>3180644.1</v>
      </c>
      <c r="E11" s="278">
        <v>3407737.6</v>
      </c>
      <c r="F11" s="278">
        <v>3645426.7</v>
      </c>
      <c r="G11" s="278">
        <v>3834527.8</v>
      </c>
    </row>
    <row r="12" spans="1:7" ht="26.4">
      <c r="A12" s="586"/>
      <c r="B12" s="327" t="s">
        <v>346</v>
      </c>
      <c r="C12" s="184">
        <v>2958881.8</v>
      </c>
      <c r="D12" s="66">
        <v>3030190.7</v>
      </c>
      <c r="E12" s="66">
        <v>3231514.6</v>
      </c>
      <c r="F12" s="66">
        <v>3477484.2</v>
      </c>
      <c r="G12" s="66">
        <v>3670150.4</v>
      </c>
    </row>
    <row r="13" spans="1:7" ht="34.5" customHeight="1">
      <c r="A13" s="586"/>
      <c r="B13" s="182" t="s">
        <v>35</v>
      </c>
      <c r="C13" s="50">
        <v>94978.6</v>
      </c>
      <c r="D13" s="279">
        <v>127039</v>
      </c>
      <c r="E13" s="380">
        <v>148589.79999999999</v>
      </c>
      <c r="F13" s="380">
        <v>139235.79999999999</v>
      </c>
      <c r="G13" s="380">
        <v>135325.79999999999</v>
      </c>
    </row>
    <row r="14" spans="1:7" ht="31.5" customHeight="1">
      <c r="A14" s="586"/>
      <c r="B14" s="343" t="s">
        <v>299</v>
      </c>
      <c r="C14" s="184">
        <v>2627361.5</v>
      </c>
      <c r="D14" s="66">
        <v>2789161</v>
      </c>
      <c r="E14" s="66">
        <f>1753742.7+1155952.8</f>
        <v>2909695.5</v>
      </c>
      <c r="F14" s="66">
        <f>1827145+1222688.6</f>
        <v>3049833.6</v>
      </c>
      <c r="G14" s="66">
        <v>3239541.2</v>
      </c>
    </row>
    <row r="15" spans="1:7" ht="30" customHeight="1">
      <c r="A15" s="587"/>
      <c r="B15" s="280" t="s">
        <v>36</v>
      </c>
      <c r="C15" s="281">
        <v>1321249.3</v>
      </c>
      <c r="D15" s="282">
        <v>1426144</v>
      </c>
      <c r="E15" s="282">
        <v>1464254.6</v>
      </c>
      <c r="F15" s="282">
        <v>1543667.2</v>
      </c>
      <c r="G15" s="282">
        <v>1672838.5</v>
      </c>
    </row>
    <row r="16" spans="1:7" ht="12.9" customHeight="1">
      <c r="B16" s="24"/>
      <c r="C16" s="183"/>
      <c r="D16" s="183"/>
      <c r="F16" s="51"/>
      <c r="G16" s="51"/>
    </row>
    <row r="17" spans="2:7" ht="12.9" customHeight="1">
      <c r="B17" s="21"/>
      <c r="C17" s="26"/>
      <c r="D17" s="27"/>
      <c r="F17" s="26"/>
      <c r="G17" s="26"/>
    </row>
    <row r="18" spans="2:7" ht="12.9" customHeight="1">
      <c r="B18" s="2"/>
      <c r="C18" s="26"/>
      <c r="D18" s="27"/>
      <c r="F18" s="26"/>
      <c r="G18" s="26"/>
    </row>
    <row r="19" spans="2:7" ht="12.9" customHeight="1">
      <c r="B19" s="7"/>
      <c r="C19" s="28"/>
      <c r="D19" s="29"/>
      <c r="F19" s="28"/>
      <c r="G19" s="28"/>
    </row>
    <row r="20" spans="2:7" ht="12.9" customHeight="1">
      <c r="B20" s="2"/>
      <c r="C20" s="28"/>
      <c r="D20" s="29"/>
      <c r="F20" s="28"/>
      <c r="G20" s="28"/>
    </row>
    <row r="21" spans="2:7" ht="12.9" customHeight="1">
      <c r="B21" s="7"/>
      <c r="C21" s="26"/>
      <c r="D21" s="30"/>
      <c r="F21" s="26"/>
      <c r="G21" s="26"/>
    </row>
    <row r="22" spans="2:7" ht="12.9" customHeight="1">
      <c r="B22" s="21"/>
      <c r="C22" s="26"/>
      <c r="D22" s="31"/>
      <c r="F22" s="26"/>
      <c r="G22" s="26"/>
    </row>
    <row r="23" spans="2:7" ht="12.9" customHeight="1">
      <c r="B23" s="21"/>
      <c r="C23" s="26"/>
      <c r="D23" s="31"/>
      <c r="F23" s="26"/>
      <c r="G23" s="26"/>
    </row>
    <row r="24" spans="2:7" ht="12.9" customHeight="1">
      <c r="B24" s="19"/>
      <c r="C24" s="28"/>
      <c r="D24" s="32"/>
      <c r="F24" s="28"/>
      <c r="G24" s="28"/>
    </row>
    <row r="25" spans="2:7" ht="12.9" customHeight="1">
      <c r="B25" s="25"/>
      <c r="C25" s="28"/>
      <c r="D25" s="32"/>
      <c r="F25" s="28"/>
      <c r="G25" s="28"/>
    </row>
    <row r="26" spans="2:7" ht="12.9" customHeight="1">
      <c r="B26" s="24"/>
      <c r="C26" s="26"/>
      <c r="D26" s="30"/>
      <c r="F26" s="26"/>
      <c r="G26" s="26"/>
    </row>
    <row r="27" spans="2:7" ht="12.9" customHeight="1">
      <c r="B27" s="21"/>
      <c r="C27" s="26"/>
      <c r="D27" s="30"/>
      <c r="F27" s="26"/>
      <c r="G27" s="26"/>
    </row>
    <row r="28" spans="2:7" ht="12.75" customHeight="1">
      <c r="B28" s="21"/>
      <c r="C28" s="26"/>
      <c r="D28" s="30"/>
      <c r="F28" s="26"/>
      <c r="G28" s="26"/>
    </row>
    <row r="29" spans="2:7" ht="12.75" customHeight="1">
      <c r="B29" s="21"/>
      <c r="C29" s="26"/>
      <c r="D29" s="30"/>
      <c r="F29" s="26"/>
      <c r="G29" s="26"/>
    </row>
    <row r="30" spans="2:7" ht="12.75" customHeight="1">
      <c r="B30" s="22"/>
      <c r="C30" s="28"/>
      <c r="D30" s="32"/>
      <c r="F30" s="28"/>
      <c r="G30" s="28"/>
    </row>
    <row r="31" spans="2:7" ht="12.75" customHeight="1">
      <c r="B31" s="23"/>
      <c r="C31" s="28"/>
      <c r="D31" s="32"/>
      <c r="F31" s="28"/>
      <c r="G31" s="28"/>
    </row>
    <row r="32" spans="2:7" ht="12.75" customHeight="1">
      <c r="B32" s="24"/>
      <c r="C32" s="26"/>
      <c r="D32" s="30"/>
      <c r="F32" s="26"/>
      <c r="G32" s="26"/>
    </row>
    <row r="33" spans="2:7" ht="12.75" customHeight="1">
      <c r="B33" s="21"/>
      <c r="C33" s="26"/>
      <c r="D33" s="30"/>
      <c r="F33" s="26"/>
      <c r="G33" s="26"/>
    </row>
    <row r="34" spans="2:7" ht="12.75" customHeight="1">
      <c r="B34" s="21"/>
      <c r="C34" s="26"/>
      <c r="D34" s="30"/>
      <c r="F34" s="26"/>
      <c r="G34" s="26"/>
    </row>
    <row r="35" spans="2:7" ht="12.75" customHeight="1">
      <c r="B35" s="21"/>
      <c r="C35" s="26"/>
      <c r="D35" s="30"/>
      <c r="F35" s="26"/>
      <c r="G35" s="26"/>
    </row>
    <row r="36" spans="2:7">
      <c r="B36" s="15"/>
    </row>
  </sheetData>
  <mergeCells count="5">
    <mergeCell ref="A9:B9"/>
    <mergeCell ref="A10:B10"/>
    <mergeCell ref="A11:A15"/>
    <mergeCell ref="A6:B8"/>
    <mergeCell ref="C6:G6"/>
  </mergeCells>
  <hyperlinks>
    <hyperlink ref="B1" location="'spis tablic'!A1" display="SPIS TABLIC"/>
  </hyperlinks>
  <pageMargins left="0.70866141732283472" right="0.70866141732283472" top="0.74803149606299213" bottom="0.74803149606299213" header="0.31496062992125984" footer="0.31496062992125984"/>
  <pageSetup paperSize="9" firstPageNumber="113" orientation="portrait" useFirstPageNumber="1" r:id="rId1"/>
  <headerFooter>
    <oddHeader>&amp;C&amp;"Times New Roman,Normalny"&amp;P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5"/>
  <sheetViews>
    <sheetView zoomScale="90" zoomScaleNormal="90" workbookViewId="0">
      <selection activeCell="L15" sqref="L15"/>
    </sheetView>
  </sheetViews>
  <sheetFormatPr defaultColWidth="9.109375" defaultRowHeight="13.8"/>
  <cols>
    <col min="1" max="1" width="35" style="209" customWidth="1"/>
    <col min="2" max="13" width="17.33203125" style="89" customWidth="1"/>
    <col min="14" max="14" width="13.44140625" style="94" customWidth="1"/>
    <col min="15" max="16384" width="9.109375" style="89"/>
  </cols>
  <sheetData>
    <row r="1" spans="1:14" ht="26.4">
      <c r="A1" s="342" t="s">
        <v>269</v>
      </c>
    </row>
    <row r="3" spans="1:14" s="97" customFormat="1" ht="15.75" customHeight="1">
      <c r="A3" s="67" t="str">
        <f>'spis tablic'!A4</f>
        <v>Tabl. 3. Aktywa trwałe przedsiębiorstw niefinansowych o liczbie pracujących 10 i więcej osób prowadzących księgi rachunkowe według województw w 2019 r.</v>
      </c>
      <c r="N3" s="103"/>
    </row>
    <row r="4" spans="1:14" s="97" customFormat="1" ht="15.75" customHeight="1">
      <c r="A4" s="208" t="str">
        <f>'spis tablic'!B4</f>
        <v>Table 3. Total fixed assets of non-financial enterprises employing 10 persons or more keeping accounting ledgers, by voivodship in 2019.</v>
      </c>
      <c r="N4" s="103"/>
    </row>
    <row r="5" spans="1:14" ht="3" customHeight="1">
      <c r="B5" s="98"/>
      <c r="F5" s="94"/>
      <c r="J5" s="98"/>
      <c r="K5" s="98"/>
      <c r="L5" s="98"/>
      <c r="M5" s="98"/>
    </row>
    <row r="6" spans="1:14" ht="15" customHeight="1">
      <c r="A6" s="429" t="s">
        <v>16</v>
      </c>
      <c r="B6" s="417" t="s">
        <v>169</v>
      </c>
      <c r="C6" s="417" t="s">
        <v>18</v>
      </c>
      <c r="D6" s="423"/>
      <c r="E6" s="424"/>
      <c r="F6" s="417" t="s">
        <v>168</v>
      </c>
      <c r="G6" s="423"/>
      <c r="H6" s="424"/>
      <c r="I6" s="417" t="s">
        <v>167</v>
      </c>
      <c r="J6" s="423"/>
      <c r="K6" s="424"/>
      <c r="L6" s="422" t="s">
        <v>166</v>
      </c>
      <c r="M6" s="416" t="s">
        <v>428</v>
      </c>
      <c r="N6" s="416" t="s">
        <v>468</v>
      </c>
    </row>
    <row r="7" spans="1:14" ht="99" customHeight="1">
      <c r="A7" s="430"/>
      <c r="B7" s="418"/>
      <c r="C7" s="418"/>
      <c r="D7" s="264" t="s">
        <v>170</v>
      </c>
      <c r="E7" s="304" t="s">
        <v>171</v>
      </c>
      <c r="F7" s="418"/>
      <c r="G7" s="264" t="s">
        <v>172</v>
      </c>
      <c r="H7" s="304" t="s">
        <v>173</v>
      </c>
      <c r="I7" s="418"/>
      <c r="J7" s="264" t="s">
        <v>174</v>
      </c>
      <c r="K7" s="264" t="s">
        <v>175</v>
      </c>
      <c r="L7" s="422"/>
      <c r="M7" s="416"/>
      <c r="N7" s="416"/>
    </row>
    <row r="8" spans="1:14" ht="15.9" customHeight="1">
      <c r="A8" s="431"/>
      <c r="B8" s="428" t="s">
        <v>165</v>
      </c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7"/>
    </row>
    <row r="9" spans="1:14" s="69" customFormat="1" ht="27" customHeight="1">
      <c r="A9" s="289" t="s">
        <v>80</v>
      </c>
      <c r="B9" s="39">
        <v>1939217.8</v>
      </c>
      <c r="C9" s="39">
        <v>1251800.8999999999</v>
      </c>
      <c r="D9" s="39">
        <v>1102421.7</v>
      </c>
      <c r="E9" s="39">
        <v>139453.1</v>
      </c>
      <c r="F9" s="39">
        <v>126468.7</v>
      </c>
      <c r="G9" s="39">
        <v>3932.4</v>
      </c>
      <c r="H9" s="39">
        <v>46870.5</v>
      </c>
      <c r="I9" s="39">
        <v>452674.3</v>
      </c>
      <c r="J9" s="39">
        <v>27473.1</v>
      </c>
      <c r="K9" s="39">
        <v>405712.8</v>
      </c>
      <c r="L9" s="39">
        <v>25149.4</v>
      </c>
      <c r="M9" s="39">
        <v>59334.8</v>
      </c>
      <c r="N9" s="255">
        <v>23789.9</v>
      </c>
    </row>
    <row r="10" spans="1:14" ht="27" customHeight="1">
      <c r="A10" s="210" t="s">
        <v>229</v>
      </c>
      <c r="B10" s="33">
        <v>157006.29999999999</v>
      </c>
      <c r="C10" s="33">
        <v>106822.3</v>
      </c>
      <c r="D10" s="33">
        <v>87210.9</v>
      </c>
      <c r="E10" s="33">
        <v>19155.599999999999</v>
      </c>
      <c r="F10" s="33">
        <v>6445.1</v>
      </c>
      <c r="G10" s="33">
        <v>537.79999999999995</v>
      </c>
      <c r="H10" s="33">
        <v>2067.1</v>
      </c>
      <c r="I10" s="33">
        <v>32083.3</v>
      </c>
      <c r="J10" s="33">
        <v>1056.7</v>
      </c>
      <c r="K10" s="33">
        <v>30119</v>
      </c>
      <c r="L10" s="33">
        <v>6631.5</v>
      </c>
      <c r="M10" s="33">
        <v>4205.5</v>
      </c>
      <c r="N10" s="36">
        <v>818.6</v>
      </c>
    </row>
    <row r="11" spans="1:14" ht="27" customHeight="1">
      <c r="A11" s="210" t="s">
        <v>252</v>
      </c>
      <c r="B11" s="33">
        <v>47839.3</v>
      </c>
      <c r="C11" s="33">
        <v>37422.1</v>
      </c>
      <c r="D11" s="33">
        <v>34540.400000000001</v>
      </c>
      <c r="E11" s="33">
        <v>2677.1</v>
      </c>
      <c r="F11" s="33">
        <v>1677.9</v>
      </c>
      <c r="G11" s="33">
        <v>85.6</v>
      </c>
      <c r="H11" s="33">
        <v>555.79999999999995</v>
      </c>
      <c r="I11" s="33">
        <v>6424.1</v>
      </c>
      <c r="J11" s="33">
        <v>430.9</v>
      </c>
      <c r="K11" s="33">
        <v>5762.9</v>
      </c>
      <c r="L11" s="33">
        <v>239.9</v>
      </c>
      <c r="M11" s="33">
        <v>1355.9</v>
      </c>
      <c r="N11" s="36">
        <v>719.3</v>
      </c>
    </row>
    <row r="12" spans="1:14" s="68" customFormat="1" ht="27" customHeight="1">
      <c r="A12" s="210" t="s">
        <v>230</v>
      </c>
      <c r="B12" s="33">
        <v>51214</v>
      </c>
      <c r="C12" s="33">
        <v>43569.1</v>
      </c>
      <c r="D12" s="33">
        <v>40013.1</v>
      </c>
      <c r="E12" s="33">
        <v>3440.2</v>
      </c>
      <c r="F12" s="33">
        <v>1854.2</v>
      </c>
      <c r="G12" s="33">
        <v>99</v>
      </c>
      <c r="H12" s="33">
        <v>474.9</v>
      </c>
      <c r="I12" s="33">
        <v>2915.2</v>
      </c>
      <c r="J12" s="33">
        <v>312.60000000000002</v>
      </c>
      <c r="K12" s="33">
        <v>2435.1999999999998</v>
      </c>
      <c r="L12" s="33">
        <v>1246.7</v>
      </c>
      <c r="M12" s="33">
        <v>905.7</v>
      </c>
      <c r="N12" s="36">
        <v>723.1</v>
      </c>
    </row>
    <row r="13" spans="1:14" ht="27" customHeight="1">
      <c r="A13" s="210" t="s">
        <v>231</v>
      </c>
      <c r="B13" s="33">
        <v>22155.4</v>
      </c>
      <c r="C13" s="33">
        <v>18724.400000000001</v>
      </c>
      <c r="D13" s="33">
        <v>17130.5</v>
      </c>
      <c r="E13" s="33">
        <v>1364.2</v>
      </c>
      <c r="F13" s="33">
        <v>552.4</v>
      </c>
      <c r="G13" s="33">
        <v>93.4</v>
      </c>
      <c r="H13" s="33">
        <v>133.6</v>
      </c>
      <c r="I13" s="33">
        <v>1949.5</v>
      </c>
      <c r="J13" s="33">
        <v>138.1</v>
      </c>
      <c r="K13" s="33">
        <v>1769.2</v>
      </c>
      <c r="L13" s="33">
        <v>119.9</v>
      </c>
      <c r="M13" s="33">
        <v>793.5</v>
      </c>
      <c r="N13" s="36">
        <v>15.7</v>
      </c>
    </row>
    <row r="14" spans="1:14" s="68" customFormat="1" ht="27" customHeight="1">
      <c r="A14" s="210" t="s">
        <v>232</v>
      </c>
      <c r="B14" s="33">
        <v>106127.6</v>
      </c>
      <c r="C14" s="33">
        <v>79151.100000000006</v>
      </c>
      <c r="D14" s="33">
        <v>70153.7</v>
      </c>
      <c r="E14" s="33">
        <v>8487.9</v>
      </c>
      <c r="F14" s="33">
        <v>3188.1</v>
      </c>
      <c r="G14" s="33">
        <v>119.4</v>
      </c>
      <c r="H14" s="33">
        <v>947.8</v>
      </c>
      <c r="I14" s="33">
        <v>18807.8</v>
      </c>
      <c r="J14" s="33">
        <v>1793.7</v>
      </c>
      <c r="K14" s="33">
        <v>15918.5</v>
      </c>
      <c r="L14" s="33">
        <v>351.9</v>
      </c>
      <c r="M14" s="33">
        <v>4107.8999999999996</v>
      </c>
      <c r="N14" s="36">
        <v>520.70000000000005</v>
      </c>
    </row>
    <row r="15" spans="1:14" s="68" customFormat="1" ht="27" customHeight="1">
      <c r="A15" s="210" t="s">
        <v>233</v>
      </c>
      <c r="B15" s="33">
        <v>147701.4</v>
      </c>
      <c r="C15" s="33">
        <v>98259.6</v>
      </c>
      <c r="D15" s="33">
        <v>89669.1</v>
      </c>
      <c r="E15" s="33">
        <v>8109.5</v>
      </c>
      <c r="F15" s="33">
        <v>8758.5</v>
      </c>
      <c r="G15" s="33">
        <v>229.7</v>
      </c>
      <c r="H15" s="33">
        <v>1259</v>
      </c>
      <c r="I15" s="33">
        <v>33125</v>
      </c>
      <c r="J15" s="33">
        <v>1630.5</v>
      </c>
      <c r="K15" s="33">
        <v>27795.7</v>
      </c>
      <c r="L15" s="33">
        <v>687</v>
      </c>
      <c r="M15" s="33">
        <v>3867.6</v>
      </c>
      <c r="N15" s="36">
        <v>3003.8</v>
      </c>
    </row>
    <row r="16" spans="1:14" s="68" customFormat="1" ht="27" customHeight="1">
      <c r="A16" s="210" t="s">
        <v>234</v>
      </c>
      <c r="B16" s="33">
        <v>716222.3</v>
      </c>
      <c r="C16" s="33">
        <v>391300.2</v>
      </c>
      <c r="D16" s="33">
        <v>335728.3</v>
      </c>
      <c r="E16" s="33">
        <v>50980.9</v>
      </c>
      <c r="F16" s="33">
        <v>55898.5</v>
      </c>
      <c r="G16" s="33">
        <v>1202.4000000000001</v>
      </c>
      <c r="H16" s="33">
        <v>21200.799999999999</v>
      </c>
      <c r="I16" s="33">
        <v>226670.1</v>
      </c>
      <c r="J16" s="33">
        <v>15217.8</v>
      </c>
      <c r="K16" s="33">
        <v>204139.7</v>
      </c>
      <c r="L16" s="33">
        <v>10903</v>
      </c>
      <c r="M16" s="33">
        <v>22330</v>
      </c>
      <c r="N16" s="36">
        <v>9120.5</v>
      </c>
    </row>
    <row r="17" spans="1:14" ht="27" customHeight="1">
      <c r="A17" s="210" t="s">
        <v>235</v>
      </c>
      <c r="B17" s="33">
        <v>21049.4</v>
      </c>
      <c r="C17" s="33">
        <v>17561</v>
      </c>
      <c r="D17" s="33">
        <v>16013.6</v>
      </c>
      <c r="E17" s="33">
        <v>1330.3</v>
      </c>
      <c r="F17" s="33">
        <v>684.9</v>
      </c>
      <c r="G17" s="33">
        <v>4.3</v>
      </c>
      <c r="H17" s="33">
        <v>130.4</v>
      </c>
      <c r="I17" s="33">
        <v>1960.3</v>
      </c>
      <c r="J17" s="33">
        <v>187.2</v>
      </c>
      <c r="K17" s="33">
        <v>1650.3</v>
      </c>
      <c r="L17" s="33">
        <v>122.5</v>
      </c>
      <c r="M17" s="33">
        <v>652.1</v>
      </c>
      <c r="N17" s="36">
        <v>68.599999999999994</v>
      </c>
    </row>
    <row r="18" spans="1:14" s="68" customFormat="1" ht="27" customHeight="1">
      <c r="A18" s="210" t="s">
        <v>236</v>
      </c>
      <c r="B18" s="33">
        <v>50636.5</v>
      </c>
      <c r="C18" s="33">
        <v>33391.4</v>
      </c>
      <c r="D18" s="33">
        <v>28534.7</v>
      </c>
      <c r="E18" s="33">
        <v>4512.2</v>
      </c>
      <c r="F18" s="33">
        <v>6167</v>
      </c>
      <c r="G18" s="33">
        <v>237.9</v>
      </c>
      <c r="H18" s="33">
        <v>2259.3000000000002</v>
      </c>
      <c r="I18" s="33">
        <v>8528.4</v>
      </c>
      <c r="J18" s="33">
        <v>179.5</v>
      </c>
      <c r="K18" s="33">
        <v>8252.9</v>
      </c>
      <c r="L18" s="33">
        <v>657.1</v>
      </c>
      <c r="M18" s="33">
        <v>1743.6</v>
      </c>
      <c r="N18" s="36">
        <v>148.9</v>
      </c>
    </row>
    <row r="19" spans="1:14" s="68" customFormat="1" ht="27" customHeight="1">
      <c r="A19" s="210" t="s">
        <v>237</v>
      </c>
      <c r="B19" s="33">
        <v>20822.099999999999</v>
      </c>
      <c r="C19" s="33">
        <v>17928.900000000001</v>
      </c>
      <c r="D19" s="33">
        <v>15833.3</v>
      </c>
      <c r="E19" s="33">
        <v>1910.7</v>
      </c>
      <c r="F19" s="33">
        <v>575.70000000000005</v>
      </c>
      <c r="G19" s="33">
        <v>14.3</v>
      </c>
      <c r="H19" s="33">
        <v>223.4</v>
      </c>
      <c r="I19" s="33">
        <v>1750.5</v>
      </c>
      <c r="J19" s="33">
        <v>145.69999999999999</v>
      </c>
      <c r="K19" s="33">
        <v>1564</v>
      </c>
      <c r="L19" s="33">
        <v>66.900000000000006</v>
      </c>
      <c r="M19" s="33">
        <v>442.3</v>
      </c>
      <c r="N19" s="36">
        <v>57.7</v>
      </c>
    </row>
    <row r="20" spans="1:14" ht="27" customHeight="1">
      <c r="A20" s="210" t="s">
        <v>238</v>
      </c>
      <c r="B20" s="33">
        <v>101370.4</v>
      </c>
      <c r="C20" s="33">
        <v>72978.5</v>
      </c>
      <c r="D20" s="33">
        <v>67332.899999999994</v>
      </c>
      <c r="E20" s="33">
        <v>5069.3</v>
      </c>
      <c r="F20" s="33">
        <v>3324.9</v>
      </c>
      <c r="G20" s="33">
        <v>147.19999999999999</v>
      </c>
      <c r="H20" s="33">
        <v>904.7</v>
      </c>
      <c r="I20" s="33">
        <v>18137.2</v>
      </c>
      <c r="J20" s="33">
        <v>1275</v>
      </c>
      <c r="K20" s="33">
        <v>15883.8</v>
      </c>
      <c r="L20" s="33">
        <v>556.20000000000005</v>
      </c>
      <c r="M20" s="33">
        <v>3720</v>
      </c>
      <c r="N20" s="36">
        <v>2653.7</v>
      </c>
    </row>
    <row r="21" spans="1:14" s="68" customFormat="1" ht="27" customHeight="1">
      <c r="A21" s="210" t="s">
        <v>239</v>
      </c>
      <c r="B21" s="33">
        <v>209417</v>
      </c>
      <c r="C21" s="33">
        <v>138928</v>
      </c>
      <c r="D21" s="33">
        <v>120175.1</v>
      </c>
      <c r="E21" s="33">
        <v>17877.099999999999</v>
      </c>
      <c r="F21" s="33">
        <v>6985.5</v>
      </c>
      <c r="G21" s="33">
        <v>504.3</v>
      </c>
      <c r="H21" s="33">
        <v>1728.7</v>
      </c>
      <c r="I21" s="33">
        <v>52733.8</v>
      </c>
      <c r="J21" s="33">
        <v>2444.9</v>
      </c>
      <c r="K21" s="33">
        <v>48598.5</v>
      </c>
      <c r="L21" s="33">
        <v>1312.1</v>
      </c>
      <c r="M21" s="33">
        <v>6949.7</v>
      </c>
      <c r="N21" s="36">
        <v>2507.8000000000002</v>
      </c>
    </row>
    <row r="22" spans="1:14" s="68" customFormat="1" ht="27" customHeight="1">
      <c r="A22" s="210" t="s">
        <v>240</v>
      </c>
      <c r="B22" s="33">
        <v>26511.8</v>
      </c>
      <c r="C22" s="33">
        <v>18996.8</v>
      </c>
      <c r="D22" s="33">
        <v>17421.5</v>
      </c>
      <c r="E22" s="33">
        <v>1491.4</v>
      </c>
      <c r="F22" s="33">
        <v>864</v>
      </c>
      <c r="G22" s="33">
        <v>55.4</v>
      </c>
      <c r="H22" s="33">
        <v>407.9</v>
      </c>
      <c r="I22" s="33">
        <v>5651.1</v>
      </c>
      <c r="J22" s="33">
        <v>209.3</v>
      </c>
      <c r="K22" s="33">
        <v>5372</v>
      </c>
      <c r="L22" s="33">
        <v>118.7</v>
      </c>
      <c r="M22" s="33">
        <v>738</v>
      </c>
      <c r="N22" s="36">
        <v>143.19999999999999</v>
      </c>
    </row>
    <row r="23" spans="1:14" ht="27" customHeight="1">
      <c r="A23" s="210" t="s">
        <v>241</v>
      </c>
      <c r="B23" s="33">
        <v>23112.5</v>
      </c>
      <c r="C23" s="33">
        <v>19684</v>
      </c>
      <c r="D23" s="33">
        <v>17452.5</v>
      </c>
      <c r="E23" s="33">
        <v>2099.6</v>
      </c>
      <c r="F23" s="33">
        <v>448.9</v>
      </c>
      <c r="G23" s="33">
        <v>37</v>
      </c>
      <c r="H23" s="33">
        <v>86.7</v>
      </c>
      <c r="I23" s="33">
        <v>2414.1</v>
      </c>
      <c r="J23" s="33">
        <v>238</v>
      </c>
      <c r="K23" s="33">
        <v>2092.8000000000002</v>
      </c>
      <c r="L23" s="33">
        <v>46.5</v>
      </c>
      <c r="M23" s="33">
        <v>490.2</v>
      </c>
      <c r="N23" s="36">
        <v>28.8</v>
      </c>
    </row>
    <row r="24" spans="1:14" ht="27" customHeight="1">
      <c r="A24" s="210" t="s">
        <v>242</v>
      </c>
      <c r="B24" s="33">
        <v>195447.4</v>
      </c>
      <c r="C24" s="33">
        <v>120090</v>
      </c>
      <c r="D24" s="33">
        <v>110538.4</v>
      </c>
      <c r="E24" s="33">
        <v>8795.9</v>
      </c>
      <c r="F24" s="33">
        <v>27867</v>
      </c>
      <c r="G24" s="33">
        <v>373.6</v>
      </c>
      <c r="H24" s="33">
        <v>14123.7</v>
      </c>
      <c r="I24" s="33">
        <v>36729</v>
      </c>
      <c r="J24" s="33">
        <v>1834.4</v>
      </c>
      <c r="K24" s="33">
        <v>32199.7</v>
      </c>
      <c r="L24" s="33">
        <v>1836.7</v>
      </c>
      <c r="M24" s="33">
        <v>5748.6</v>
      </c>
      <c r="N24" s="36">
        <v>3176.2</v>
      </c>
    </row>
    <row r="25" spans="1:14" ht="27" customHeight="1">
      <c r="A25" s="290" t="s">
        <v>243</v>
      </c>
      <c r="B25" s="248">
        <v>42584.7</v>
      </c>
      <c r="C25" s="248">
        <v>36993.4</v>
      </c>
      <c r="D25" s="248">
        <v>34673.699999999997</v>
      </c>
      <c r="E25" s="248">
        <v>2151.1</v>
      </c>
      <c r="F25" s="248">
        <v>1176.0999999999999</v>
      </c>
      <c r="G25" s="248">
        <v>191.2</v>
      </c>
      <c r="H25" s="248">
        <v>366.7</v>
      </c>
      <c r="I25" s="248">
        <v>2794.9</v>
      </c>
      <c r="J25" s="248">
        <v>378.9</v>
      </c>
      <c r="K25" s="248">
        <v>2158.6</v>
      </c>
      <c r="L25" s="248">
        <v>252.7</v>
      </c>
      <c r="M25" s="248">
        <v>1284.3</v>
      </c>
      <c r="N25" s="293">
        <v>83.3</v>
      </c>
    </row>
    <row r="26" spans="1:14">
      <c r="A26" s="211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</row>
    <row r="27" spans="1:14">
      <c r="A27" s="211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</row>
    <row r="28" spans="1:14">
      <c r="A28" s="211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</row>
    <row r="29" spans="1:14">
      <c r="A29" s="211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</row>
    <row r="30" spans="1:14">
      <c r="A30" s="211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</row>
    <row r="31" spans="1:14">
      <c r="A31" s="211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</row>
    <row r="32" spans="1:14">
      <c r="A32" s="211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</row>
    <row r="33" spans="1:13">
      <c r="A33" s="211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spans="1:13">
      <c r="A34" s="211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spans="1:13">
      <c r="A35" s="211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6" spans="1:13">
      <c r="A36" s="211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  <row r="37" spans="1:13">
      <c r="A37" s="211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13">
      <c r="A38" s="211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13">
      <c r="A39" s="211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1:13">
      <c r="A40" s="211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spans="1:13">
      <c r="A41" s="211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</row>
    <row r="42" spans="1:13">
      <c r="A42" s="211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</row>
    <row r="43" spans="1:13">
      <c r="A43" s="211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</row>
    <row r="44" spans="1:13">
      <c r="A44" s="211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</row>
    <row r="45" spans="1:13">
      <c r="A45" s="211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</row>
  </sheetData>
  <mergeCells count="12">
    <mergeCell ref="N6:N7"/>
    <mergeCell ref="A6:A8"/>
    <mergeCell ref="B6:B7"/>
    <mergeCell ref="C6:C7"/>
    <mergeCell ref="D6:E6"/>
    <mergeCell ref="F6:F7"/>
    <mergeCell ref="G6:H6"/>
    <mergeCell ref="I6:I7"/>
    <mergeCell ref="J6:K6"/>
    <mergeCell ref="L6:L7"/>
    <mergeCell ref="M6:M7"/>
    <mergeCell ref="B8:N8"/>
  </mergeCells>
  <hyperlinks>
    <hyperlink ref="A1" location="'spis tablic'!A1" display="SPIS TABLIC"/>
  </hyperlinks>
  <pageMargins left="0" right="0" top="0" bottom="0" header="0" footer="0"/>
  <pageSetup paperSize="9" scale="61" firstPageNumber="24" pageOrder="overThenDown" orientation="landscape" useFirstPageNumber="1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dimension ref="A1:G34"/>
  <sheetViews>
    <sheetView workbookViewId="0">
      <selection activeCell="M7" sqref="M7"/>
    </sheetView>
  </sheetViews>
  <sheetFormatPr defaultColWidth="9.109375" defaultRowHeight="13.8"/>
  <cols>
    <col min="1" max="1" width="3.5546875" style="17" customWidth="1"/>
    <col min="2" max="2" width="60" style="17" customWidth="1"/>
    <col min="3" max="4" width="10" style="17" customWidth="1"/>
    <col min="5" max="5" width="10.5546875" style="17" bestFit="1" customWidth="1"/>
    <col min="6" max="7" width="10" style="17" customWidth="1"/>
    <col min="8" max="16384" width="9.109375" style="17"/>
  </cols>
  <sheetData>
    <row r="1" spans="1:7" ht="26.4">
      <c r="B1" s="342" t="s">
        <v>269</v>
      </c>
    </row>
    <row r="3" spans="1:7" ht="15" customHeight="1">
      <c r="A3" s="180" t="str">
        <f>'spis tablic'!A40</f>
        <v>Tabl. 39. Podstawowe dane o badanych przedsiębiorstw niefinansowych o liczbie pracujących 10 i więcej osób prowadzących podatkową księgę przychodów i rozchodów</v>
      </c>
    </row>
    <row r="4" spans="1:7" ht="15" customHeight="1">
      <c r="A4" s="61" t="str">
        <f>'spis tablic'!B40</f>
        <v>Table 39. Basic data on the surveyed non-financial enterprises employing 10 persons or more keeping tax revenues and expenses book</v>
      </c>
    </row>
    <row r="5" spans="1:7" ht="3" customHeight="1">
      <c r="B5" s="186"/>
      <c r="C5" s="18"/>
      <c r="D5" s="18"/>
      <c r="F5" s="18"/>
      <c r="G5" s="18"/>
    </row>
    <row r="6" spans="1:7" ht="33.75" customHeight="1">
      <c r="A6" s="596" t="s">
        <v>34</v>
      </c>
      <c r="B6" s="597"/>
      <c r="C6" s="594"/>
      <c r="D6" s="595"/>
      <c r="E6" s="595"/>
      <c r="F6" s="595"/>
      <c r="G6" s="595"/>
    </row>
    <row r="7" spans="1:7" ht="119.25" customHeight="1">
      <c r="A7" s="598"/>
      <c r="B7" s="599"/>
      <c r="C7" s="375">
        <v>2015</v>
      </c>
      <c r="D7" s="374">
        <v>2016</v>
      </c>
      <c r="E7" s="263">
        <v>2017</v>
      </c>
      <c r="F7" s="377">
        <v>2018</v>
      </c>
      <c r="G7" s="377">
        <v>2019</v>
      </c>
    </row>
    <row r="8" spans="1:7" ht="11.25" customHeight="1">
      <c r="A8" s="600"/>
      <c r="B8" s="601"/>
      <c r="C8" s="338"/>
      <c r="D8" s="339"/>
      <c r="E8" s="340"/>
      <c r="F8" s="378"/>
      <c r="G8" s="378"/>
    </row>
    <row r="9" spans="1:7" ht="38.1" customHeight="1">
      <c r="A9" s="583" t="s">
        <v>457</v>
      </c>
      <c r="B9" s="524"/>
      <c r="C9" s="185">
        <v>20371</v>
      </c>
      <c r="D9" s="65">
        <v>21061</v>
      </c>
      <c r="E9" s="283">
        <v>20086</v>
      </c>
      <c r="F9" s="381">
        <v>19835</v>
      </c>
      <c r="G9" s="381">
        <v>16862</v>
      </c>
    </row>
    <row r="10" spans="1:7" ht="38.1" customHeight="1">
      <c r="A10" s="584" t="s">
        <v>302</v>
      </c>
      <c r="B10" s="524"/>
      <c r="C10" s="185">
        <v>360643</v>
      </c>
      <c r="D10" s="65">
        <v>370094</v>
      </c>
      <c r="E10" s="283">
        <v>369150</v>
      </c>
      <c r="F10" s="381">
        <v>367231</v>
      </c>
      <c r="G10" s="381">
        <v>310385</v>
      </c>
    </row>
    <row r="11" spans="1:7" ht="38.1" customHeight="1">
      <c r="A11" s="585" t="s">
        <v>228</v>
      </c>
      <c r="B11" s="260" t="s">
        <v>348</v>
      </c>
      <c r="C11" s="259">
        <v>52019.4</v>
      </c>
      <c r="D11" s="259">
        <v>54518.6</v>
      </c>
      <c r="E11" s="278">
        <v>61762.6</v>
      </c>
      <c r="F11" s="278">
        <v>67898</v>
      </c>
      <c r="G11" s="278">
        <v>61126.623</v>
      </c>
    </row>
    <row r="12" spans="1:7" ht="38.1" customHeight="1">
      <c r="A12" s="586"/>
      <c r="B12" s="187" t="s">
        <v>349</v>
      </c>
      <c r="C12" s="184">
        <v>44616.9</v>
      </c>
      <c r="D12" s="184">
        <v>46954.400000000001</v>
      </c>
      <c r="E12" s="66">
        <v>52530.9</v>
      </c>
      <c r="F12" s="66">
        <v>57067.5</v>
      </c>
      <c r="G12" s="66">
        <v>50810.411</v>
      </c>
    </row>
    <row r="13" spans="1:7" ht="38.1" customHeight="1">
      <c r="A13" s="587"/>
      <c r="B13" s="284" t="s">
        <v>37</v>
      </c>
      <c r="C13" s="281">
        <v>3646.7</v>
      </c>
      <c r="D13" s="282">
        <v>3811.1</v>
      </c>
      <c r="E13" s="285">
        <v>4125.8999999999996</v>
      </c>
      <c r="F13" s="336">
        <v>4138.8999999999996</v>
      </c>
      <c r="G13" s="336">
        <v>3689.66</v>
      </c>
    </row>
    <row r="14" spans="1:7" ht="12.9" customHeight="1">
      <c r="B14" s="189"/>
      <c r="C14" s="190"/>
      <c r="D14" s="190"/>
      <c r="F14" s="188"/>
      <c r="G14" s="188"/>
    </row>
    <row r="15" spans="1:7" ht="19.5" customHeight="1">
      <c r="B15" s="191"/>
      <c r="C15" s="192"/>
      <c r="D15" s="193"/>
      <c r="F15" s="192"/>
      <c r="G15" s="192"/>
    </row>
    <row r="16" spans="1:7" ht="26.25" customHeight="1">
      <c r="B16" s="576" t="s">
        <v>300</v>
      </c>
      <c r="C16" s="568"/>
      <c r="D16" s="568"/>
      <c r="E16" s="568"/>
    </row>
    <row r="17" spans="2:7">
      <c r="B17" s="567" t="s">
        <v>326</v>
      </c>
      <c r="C17" s="568"/>
      <c r="D17" s="568"/>
      <c r="E17" s="568"/>
    </row>
    <row r="18" spans="2:7" ht="29.25" customHeight="1">
      <c r="B18" s="576" t="s">
        <v>301</v>
      </c>
      <c r="C18" s="568"/>
      <c r="D18" s="568"/>
      <c r="E18" s="568"/>
    </row>
    <row r="19" spans="2:7">
      <c r="B19" s="77" t="s">
        <v>327</v>
      </c>
      <c r="C19" s="192"/>
      <c r="D19" s="195"/>
      <c r="F19" s="192"/>
      <c r="G19" s="192"/>
    </row>
    <row r="20" spans="2:7" ht="12.9" customHeight="1">
      <c r="B20" s="191"/>
      <c r="C20" s="192"/>
      <c r="D20" s="196"/>
      <c r="F20" s="192"/>
      <c r="G20" s="192"/>
    </row>
    <row r="21" spans="2:7" ht="12.9" customHeight="1">
      <c r="B21" s="191"/>
      <c r="C21" s="192"/>
      <c r="D21" s="196"/>
      <c r="F21" s="192"/>
      <c r="G21" s="192"/>
    </row>
    <row r="22" spans="2:7" ht="12.9" customHeight="1">
      <c r="B22" s="86"/>
      <c r="C22" s="194"/>
      <c r="D22" s="197"/>
      <c r="F22" s="194"/>
      <c r="G22" s="194"/>
    </row>
    <row r="23" spans="2:7" ht="12.9" customHeight="1">
      <c r="B23" s="198"/>
      <c r="C23" s="194"/>
      <c r="D23" s="197"/>
      <c r="F23" s="194"/>
      <c r="G23" s="194"/>
    </row>
    <row r="24" spans="2:7" ht="12.9" customHeight="1">
      <c r="B24" s="189"/>
      <c r="C24" s="192"/>
      <c r="D24" s="195"/>
      <c r="F24" s="192"/>
      <c r="G24" s="192"/>
    </row>
    <row r="25" spans="2:7" ht="12.9" customHeight="1">
      <c r="B25" s="191"/>
      <c r="C25" s="192"/>
      <c r="D25" s="195"/>
      <c r="F25" s="192"/>
      <c r="G25" s="192"/>
    </row>
    <row r="26" spans="2:7" ht="12.75" customHeight="1">
      <c r="B26" s="191"/>
      <c r="C26" s="192"/>
      <c r="D26" s="195"/>
      <c r="F26" s="192"/>
      <c r="G26" s="192"/>
    </row>
    <row r="27" spans="2:7" ht="12.75" customHeight="1">
      <c r="B27" s="191"/>
      <c r="C27" s="192"/>
      <c r="D27" s="195"/>
      <c r="F27" s="192"/>
      <c r="G27" s="192"/>
    </row>
    <row r="28" spans="2:7" ht="12.75" customHeight="1">
      <c r="B28" s="199"/>
      <c r="C28" s="194"/>
      <c r="D28" s="197"/>
      <c r="F28" s="194"/>
      <c r="G28" s="194"/>
    </row>
    <row r="29" spans="2:7" ht="12.75" customHeight="1">
      <c r="B29" s="200"/>
      <c r="C29" s="194"/>
      <c r="D29" s="197"/>
      <c r="F29" s="194"/>
      <c r="G29" s="194"/>
    </row>
    <row r="30" spans="2:7" ht="12.75" customHeight="1">
      <c r="B30" s="189"/>
      <c r="C30" s="192"/>
      <c r="D30" s="195"/>
      <c r="F30" s="192"/>
      <c r="G30" s="192"/>
    </row>
    <row r="31" spans="2:7" ht="12.75" customHeight="1">
      <c r="B31" s="191"/>
      <c r="C31" s="192"/>
      <c r="D31" s="195"/>
      <c r="F31" s="192"/>
      <c r="G31" s="192"/>
    </row>
    <row r="32" spans="2:7" ht="12.75" customHeight="1">
      <c r="B32" s="191"/>
      <c r="C32" s="192"/>
      <c r="D32" s="195"/>
      <c r="F32" s="192"/>
      <c r="G32" s="192"/>
    </row>
    <row r="33" spans="2:7" ht="12.75" customHeight="1">
      <c r="B33" s="191"/>
      <c r="C33" s="192"/>
      <c r="D33" s="195"/>
      <c r="F33" s="192"/>
      <c r="G33" s="192"/>
    </row>
    <row r="34" spans="2:7">
      <c r="B34" s="186"/>
    </row>
  </sheetData>
  <mergeCells count="8">
    <mergeCell ref="A6:B8"/>
    <mergeCell ref="B16:E16"/>
    <mergeCell ref="B18:E18"/>
    <mergeCell ref="A9:B9"/>
    <mergeCell ref="A10:B10"/>
    <mergeCell ref="A11:A13"/>
    <mergeCell ref="B17:E17"/>
    <mergeCell ref="C6:G6"/>
  </mergeCells>
  <hyperlinks>
    <hyperlink ref="B1" location="'spis tablic'!A1" display="SPIS TABLIC"/>
  </hyperlink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Arkusz10">
    <pageSetUpPr fitToPage="1"/>
  </sheetPr>
  <dimension ref="A1:N26"/>
  <sheetViews>
    <sheetView zoomScale="80" zoomScaleNormal="80" zoomScaleSheetLayoutView="70" workbookViewId="0">
      <selection activeCell="A10" sqref="A10"/>
    </sheetView>
  </sheetViews>
  <sheetFormatPr defaultColWidth="9.109375" defaultRowHeight="13.8"/>
  <cols>
    <col min="1" max="1" width="58.5546875" style="68" customWidth="1"/>
    <col min="2" max="7" width="24.88671875" style="68" customWidth="1"/>
    <col min="8" max="8" width="17.44140625" style="90" customWidth="1"/>
    <col min="9" max="9" width="9.88671875" style="90" bestFit="1" customWidth="1"/>
    <col min="10" max="14" width="9.109375" style="90"/>
    <col min="15" max="16384" width="9.109375" style="68"/>
  </cols>
  <sheetData>
    <row r="1" spans="1:14" ht="26.4">
      <c r="A1" s="342" t="s">
        <v>269</v>
      </c>
    </row>
    <row r="3" spans="1:14" ht="15.9" customHeight="1">
      <c r="A3" s="104" t="str">
        <f>'spis tablic'!A5</f>
        <v>Tabl. 4. Środki trwałe przedsiębiorstw niefinansowych o liczbie pracujących 10 i więcej osób prowadzących księgi rachunkowe według sekcji PKD w 2019 r.</v>
      </c>
      <c r="C3" s="97"/>
    </row>
    <row r="4" spans="1:14" ht="15.9" customHeight="1">
      <c r="A4" s="6" t="str">
        <f>'spis tablic'!B5</f>
        <v>Table 4. Fixed assets of non-financial enterprises employing 10 persons or more keeping accounting ledgers, by NACE section in 2019.</v>
      </c>
      <c r="B4" s="90"/>
      <c r="C4" s="90"/>
      <c r="D4" s="90"/>
      <c r="E4" s="90"/>
      <c r="F4" s="90"/>
      <c r="G4" s="90"/>
    </row>
    <row r="5" spans="1:14" ht="3" customHeight="1">
      <c r="A5" s="105"/>
      <c r="B5" s="90"/>
      <c r="C5" s="90"/>
      <c r="D5" s="90"/>
      <c r="E5" s="90"/>
      <c r="F5" s="90"/>
      <c r="G5" s="90"/>
    </row>
    <row r="6" spans="1:14" ht="27.75" customHeight="1">
      <c r="A6" s="419" t="s">
        <v>16</v>
      </c>
      <c r="B6" s="432" t="s">
        <v>176</v>
      </c>
      <c r="C6" s="433"/>
      <c r="D6" s="433"/>
      <c r="E6" s="433"/>
      <c r="F6" s="433"/>
      <c r="G6" s="434"/>
    </row>
    <row r="7" spans="1:14" ht="91.5" customHeight="1">
      <c r="A7" s="420"/>
      <c r="B7" s="212" t="s">
        <v>15</v>
      </c>
      <c r="C7" s="269" t="s">
        <v>81</v>
      </c>
      <c r="D7" s="216" t="s">
        <v>270</v>
      </c>
      <c r="E7" s="271" t="s">
        <v>271</v>
      </c>
      <c r="F7" s="271" t="s">
        <v>313</v>
      </c>
      <c r="G7" s="265" t="s">
        <v>82</v>
      </c>
      <c r="J7" s="94"/>
    </row>
    <row r="8" spans="1:14" ht="12" customHeight="1">
      <c r="A8" s="421"/>
      <c r="B8" s="435" t="s">
        <v>139</v>
      </c>
      <c r="C8" s="436"/>
      <c r="D8" s="436"/>
      <c r="E8" s="436"/>
      <c r="F8" s="436"/>
      <c r="G8" s="437"/>
      <c r="J8" s="94"/>
    </row>
    <row r="9" spans="1:14" s="89" customFormat="1" ht="32.25" customHeight="1">
      <c r="A9" s="213" t="s">
        <v>38</v>
      </c>
      <c r="B9" s="52">
        <v>1102421.7</v>
      </c>
      <c r="C9" s="52">
        <v>84526.6</v>
      </c>
      <c r="D9" s="52">
        <v>585954.9</v>
      </c>
      <c r="E9" s="52">
        <v>320124.3</v>
      </c>
      <c r="F9" s="52">
        <v>80188.600000000006</v>
      </c>
      <c r="G9" s="52">
        <v>31627.3</v>
      </c>
      <c r="H9" s="107"/>
      <c r="I9" s="107"/>
      <c r="J9" s="107"/>
      <c r="K9" s="107"/>
      <c r="L9" s="107"/>
      <c r="M9" s="107"/>
      <c r="N9" s="107"/>
    </row>
    <row r="10" spans="1:14" s="89" customFormat="1" ht="32.25" customHeight="1">
      <c r="A10" s="214" t="s">
        <v>39</v>
      </c>
      <c r="B10" s="55">
        <v>655983.5</v>
      </c>
      <c r="C10" s="56">
        <v>31608.999999999996</v>
      </c>
      <c r="D10" s="37">
        <v>330725.5</v>
      </c>
      <c r="E10" s="37">
        <v>263566.40000000002</v>
      </c>
      <c r="F10" s="37">
        <v>13508.300000000001</v>
      </c>
      <c r="G10" s="37">
        <v>16574.400000000001</v>
      </c>
      <c r="H10" s="108"/>
      <c r="I10" s="108"/>
      <c r="J10" s="108"/>
      <c r="K10" s="108"/>
      <c r="L10" s="108"/>
      <c r="M10" s="108"/>
      <c r="N10" s="108"/>
    </row>
    <row r="11" spans="1:14" s="89" customFormat="1" ht="32.25" customHeight="1">
      <c r="A11" s="215" t="s">
        <v>40</v>
      </c>
      <c r="B11" s="54">
        <v>39295.699999999997</v>
      </c>
      <c r="C11" s="36">
        <v>2594.5</v>
      </c>
      <c r="D11" s="36">
        <v>20332.3</v>
      </c>
      <c r="E11" s="36">
        <v>13594.2</v>
      </c>
      <c r="F11" s="36">
        <v>954.7</v>
      </c>
      <c r="G11" s="36">
        <v>1820</v>
      </c>
      <c r="H11" s="108"/>
      <c r="I11" s="108"/>
      <c r="J11" s="108"/>
      <c r="K11" s="108"/>
      <c r="L11" s="108"/>
      <c r="M11" s="108"/>
      <c r="N11" s="108"/>
    </row>
    <row r="12" spans="1:14" s="89" customFormat="1" ht="32.25" customHeight="1">
      <c r="A12" s="215" t="s">
        <v>41</v>
      </c>
      <c r="B12" s="54">
        <v>370908</v>
      </c>
      <c r="C12" s="36">
        <v>19345.3</v>
      </c>
      <c r="D12" s="36">
        <v>152325</v>
      </c>
      <c r="E12" s="36">
        <v>177566</v>
      </c>
      <c r="F12" s="36">
        <v>9310</v>
      </c>
      <c r="G12" s="36">
        <v>12361.7</v>
      </c>
      <c r="H12" s="108"/>
      <c r="I12" s="108"/>
      <c r="J12" s="108"/>
      <c r="K12" s="108"/>
      <c r="L12" s="108"/>
      <c r="M12" s="108"/>
      <c r="N12" s="108"/>
    </row>
    <row r="13" spans="1:14" s="89" customFormat="1" ht="57" customHeight="1">
      <c r="A13" s="215" t="s">
        <v>42</v>
      </c>
      <c r="B13" s="54">
        <v>178549.4</v>
      </c>
      <c r="C13" s="36">
        <v>6530.9</v>
      </c>
      <c r="D13" s="36">
        <v>104486.6</v>
      </c>
      <c r="E13" s="36">
        <v>64196.3</v>
      </c>
      <c r="F13" s="36">
        <v>1325.4</v>
      </c>
      <c r="G13" s="36">
        <v>2010.3</v>
      </c>
      <c r="H13" s="108"/>
      <c r="I13" s="108"/>
      <c r="J13" s="108"/>
      <c r="K13" s="108"/>
      <c r="L13" s="108"/>
      <c r="M13" s="108"/>
      <c r="N13" s="108"/>
    </row>
    <row r="14" spans="1:14" s="89" customFormat="1" ht="53.25" customHeight="1">
      <c r="A14" s="215" t="s">
        <v>43</v>
      </c>
      <c r="B14" s="54">
        <v>67230.399999999994</v>
      </c>
      <c r="C14" s="33">
        <v>3138.3</v>
      </c>
      <c r="D14" s="33">
        <v>53581.599999999999</v>
      </c>
      <c r="E14" s="33">
        <v>8209.9</v>
      </c>
      <c r="F14" s="33">
        <v>1918.2</v>
      </c>
      <c r="G14" s="48">
        <v>382.4</v>
      </c>
      <c r="H14" s="108"/>
      <c r="I14" s="108"/>
      <c r="J14" s="108"/>
      <c r="K14" s="108"/>
      <c r="L14" s="108"/>
      <c r="M14" s="108"/>
      <c r="N14" s="108"/>
    </row>
    <row r="15" spans="1:14" s="89" customFormat="1" ht="32.25" customHeight="1">
      <c r="A15" s="215" t="s">
        <v>44</v>
      </c>
      <c r="B15" s="54">
        <v>19193.599999999999</v>
      </c>
      <c r="C15" s="36">
        <v>2692.7</v>
      </c>
      <c r="D15" s="36">
        <v>8863.5</v>
      </c>
      <c r="E15" s="36">
        <v>4402.3999999999996</v>
      </c>
      <c r="F15" s="36">
        <v>2623.2</v>
      </c>
      <c r="G15" s="36">
        <v>611.9</v>
      </c>
      <c r="H15" s="108"/>
      <c r="I15" s="108"/>
      <c r="J15" s="108"/>
      <c r="K15" s="108"/>
      <c r="L15" s="108"/>
      <c r="M15" s="108"/>
      <c r="N15" s="108"/>
    </row>
    <row r="16" spans="1:14" s="89" customFormat="1" ht="32.25" customHeight="1">
      <c r="A16" s="215" t="s">
        <v>45</v>
      </c>
      <c r="B16" s="54">
        <v>122188.3</v>
      </c>
      <c r="C16" s="36">
        <v>20912.599999999999</v>
      </c>
      <c r="D16" s="36">
        <v>65610.600000000006</v>
      </c>
      <c r="E16" s="36">
        <v>19069.7</v>
      </c>
      <c r="F16" s="36">
        <v>9606</v>
      </c>
      <c r="G16" s="36">
        <v>6989.4</v>
      </c>
      <c r="H16" s="108"/>
      <c r="I16" s="108"/>
      <c r="J16" s="108"/>
      <c r="K16" s="108"/>
      <c r="L16" s="108"/>
      <c r="M16" s="108"/>
      <c r="N16" s="108"/>
    </row>
    <row r="17" spans="1:14" s="89" customFormat="1" ht="32.25" customHeight="1">
      <c r="A17" s="215" t="s">
        <v>46</v>
      </c>
      <c r="B17" s="54">
        <v>129116.9</v>
      </c>
      <c r="C17" s="36">
        <v>8936.6</v>
      </c>
      <c r="D17" s="36">
        <v>73728.600000000006</v>
      </c>
      <c r="E17" s="36">
        <v>8597.6</v>
      </c>
      <c r="F17" s="36">
        <v>36894.800000000003</v>
      </c>
      <c r="G17" s="36">
        <v>959.4</v>
      </c>
      <c r="H17" s="108"/>
      <c r="I17" s="108"/>
      <c r="J17" s="108"/>
      <c r="K17" s="108"/>
      <c r="L17" s="108"/>
      <c r="M17" s="108"/>
      <c r="N17" s="108"/>
    </row>
    <row r="18" spans="1:14" s="89" customFormat="1" ht="32.25" customHeight="1">
      <c r="A18" s="215" t="s">
        <v>47</v>
      </c>
      <c r="B18" s="54">
        <v>16207.8</v>
      </c>
      <c r="C18" s="33">
        <v>1870.7</v>
      </c>
      <c r="D18" s="33">
        <v>12322.7</v>
      </c>
      <c r="E18" s="33">
        <v>1311.6</v>
      </c>
      <c r="F18" s="33">
        <v>125.2</v>
      </c>
      <c r="G18" s="33">
        <v>577.70000000000005</v>
      </c>
      <c r="H18" s="108"/>
      <c r="I18" s="108"/>
      <c r="J18" s="108"/>
      <c r="K18" s="108"/>
      <c r="L18" s="108"/>
      <c r="M18" s="108"/>
      <c r="N18" s="108"/>
    </row>
    <row r="19" spans="1:14" s="89" customFormat="1" ht="32.25" customHeight="1">
      <c r="A19" s="215" t="s">
        <v>48</v>
      </c>
      <c r="B19" s="54">
        <v>32864.300000000003</v>
      </c>
      <c r="C19" s="36">
        <v>821.1</v>
      </c>
      <c r="D19" s="36">
        <v>14026.7</v>
      </c>
      <c r="E19" s="36">
        <v>16580.8</v>
      </c>
      <c r="F19" s="36">
        <v>495.8</v>
      </c>
      <c r="G19" s="36">
        <v>939.9</v>
      </c>
      <c r="H19" s="108"/>
      <c r="I19" s="108"/>
      <c r="J19" s="108"/>
      <c r="K19" s="108"/>
      <c r="L19" s="108"/>
      <c r="M19" s="108"/>
      <c r="N19" s="108"/>
    </row>
    <row r="20" spans="1:14" s="89" customFormat="1" ht="32.25" customHeight="1">
      <c r="A20" s="215" t="s">
        <v>49</v>
      </c>
      <c r="B20" s="54">
        <v>74505.600000000006</v>
      </c>
      <c r="C20" s="36">
        <v>13996.5</v>
      </c>
      <c r="D20" s="36">
        <v>58669.8</v>
      </c>
      <c r="E20" s="36">
        <v>1216.8</v>
      </c>
      <c r="F20" s="36">
        <v>198.5</v>
      </c>
      <c r="G20" s="36">
        <v>424</v>
      </c>
      <c r="H20" s="108"/>
      <c r="I20" s="108"/>
      <c r="J20" s="108"/>
      <c r="K20" s="108"/>
      <c r="L20" s="108"/>
      <c r="M20" s="108"/>
      <c r="N20" s="108"/>
    </row>
    <row r="21" spans="1:14" s="89" customFormat="1" ht="32.25" customHeight="1">
      <c r="A21" s="215" t="s">
        <v>257</v>
      </c>
      <c r="B21" s="58">
        <v>7698.5</v>
      </c>
      <c r="C21" s="38">
        <v>706</v>
      </c>
      <c r="D21" s="38">
        <v>3944.8</v>
      </c>
      <c r="E21" s="38">
        <v>1692</v>
      </c>
      <c r="F21" s="38">
        <v>463.5</v>
      </c>
      <c r="G21" s="36">
        <v>892.1</v>
      </c>
      <c r="H21" s="108"/>
      <c r="I21" s="108"/>
      <c r="J21" s="108"/>
      <c r="K21" s="108"/>
      <c r="L21" s="108"/>
      <c r="M21" s="108"/>
      <c r="N21" s="108"/>
    </row>
    <row r="22" spans="1:14" s="89" customFormat="1" ht="32.25" customHeight="1">
      <c r="A22" s="215" t="s">
        <v>50</v>
      </c>
      <c r="B22" s="54">
        <v>22844</v>
      </c>
      <c r="C22" s="36">
        <v>603.29999999999995</v>
      </c>
      <c r="D22" s="36">
        <v>3026.9</v>
      </c>
      <c r="E22" s="36">
        <v>1989.5</v>
      </c>
      <c r="F22" s="36">
        <v>16014.4</v>
      </c>
      <c r="G22" s="36">
        <v>1209.9000000000001</v>
      </c>
      <c r="H22" s="108"/>
      <c r="I22" s="108"/>
      <c r="J22" s="108"/>
      <c r="K22" s="108"/>
      <c r="L22" s="108"/>
      <c r="M22" s="108"/>
      <c r="N22" s="108"/>
    </row>
    <row r="23" spans="1:14" s="89" customFormat="1" ht="32.25" customHeight="1">
      <c r="A23" s="215" t="s">
        <v>51</v>
      </c>
      <c r="B23" s="54">
        <v>503</v>
      </c>
      <c r="C23" s="33">
        <v>56.2</v>
      </c>
      <c r="D23" s="33">
        <v>355.9</v>
      </c>
      <c r="E23" s="33">
        <v>39.200000000000003</v>
      </c>
      <c r="F23" s="33">
        <v>21.7</v>
      </c>
      <c r="G23" s="33">
        <v>30</v>
      </c>
      <c r="H23" s="108"/>
      <c r="I23" s="108"/>
      <c r="J23" s="108"/>
      <c r="K23" s="108"/>
      <c r="L23" s="108"/>
      <c r="M23" s="108"/>
      <c r="N23" s="108"/>
    </row>
    <row r="24" spans="1:14" s="89" customFormat="1" ht="32.25" customHeight="1">
      <c r="A24" s="215" t="s">
        <v>52</v>
      </c>
      <c r="B24" s="54">
        <v>14011.1</v>
      </c>
      <c r="C24" s="36">
        <v>1587.8</v>
      </c>
      <c r="D24" s="36">
        <v>9545.7999999999993</v>
      </c>
      <c r="E24" s="36">
        <v>825.4</v>
      </c>
      <c r="F24" s="36">
        <v>135</v>
      </c>
      <c r="G24" s="36">
        <v>1917.1</v>
      </c>
      <c r="H24" s="108"/>
      <c r="I24" s="108"/>
      <c r="J24" s="108"/>
      <c r="K24" s="108"/>
      <c r="L24" s="108"/>
      <c r="M24" s="108"/>
      <c r="N24" s="108"/>
    </row>
    <row r="25" spans="1:14" s="89" customFormat="1" ht="32.25" customHeight="1">
      <c r="A25" s="215" t="s">
        <v>53</v>
      </c>
      <c r="B25" s="57">
        <v>5339.8</v>
      </c>
      <c r="C25" s="36">
        <v>670.4</v>
      </c>
      <c r="D25" s="36">
        <v>3761.7</v>
      </c>
      <c r="E25" s="36">
        <v>547.4</v>
      </c>
      <c r="F25" s="36">
        <v>58.4</v>
      </c>
      <c r="G25" s="36">
        <v>301.89999999999998</v>
      </c>
      <c r="H25" s="108"/>
      <c r="I25" s="108"/>
      <c r="J25" s="108"/>
      <c r="K25" s="108"/>
      <c r="L25" s="108"/>
      <c r="M25" s="108"/>
      <c r="N25" s="108"/>
    </row>
    <row r="26" spans="1:14" s="89" customFormat="1" ht="32.25" customHeight="1">
      <c r="A26" s="291" t="s">
        <v>54</v>
      </c>
      <c r="B26" s="292">
        <v>1965.1</v>
      </c>
      <c r="C26" s="293">
        <v>63.6</v>
      </c>
      <c r="D26" s="293">
        <v>1372.6</v>
      </c>
      <c r="E26" s="293">
        <v>285.5</v>
      </c>
      <c r="F26" s="293">
        <v>43.8</v>
      </c>
      <c r="G26" s="293">
        <v>199.6</v>
      </c>
      <c r="H26" s="108"/>
      <c r="I26" s="108"/>
      <c r="J26" s="108"/>
      <c r="K26" s="108"/>
      <c r="L26" s="108"/>
      <c r="M26" s="108"/>
      <c r="N26" s="108"/>
    </row>
  </sheetData>
  <mergeCells count="3">
    <mergeCell ref="A6:A8"/>
    <mergeCell ref="B6:G6"/>
    <mergeCell ref="B8:G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73" firstPageNumber="24" pageOrder="overThenDown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12">
    <pageSetUpPr fitToPage="1"/>
  </sheetPr>
  <dimension ref="A1:G33"/>
  <sheetViews>
    <sheetView zoomScale="90" zoomScaleNormal="90" workbookViewId="0">
      <selection activeCell="I15" sqref="I15"/>
    </sheetView>
  </sheetViews>
  <sheetFormatPr defaultColWidth="9.109375" defaultRowHeight="13.2"/>
  <cols>
    <col min="1" max="1" width="60.88671875" style="71" customWidth="1"/>
    <col min="2" max="6" width="22" style="71" customWidth="1"/>
    <col min="7" max="7" width="22" style="83" customWidth="1"/>
    <col min="8" max="16384" width="9.109375" style="71"/>
  </cols>
  <sheetData>
    <row r="1" spans="1:7" ht="26.4">
      <c r="A1" s="342" t="s">
        <v>269</v>
      </c>
    </row>
    <row r="3" spans="1:7" ht="15.6">
      <c r="A3" s="104" t="str">
        <f>'spis tablic'!A6</f>
        <v>Tabl. 5. Środki trwałe przedsiębiorstw niefinansowych o liczbie pracujących 10 i więcej osób prowadzących księgi rachunkowe według działów PKD w sekcji przetwórstwo przemysłowe w 2019 r.</v>
      </c>
      <c r="C3" s="74"/>
    </row>
    <row r="4" spans="1:7" ht="15.6">
      <c r="A4" s="110" t="str">
        <f>'spis tablic'!B6</f>
        <v>Table 5. Fixed assets of non-financial enterprises employing 10 persons or more keeping accounting ledgers, by NACE division in section Manufacturing in 2019.</v>
      </c>
      <c r="C4" s="74"/>
    </row>
    <row r="5" spans="1:7" ht="3" customHeight="1">
      <c r="A5" s="100"/>
      <c r="B5" s="81"/>
      <c r="C5" s="83"/>
      <c r="D5" s="81"/>
      <c r="E5" s="81"/>
      <c r="F5" s="81"/>
      <c r="G5" s="81"/>
    </row>
    <row r="6" spans="1:7" ht="27.75" customHeight="1">
      <c r="A6" s="419" t="s">
        <v>16</v>
      </c>
      <c r="B6" s="432" t="s">
        <v>178</v>
      </c>
      <c r="C6" s="433"/>
      <c r="D6" s="433"/>
      <c r="E6" s="433"/>
      <c r="F6" s="433"/>
      <c r="G6" s="434"/>
    </row>
    <row r="7" spans="1:7" ht="93" customHeight="1">
      <c r="A7" s="420"/>
      <c r="B7" s="212" t="s">
        <v>15</v>
      </c>
      <c r="C7" s="346" t="s">
        <v>81</v>
      </c>
      <c r="D7" s="352" t="s">
        <v>270</v>
      </c>
      <c r="E7" s="271" t="s">
        <v>271</v>
      </c>
      <c r="F7" s="271" t="s">
        <v>313</v>
      </c>
      <c r="G7" s="345" t="s">
        <v>82</v>
      </c>
    </row>
    <row r="8" spans="1:7" ht="17.25" customHeight="1">
      <c r="A8" s="421"/>
      <c r="B8" s="435" t="s">
        <v>139</v>
      </c>
      <c r="C8" s="438"/>
      <c r="D8" s="438"/>
      <c r="E8" s="438"/>
      <c r="F8" s="438"/>
      <c r="G8" s="439"/>
    </row>
    <row r="9" spans="1:7" s="14" customFormat="1" ht="28.5" customHeight="1">
      <c r="A9" s="206" t="s">
        <v>55</v>
      </c>
      <c r="B9" s="59">
        <v>370908</v>
      </c>
      <c r="C9" s="59">
        <v>19345.3</v>
      </c>
      <c r="D9" s="59">
        <v>152325</v>
      </c>
      <c r="E9" s="59">
        <v>177566</v>
      </c>
      <c r="F9" s="59">
        <v>9310</v>
      </c>
      <c r="G9" s="59">
        <v>12361.7</v>
      </c>
    </row>
    <row r="10" spans="1:7" s="14" customFormat="1" ht="28.5" customHeight="1">
      <c r="A10" s="102" t="s">
        <v>56</v>
      </c>
      <c r="B10" s="48">
        <v>54043.4</v>
      </c>
      <c r="C10" s="33">
        <v>2314.3000000000002</v>
      </c>
      <c r="D10" s="33">
        <v>24586.9</v>
      </c>
      <c r="E10" s="33">
        <v>24853.8</v>
      </c>
      <c r="F10" s="33">
        <v>1530.6</v>
      </c>
      <c r="G10" s="33">
        <v>757.8</v>
      </c>
    </row>
    <row r="11" spans="1:7" s="14" customFormat="1" ht="28.5" customHeight="1">
      <c r="A11" s="102" t="s">
        <v>57</v>
      </c>
      <c r="B11" s="48">
        <v>7042.6</v>
      </c>
      <c r="C11" s="33">
        <v>284.2</v>
      </c>
      <c r="D11" s="33">
        <v>2674.7</v>
      </c>
      <c r="E11" s="33">
        <v>3412.2</v>
      </c>
      <c r="F11" s="33">
        <v>116</v>
      </c>
      <c r="G11" s="33">
        <v>555.6</v>
      </c>
    </row>
    <row r="12" spans="1:7" s="14" customFormat="1" ht="28.5" customHeight="1">
      <c r="A12" s="102" t="s">
        <v>58</v>
      </c>
      <c r="B12" s="48">
        <v>5949.6</v>
      </c>
      <c r="C12" s="33">
        <v>21.1</v>
      </c>
      <c r="D12" s="33">
        <v>1109.5</v>
      </c>
      <c r="E12" s="33">
        <v>4716.8999999999996</v>
      </c>
      <c r="F12" s="33">
        <v>12</v>
      </c>
      <c r="G12" s="33">
        <v>90.2</v>
      </c>
    </row>
    <row r="13" spans="1:7" s="14" customFormat="1" ht="28.5" customHeight="1">
      <c r="A13" s="102" t="s">
        <v>59</v>
      </c>
      <c r="B13" s="54">
        <v>3357.2</v>
      </c>
      <c r="C13" s="40">
        <v>235</v>
      </c>
      <c r="D13" s="40">
        <v>1439.8</v>
      </c>
      <c r="E13" s="40">
        <v>1548.1</v>
      </c>
      <c r="F13" s="40">
        <v>85.6</v>
      </c>
      <c r="G13" s="40">
        <v>48.7</v>
      </c>
    </row>
    <row r="14" spans="1:7" s="14" customFormat="1" ht="28.5" customHeight="1">
      <c r="A14" s="102" t="s">
        <v>60</v>
      </c>
      <c r="B14" s="54">
        <v>828.5</v>
      </c>
      <c r="C14" s="40">
        <v>96.8</v>
      </c>
      <c r="D14" s="40">
        <v>490.1</v>
      </c>
      <c r="E14" s="40">
        <v>183.9</v>
      </c>
      <c r="F14" s="40">
        <v>32.4</v>
      </c>
      <c r="G14" s="40">
        <v>25.2</v>
      </c>
    </row>
    <row r="15" spans="1:7" s="14" customFormat="1" ht="28.5" customHeight="1">
      <c r="A15" s="102" t="s">
        <v>61</v>
      </c>
      <c r="B15" s="48">
        <v>760.5</v>
      </c>
      <c r="C15" s="33">
        <v>45.6</v>
      </c>
      <c r="D15" s="33">
        <v>440.5</v>
      </c>
      <c r="E15" s="33">
        <v>224.9</v>
      </c>
      <c r="F15" s="33">
        <v>24.4</v>
      </c>
      <c r="G15" s="33">
        <v>25.2</v>
      </c>
    </row>
    <row r="16" spans="1:7" s="14" customFormat="1" ht="54.75" customHeight="1">
      <c r="A16" s="102" t="s">
        <v>62</v>
      </c>
      <c r="B16" s="48">
        <v>14137.6</v>
      </c>
      <c r="C16" s="33">
        <v>553.1</v>
      </c>
      <c r="D16" s="33">
        <v>4974.2</v>
      </c>
      <c r="E16" s="33">
        <v>8093.7</v>
      </c>
      <c r="F16" s="33">
        <v>393.8</v>
      </c>
      <c r="G16" s="33">
        <v>122.8</v>
      </c>
    </row>
    <row r="17" spans="1:7" s="14" customFormat="1" ht="28.5" customHeight="1">
      <c r="A17" s="102" t="s">
        <v>63</v>
      </c>
      <c r="B17" s="54">
        <v>19077</v>
      </c>
      <c r="C17" s="40">
        <v>613.79999999999995</v>
      </c>
      <c r="D17" s="40">
        <v>6834.9</v>
      </c>
      <c r="E17" s="40">
        <v>11197.4</v>
      </c>
      <c r="F17" s="40">
        <v>238.2</v>
      </c>
      <c r="G17" s="40">
        <v>192.6</v>
      </c>
    </row>
    <row r="18" spans="1:7" s="14" customFormat="1" ht="28.5" customHeight="1">
      <c r="A18" s="102" t="s">
        <v>64</v>
      </c>
      <c r="B18" s="48">
        <v>4093</v>
      </c>
      <c r="C18" s="33">
        <v>236.7</v>
      </c>
      <c r="D18" s="33">
        <v>1368.2</v>
      </c>
      <c r="E18" s="33">
        <v>2331.6</v>
      </c>
      <c r="F18" s="33">
        <v>72</v>
      </c>
      <c r="G18" s="33">
        <v>84.5</v>
      </c>
    </row>
    <row r="19" spans="1:7" s="14" customFormat="1" ht="28.5" customHeight="1">
      <c r="A19" s="102" t="s">
        <v>65</v>
      </c>
      <c r="B19" s="48">
        <v>26617.9</v>
      </c>
      <c r="C19" s="33">
        <v>2022.5</v>
      </c>
      <c r="D19" s="33">
        <v>12233.1</v>
      </c>
      <c r="E19" s="33">
        <v>11428.4</v>
      </c>
      <c r="F19" s="33">
        <v>503.4</v>
      </c>
      <c r="G19" s="33">
        <v>430.4</v>
      </c>
    </row>
    <row r="20" spans="1:7" ht="28.5" customHeight="1">
      <c r="A20" s="102" t="s">
        <v>66</v>
      </c>
      <c r="B20" s="48">
        <v>24069.3</v>
      </c>
      <c r="C20" s="33">
        <v>781.4</v>
      </c>
      <c r="D20" s="33">
        <v>10072</v>
      </c>
      <c r="E20" s="33">
        <v>12108.2</v>
      </c>
      <c r="F20" s="33">
        <v>423</v>
      </c>
      <c r="G20" s="33">
        <v>684.6</v>
      </c>
    </row>
    <row r="21" spans="1:7" ht="51" customHeight="1">
      <c r="A21" s="102" t="s">
        <v>67</v>
      </c>
      <c r="B21" s="48">
        <v>4726.1000000000004</v>
      </c>
      <c r="C21" s="33">
        <v>345</v>
      </c>
      <c r="D21" s="33">
        <v>2396.8000000000002</v>
      </c>
      <c r="E21" s="33">
        <v>1628.6</v>
      </c>
      <c r="F21" s="33">
        <v>148.1</v>
      </c>
      <c r="G21" s="33">
        <v>207.6</v>
      </c>
    </row>
    <row r="22" spans="1:7" ht="28.5" customHeight="1">
      <c r="A22" s="102" t="s">
        <v>68</v>
      </c>
      <c r="B22" s="48">
        <v>30944.6</v>
      </c>
      <c r="C22" s="33">
        <v>1493.4</v>
      </c>
      <c r="D22" s="33">
        <v>12616.4</v>
      </c>
      <c r="E22" s="33">
        <v>15171.9</v>
      </c>
      <c r="F22" s="33">
        <v>845.1</v>
      </c>
      <c r="G22" s="48">
        <v>817.9</v>
      </c>
    </row>
    <row r="23" spans="1:7" ht="28.5" customHeight="1">
      <c r="A23" s="102" t="s">
        <v>69</v>
      </c>
      <c r="B23" s="48">
        <v>27608.7</v>
      </c>
      <c r="C23" s="33">
        <v>1856.8</v>
      </c>
      <c r="D23" s="33">
        <v>10391.5</v>
      </c>
      <c r="E23" s="33">
        <v>13837.7</v>
      </c>
      <c r="F23" s="33">
        <v>968.4</v>
      </c>
      <c r="G23" s="48">
        <v>554.20000000000005</v>
      </c>
    </row>
    <row r="24" spans="1:7" ht="28.5" customHeight="1">
      <c r="A24" s="102" t="s">
        <v>70</v>
      </c>
      <c r="B24" s="48">
        <v>19709.099999999999</v>
      </c>
      <c r="C24" s="33">
        <v>1027.4000000000001</v>
      </c>
      <c r="D24" s="33">
        <v>7204.6</v>
      </c>
      <c r="E24" s="33">
        <v>10958.5</v>
      </c>
      <c r="F24" s="33">
        <v>228.9</v>
      </c>
      <c r="G24" s="48">
        <v>289.7</v>
      </c>
    </row>
    <row r="25" spans="1:7" ht="28.5" customHeight="1">
      <c r="A25" s="102" t="s">
        <v>71</v>
      </c>
      <c r="B25" s="48">
        <v>27958.2</v>
      </c>
      <c r="C25" s="33">
        <v>1700</v>
      </c>
      <c r="D25" s="33">
        <v>11871.6</v>
      </c>
      <c r="E25" s="33">
        <v>12551.7</v>
      </c>
      <c r="F25" s="33">
        <v>915.6</v>
      </c>
      <c r="G25" s="48">
        <v>919.3</v>
      </c>
    </row>
    <row r="26" spans="1:7" ht="28.5" customHeight="1">
      <c r="A26" s="102" t="s">
        <v>72</v>
      </c>
      <c r="B26" s="48">
        <v>4717.8</v>
      </c>
      <c r="C26" s="33">
        <v>426.1</v>
      </c>
      <c r="D26" s="33">
        <v>2249.4</v>
      </c>
      <c r="E26" s="33">
        <v>1721.5</v>
      </c>
      <c r="F26" s="33">
        <v>77.3</v>
      </c>
      <c r="G26" s="48">
        <v>243.5</v>
      </c>
    </row>
    <row r="27" spans="1:7" ht="28.5" customHeight="1">
      <c r="A27" s="102" t="s">
        <v>73</v>
      </c>
      <c r="B27" s="48">
        <v>18829.400000000001</v>
      </c>
      <c r="C27" s="33">
        <v>1230.7</v>
      </c>
      <c r="D27" s="33">
        <v>7696</v>
      </c>
      <c r="E27" s="33">
        <v>8534.1</v>
      </c>
      <c r="F27" s="33">
        <v>254.1</v>
      </c>
      <c r="G27" s="48">
        <v>1114.5</v>
      </c>
    </row>
    <row r="28" spans="1:7" ht="28.5" customHeight="1">
      <c r="A28" s="102" t="s">
        <v>74</v>
      </c>
      <c r="B28" s="48">
        <v>13390.5</v>
      </c>
      <c r="C28" s="33">
        <v>893.1</v>
      </c>
      <c r="D28" s="33">
        <v>6155</v>
      </c>
      <c r="E28" s="33">
        <v>5522.2</v>
      </c>
      <c r="F28" s="33">
        <v>341</v>
      </c>
      <c r="G28" s="48">
        <v>479.2</v>
      </c>
    </row>
    <row r="29" spans="1:7" ht="28.5" customHeight="1">
      <c r="A29" s="102" t="s">
        <v>75</v>
      </c>
      <c r="B29" s="48">
        <v>37634.199999999997</v>
      </c>
      <c r="C29" s="33">
        <v>1280.7</v>
      </c>
      <c r="D29" s="33">
        <v>12721.9</v>
      </c>
      <c r="E29" s="33">
        <v>19111.2</v>
      </c>
      <c r="F29" s="33">
        <v>1096.8</v>
      </c>
      <c r="G29" s="48">
        <v>3423.6</v>
      </c>
    </row>
    <row r="30" spans="1:7" ht="28.5" customHeight="1">
      <c r="A30" s="102" t="s">
        <v>76</v>
      </c>
      <c r="B30" s="48">
        <v>7187.9</v>
      </c>
      <c r="C30" s="33">
        <v>463.2</v>
      </c>
      <c r="D30" s="33">
        <v>3157.1</v>
      </c>
      <c r="E30" s="33">
        <v>2696.2</v>
      </c>
      <c r="F30" s="33">
        <v>183.4</v>
      </c>
      <c r="G30" s="48">
        <v>688</v>
      </c>
    </row>
    <row r="31" spans="1:7" ht="28.5" customHeight="1">
      <c r="A31" s="102" t="s">
        <v>77</v>
      </c>
      <c r="B31" s="48">
        <v>10712.7</v>
      </c>
      <c r="C31" s="33">
        <v>764.3</v>
      </c>
      <c r="D31" s="33">
        <v>5805.3</v>
      </c>
      <c r="E31" s="33">
        <v>3580.6</v>
      </c>
      <c r="F31" s="33">
        <v>358.2</v>
      </c>
      <c r="G31" s="48">
        <v>204.2</v>
      </c>
    </row>
    <row r="32" spans="1:7" ht="28.5" customHeight="1">
      <c r="A32" s="102" t="s">
        <v>78</v>
      </c>
      <c r="B32" s="48">
        <v>3021.9</v>
      </c>
      <c r="C32" s="33">
        <v>173.7</v>
      </c>
      <c r="D32" s="33">
        <v>1306.3</v>
      </c>
      <c r="E32" s="33">
        <v>1272</v>
      </c>
      <c r="F32" s="33">
        <v>69</v>
      </c>
      <c r="G32" s="48">
        <v>200.8</v>
      </c>
    </row>
    <row r="33" spans="1:7" ht="28.5" customHeight="1">
      <c r="A33" s="288" t="s">
        <v>79</v>
      </c>
      <c r="B33" s="294">
        <v>4490.3999999999996</v>
      </c>
      <c r="C33" s="248">
        <v>486.3</v>
      </c>
      <c r="D33" s="248">
        <v>2529</v>
      </c>
      <c r="E33" s="248">
        <v>880.8</v>
      </c>
      <c r="F33" s="248">
        <v>392.9</v>
      </c>
      <c r="G33" s="294">
        <v>201.5</v>
      </c>
    </row>
  </sheetData>
  <mergeCells count="3">
    <mergeCell ref="A6:A8"/>
    <mergeCell ref="B6:G6"/>
    <mergeCell ref="B8:G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9" firstPageNumber="24" pageOrder="overThenDown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5"/>
  <sheetViews>
    <sheetView zoomScale="80" zoomScaleNormal="80" workbookViewId="0"/>
  </sheetViews>
  <sheetFormatPr defaultColWidth="9.109375" defaultRowHeight="13.8"/>
  <cols>
    <col min="1" max="1" width="27" style="211" customWidth="1"/>
    <col min="2" max="6" width="19" style="68" customWidth="1"/>
    <col min="7" max="7" width="19" style="90" customWidth="1"/>
    <col min="8" max="16384" width="9.109375" style="68"/>
  </cols>
  <sheetData>
    <row r="1" spans="1:7" ht="26.4">
      <c r="A1" s="342" t="s">
        <v>269</v>
      </c>
    </row>
    <row r="3" spans="1:7" ht="15.9" customHeight="1">
      <c r="A3" s="218" t="str">
        <f>'spis tablic'!A7</f>
        <v>Tabl. 6. Środki trwałe przedsiębiorstw niefinansowych o liczbie pracujących 10 i więcej osób prowadzących księgi rachunkowe według województw w 2019 r.</v>
      </c>
      <c r="C3" s="97"/>
    </row>
    <row r="4" spans="1:7" ht="15.9" customHeight="1">
      <c r="A4" s="219" t="str">
        <f>'spis tablic'!B7</f>
        <v>Table 6. Fixed assets of non-financial enterprises employing 10 persons or more keeping accounting ledgers, by voivodship in 2019.</v>
      </c>
      <c r="C4" s="97"/>
    </row>
    <row r="5" spans="1:7" ht="3" customHeight="1">
      <c r="A5" s="220"/>
      <c r="B5" s="112"/>
      <c r="C5" s="90"/>
      <c r="D5" s="112"/>
      <c r="E5" s="112"/>
      <c r="F5" s="112"/>
      <c r="G5" s="112"/>
    </row>
    <row r="6" spans="1:7" ht="27.75" customHeight="1">
      <c r="A6" s="429" t="s">
        <v>16</v>
      </c>
      <c r="B6" s="432" t="s">
        <v>177</v>
      </c>
      <c r="C6" s="433"/>
      <c r="D6" s="433"/>
      <c r="E6" s="433"/>
      <c r="F6" s="433"/>
      <c r="G6" s="434"/>
    </row>
    <row r="7" spans="1:7" ht="90.75" customHeight="1">
      <c r="A7" s="430"/>
      <c r="B7" s="212" t="s">
        <v>15</v>
      </c>
      <c r="C7" s="346" t="s">
        <v>81</v>
      </c>
      <c r="D7" s="352" t="s">
        <v>270</v>
      </c>
      <c r="E7" s="271" t="s">
        <v>271</v>
      </c>
      <c r="F7" s="271" t="s">
        <v>313</v>
      </c>
      <c r="G7" s="345" t="s">
        <v>82</v>
      </c>
    </row>
    <row r="8" spans="1:7" ht="17.25" customHeight="1">
      <c r="A8" s="431"/>
      <c r="B8" s="435" t="s">
        <v>140</v>
      </c>
      <c r="C8" s="438"/>
      <c r="D8" s="438"/>
      <c r="E8" s="438"/>
      <c r="F8" s="438"/>
      <c r="G8" s="439"/>
    </row>
    <row r="9" spans="1:7" s="69" customFormat="1" ht="31.5" customHeight="1">
      <c r="A9" s="289" t="s">
        <v>80</v>
      </c>
      <c r="B9" s="113">
        <v>1102421.7</v>
      </c>
      <c r="C9" s="42">
        <v>84526.6</v>
      </c>
      <c r="D9" s="257">
        <v>585954.9</v>
      </c>
      <c r="E9" s="42">
        <v>320124.3</v>
      </c>
      <c r="F9" s="257">
        <v>80188.600000000006</v>
      </c>
      <c r="G9" s="42">
        <v>31627.3</v>
      </c>
    </row>
    <row r="10" spans="1:7" ht="31.5" customHeight="1">
      <c r="A10" s="295" t="s">
        <v>229</v>
      </c>
      <c r="B10" s="109">
        <v>87210.9</v>
      </c>
      <c r="C10" s="33">
        <v>6202.5</v>
      </c>
      <c r="D10" s="109">
        <v>44795.9</v>
      </c>
      <c r="E10" s="33">
        <v>28173.4</v>
      </c>
      <c r="F10" s="109">
        <v>5218</v>
      </c>
      <c r="G10" s="33">
        <v>2821.2</v>
      </c>
    </row>
    <row r="11" spans="1:7" ht="31.5" customHeight="1">
      <c r="A11" s="341" t="s">
        <v>252</v>
      </c>
      <c r="B11" s="109">
        <v>34540.400000000001</v>
      </c>
      <c r="C11" s="33">
        <v>2572.5</v>
      </c>
      <c r="D11" s="109">
        <v>18335.400000000001</v>
      </c>
      <c r="E11" s="33">
        <v>10945.8</v>
      </c>
      <c r="F11" s="109">
        <v>2010.7</v>
      </c>
      <c r="G11" s="33">
        <v>676.1</v>
      </c>
    </row>
    <row r="12" spans="1:7" ht="31.5" customHeight="1">
      <c r="A12" s="295" t="s">
        <v>230</v>
      </c>
      <c r="B12" s="109">
        <v>40013.1</v>
      </c>
      <c r="C12" s="33">
        <v>1736.5</v>
      </c>
      <c r="D12" s="109">
        <v>25982.799999999999</v>
      </c>
      <c r="E12" s="33">
        <v>10373.9</v>
      </c>
      <c r="F12" s="109">
        <v>1477.1</v>
      </c>
      <c r="G12" s="33">
        <v>442.8</v>
      </c>
    </row>
    <row r="13" spans="1:7" ht="31.5" customHeight="1">
      <c r="A13" s="295" t="s">
        <v>231</v>
      </c>
      <c r="B13" s="109">
        <v>17130.5</v>
      </c>
      <c r="C13" s="33">
        <v>1092.3</v>
      </c>
      <c r="D13" s="109">
        <v>9148.2000000000007</v>
      </c>
      <c r="E13" s="33">
        <v>5229.2</v>
      </c>
      <c r="F13" s="109">
        <v>1224.4000000000001</v>
      </c>
      <c r="G13" s="33">
        <v>436.4</v>
      </c>
    </row>
    <row r="14" spans="1:7" ht="31.5" customHeight="1">
      <c r="A14" s="295" t="s">
        <v>232</v>
      </c>
      <c r="B14" s="109">
        <v>70153.7</v>
      </c>
      <c r="C14" s="33">
        <v>6105</v>
      </c>
      <c r="D14" s="109">
        <v>29210.9</v>
      </c>
      <c r="E14" s="33">
        <v>30561.1</v>
      </c>
      <c r="F14" s="109">
        <v>3131.9</v>
      </c>
      <c r="G14" s="33">
        <v>1144.7</v>
      </c>
    </row>
    <row r="15" spans="1:7" ht="31.5" customHeight="1">
      <c r="A15" s="295" t="s">
        <v>233</v>
      </c>
      <c r="B15" s="109">
        <v>89669.1</v>
      </c>
      <c r="C15" s="33">
        <v>6667.1</v>
      </c>
      <c r="D15" s="109">
        <v>53671.7</v>
      </c>
      <c r="E15" s="33">
        <v>22662.400000000001</v>
      </c>
      <c r="F15" s="109">
        <v>3874.5</v>
      </c>
      <c r="G15" s="33">
        <v>2793.4</v>
      </c>
    </row>
    <row r="16" spans="1:7" ht="31.5" customHeight="1">
      <c r="A16" s="295" t="s">
        <v>234</v>
      </c>
      <c r="B16" s="109">
        <v>335728.3</v>
      </c>
      <c r="C16" s="33">
        <v>25210.799999999999</v>
      </c>
      <c r="D16" s="109">
        <v>177151.3</v>
      </c>
      <c r="E16" s="33">
        <v>82744.600000000006</v>
      </c>
      <c r="F16" s="109">
        <v>41791.5</v>
      </c>
      <c r="G16" s="33">
        <v>8830.2000000000007</v>
      </c>
    </row>
    <row r="17" spans="1:7" ht="31.5" customHeight="1">
      <c r="A17" s="295" t="s">
        <v>235</v>
      </c>
      <c r="B17" s="109">
        <v>16013.6</v>
      </c>
      <c r="C17" s="33">
        <v>1037.5999999999999</v>
      </c>
      <c r="D17" s="109">
        <v>8408.6</v>
      </c>
      <c r="E17" s="33">
        <v>5398.8</v>
      </c>
      <c r="F17" s="109">
        <v>771.3</v>
      </c>
      <c r="G17" s="33">
        <v>397.3</v>
      </c>
    </row>
    <row r="18" spans="1:7" ht="31.5" customHeight="1">
      <c r="A18" s="295" t="s">
        <v>236</v>
      </c>
      <c r="B18" s="109">
        <v>28534.7</v>
      </c>
      <c r="C18" s="33">
        <v>1916</v>
      </c>
      <c r="D18" s="109">
        <v>14072.1</v>
      </c>
      <c r="E18" s="33">
        <v>10332.200000000001</v>
      </c>
      <c r="F18" s="109">
        <v>1215.8</v>
      </c>
      <c r="G18" s="33">
        <v>998.6</v>
      </c>
    </row>
    <row r="19" spans="1:7" ht="31.5" customHeight="1">
      <c r="A19" s="295" t="s">
        <v>237</v>
      </c>
      <c r="B19" s="109">
        <v>15833.3</v>
      </c>
      <c r="C19" s="33">
        <v>1615.2</v>
      </c>
      <c r="D19" s="109">
        <v>8070.7</v>
      </c>
      <c r="E19" s="33">
        <v>4945.6000000000004</v>
      </c>
      <c r="F19" s="109">
        <v>928.4</v>
      </c>
      <c r="G19" s="33">
        <v>273.39999999999998</v>
      </c>
    </row>
    <row r="20" spans="1:7" ht="31.5" customHeight="1">
      <c r="A20" s="295" t="s">
        <v>238</v>
      </c>
      <c r="B20" s="109">
        <v>67332.899999999994</v>
      </c>
      <c r="C20" s="33">
        <v>5719.2</v>
      </c>
      <c r="D20" s="109">
        <v>38715.300000000003</v>
      </c>
      <c r="E20" s="33">
        <v>17105.8</v>
      </c>
      <c r="F20" s="109">
        <v>3900.2</v>
      </c>
      <c r="G20" s="33">
        <v>1892.4</v>
      </c>
    </row>
    <row r="21" spans="1:7" ht="31.5" customHeight="1">
      <c r="A21" s="295" t="s">
        <v>239</v>
      </c>
      <c r="B21" s="109">
        <v>120175.1</v>
      </c>
      <c r="C21" s="33">
        <v>7492.6</v>
      </c>
      <c r="D21" s="109">
        <v>61552.7</v>
      </c>
      <c r="E21" s="33">
        <v>39898</v>
      </c>
      <c r="F21" s="109">
        <v>6235.8</v>
      </c>
      <c r="G21" s="33">
        <v>4996</v>
      </c>
    </row>
    <row r="22" spans="1:7" ht="31.5" customHeight="1">
      <c r="A22" s="295" t="s">
        <v>240</v>
      </c>
      <c r="B22" s="109">
        <v>17421.5</v>
      </c>
      <c r="C22" s="33">
        <v>1569.5</v>
      </c>
      <c r="D22" s="109">
        <v>7787.4</v>
      </c>
      <c r="E22" s="33">
        <v>6879.3</v>
      </c>
      <c r="F22" s="109">
        <v>743.7</v>
      </c>
      <c r="G22" s="33">
        <v>441.6</v>
      </c>
    </row>
    <row r="23" spans="1:7" ht="31.5" customHeight="1">
      <c r="A23" s="295" t="s">
        <v>241</v>
      </c>
      <c r="B23" s="109">
        <v>17452.5</v>
      </c>
      <c r="C23" s="33">
        <v>1142.8</v>
      </c>
      <c r="D23" s="109">
        <v>9458.7999999999993</v>
      </c>
      <c r="E23" s="33">
        <v>5676.8</v>
      </c>
      <c r="F23" s="109">
        <v>917.8</v>
      </c>
      <c r="G23" s="33">
        <v>256.3</v>
      </c>
    </row>
    <row r="24" spans="1:7" ht="31.5" customHeight="1">
      <c r="A24" s="295" t="s">
        <v>242</v>
      </c>
      <c r="B24" s="109">
        <v>110538.4</v>
      </c>
      <c r="C24" s="33">
        <v>11123</v>
      </c>
      <c r="D24" s="109">
        <v>58842.7</v>
      </c>
      <c r="E24" s="33">
        <v>30563.9</v>
      </c>
      <c r="F24" s="109">
        <v>5307.9</v>
      </c>
      <c r="G24" s="33">
        <v>4700.8999999999996</v>
      </c>
    </row>
    <row r="25" spans="1:7" ht="31.5" customHeight="1">
      <c r="A25" s="296" t="s">
        <v>243</v>
      </c>
      <c r="B25" s="249">
        <v>34673.699999999997</v>
      </c>
      <c r="C25" s="248">
        <v>3324</v>
      </c>
      <c r="D25" s="249">
        <v>20750.3</v>
      </c>
      <c r="E25" s="248">
        <v>8633.7000000000007</v>
      </c>
      <c r="F25" s="249">
        <v>1439.7</v>
      </c>
      <c r="G25" s="248">
        <v>526</v>
      </c>
    </row>
  </sheetData>
  <mergeCells count="3">
    <mergeCell ref="A6:A8"/>
    <mergeCell ref="B6:G6"/>
    <mergeCell ref="B8:G8"/>
  </mergeCells>
  <hyperlinks>
    <hyperlink ref="A1" location="'spis tablic'!A1" display="SPIS TABLIC"/>
  </hyperlinks>
  <pageMargins left="0" right="0" top="0" bottom="0" header="0" footer="0"/>
  <pageSetup paperSize="9" scale="78" firstPageNumber="24" pageOrder="overThenDown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Arkusz11">
    <pageSetUpPr fitToPage="1"/>
  </sheetPr>
  <dimension ref="A1:O27"/>
  <sheetViews>
    <sheetView zoomScale="70" zoomScaleNormal="70" workbookViewId="0">
      <selection activeCell="N6" sqref="N6:N8"/>
    </sheetView>
  </sheetViews>
  <sheetFormatPr defaultColWidth="9.109375" defaultRowHeight="13.8"/>
  <cols>
    <col min="1" max="1" width="55.109375" style="68" customWidth="1"/>
    <col min="2" max="11" width="15.109375" style="68" customWidth="1"/>
    <col min="12" max="13" width="17" style="68" customWidth="1"/>
    <col min="14" max="14" width="15.109375" style="68" customWidth="1"/>
    <col min="15" max="15" width="14.33203125" style="90" customWidth="1"/>
    <col min="16" max="16384" width="9.109375" style="68"/>
  </cols>
  <sheetData>
    <row r="1" spans="1:15" ht="26.4">
      <c r="A1" s="342" t="s">
        <v>269</v>
      </c>
    </row>
    <row r="3" spans="1:15" ht="15" customHeight="1">
      <c r="A3" s="67" t="str">
        <f>'spis tablic'!A8</f>
        <v>Tabl. 7. Aktywa obrotowe przedsiębiorstw niefinansowych o liczbie pracujących 10 i więcej osób prowadzących księgi rachunkowe według sekcji PKD w 2019 r.</v>
      </c>
      <c r="C3" s="97"/>
    </row>
    <row r="4" spans="1:15" ht="15" customHeight="1">
      <c r="A4" s="6" t="str">
        <f>'spis tablic'!B8</f>
        <v>Table 7. Current assets of non-financial enterprises employing 10 persons or more keeping accounting ledgers, by NACE section in 2019.</v>
      </c>
    </row>
    <row r="5" spans="1:15" ht="3" customHeight="1">
      <c r="A5" s="114"/>
    </row>
    <row r="6" spans="1:15" ht="12" customHeight="1">
      <c r="A6" s="444" t="s">
        <v>16</v>
      </c>
      <c r="B6" s="451" t="s">
        <v>156</v>
      </c>
      <c r="C6" s="440" t="s">
        <v>157</v>
      </c>
      <c r="D6" s="442"/>
      <c r="E6" s="442"/>
      <c r="F6" s="442"/>
      <c r="G6" s="442"/>
      <c r="H6" s="440" t="s">
        <v>149</v>
      </c>
      <c r="I6" s="446"/>
      <c r="J6" s="440" t="s">
        <v>155</v>
      </c>
      <c r="K6" s="446"/>
      <c r="L6" s="449"/>
      <c r="M6" s="450"/>
      <c r="N6" s="416" t="s">
        <v>429</v>
      </c>
    </row>
    <row r="7" spans="1:15" ht="12" customHeight="1">
      <c r="A7" s="445"/>
      <c r="B7" s="451"/>
      <c r="C7" s="448"/>
      <c r="D7" s="416" t="s">
        <v>154</v>
      </c>
      <c r="E7" s="416" t="s">
        <v>272</v>
      </c>
      <c r="F7" s="416" t="s">
        <v>152</v>
      </c>
      <c r="G7" s="451" t="s">
        <v>153</v>
      </c>
      <c r="H7" s="448"/>
      <c r="I7" s="447"/>
      <c r="J7" s="448"/>
      <c r="K7" s="440" t="s">
        <v>148</v>
      </c>
      <c r="L7" s="442"/>
      <c r="M7" s="443"/>
      <c r="N7" s="416"/>
    </row>
    <row r="8" spans="1:15" ht="93.75" customHeight="1">
      <c r="A8" s="445"/>
      <c r="B8" s="451"/>
      <c r="C8" s="441"/>
      <c r="D8" s="416"/>
      <c r="E8" s="416"/>
      <c r="F8" s="452"/>
      <c r="G8" s="451"/>
      <c r="H8" s="441"/>
      <c r="I8" s="266" t="s">
        <v>150</v>
      </c>
      <c r="J8" s="441"/>
      <c r="K8" s="441"/>
      <c r="L8" s="265" t="s">
        <v>314</v>
      </c>
      <c r="M8" s="303" t="s">
        <v>151</v>
      </c>
      <c r="N8" s="416"/>
    </row>
    <row r="9" spans="1:15" ht="12" customHeight="1">
      <c r="A9" s="445"/>
      <c r="B9" s="428" t="s">
        <v>141</v>
      </c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427"/>
    </row>
    <row r="10" spans="1:15" s="89" customFormat="1" ht="28.5" customHeight="1">
      <c r="A10" s="203" t="s">
        <v>38</v>
      </c>
      <c r="B10" s="39">
        <v>1300323.3999999999</v>
      </c>
      <c r="C10" s="39">
        <v>374400</v>
      </c>
      <c r="D10" s="39">
        <v>102732</v>
      </c>
      <c r="E10" s="39">
        <v>51747</v>
      </c>
      <c r="F10" s="39">
        <v>53763.5</v>
      </c>
      <c r="G10" s="39">
        <v>156980.1</v>
      </c>
      <c r="H10" s="39">
        <v>541532.19999999995</v>
      </c>
      <c r="I10" s="39">
        <v>440525.2</v>
      </c>
      <c r="J10" s="39">
        <v>346200.6</v>
      </c>
      <c r="K10" s="39">
        <v>307919.90000000002</v>
      </c>
      <c r="L10" s="39">
        <v>252414.4</v>
      </c>
      <c r="M10" s="39">
        <v>10671.4</v>
      </c>
      <c r="N10" s="39">
        <v>38190.5</v>
      </c>
      <c r="O10" s="94"/>
    </row>
    <row r="11" spans="1:15" s="89" customFormat="1" ht="28.5" customHeight="1">
      <c r="A11" s="204" t="s">
        <v>39</v>
      </c>
      <c r="B11" s="115">
        <v>602301</v>
      </c>
      <c r="C11" s="115">
        <v>191414.39999999999</v>
      </c>
      <c r="D11" s="115">
        <v>91436.7</v>
      </c>
      <c r="E11" s="115">
        <v>30574.799999999999</v>
      </c>
      <c r="F11" s="115">
        <v>48107</v>
      </c>
      <c r="G11" s="115">
        <v>16755.5</v>
      </c>
      <c r="H11" s="115">
        <v>252138.39999999997</v>
      </c>
      <c r="I11" s="115">
        <v>203014.69999999998</v>
      </c>
      <c r="J11" s="115">
        <v>146365.9</v>
      </c>
      <c r="K11" s="115">
        <v>127370.99999999999</v>
      </c>
      <c r="L11" s="115">
        <v>101935.9</v>
      </c>
      <c r="M11" s="115">
        <v>7053.2</v>
      </c>
      <c r="N11" s="115">
        <v>12382.300000000001</v>
      </c>
      <c r="O11" s="94"/>
    </row>
    <row r="12" spans="1:15" s="89" customFormat="1" ht="28.5" customHeight="1">
      <c r="A12" s="205" t="s">
        <v>40</v>
      </c>
      <c r="B12" s="33">
        <v>17898.599999999999</v>
      </c>
      <c r="C12" s="33">
        <v>6349</v>
      </c>
      <c r="D12" s="33">
        <v>993.3</v>
      </c>
      <c r="E12" s="33">
        <v>2751.6</v>
      </c>
      <c r="F12" s="33">
        <v>2266.6</v>
      </c>
      <c r="G12" s="33">
        <v>313.89999999999998</v>
      </c>
      <c r="H12" s="33">
        <v>5427.5</v>
      </c>
      <c r="I12" s="33">
        <v>3546.9</v>
      </c>
      <c r="J12" s="33">
        <v>5817.5</v>
      </c>
      <c r="K12" s="33">
        <v>4914.5</v>
      </c>
      <c r="L12" s="33">
        <v>4013.9</v>
      </c>
      <c r="M12" s="33">
        <v>718.8</v>
      </c>
      <c r="N12" s="33">
        <v>304.60000000000002</v>
      </c>
      <c r="O12" s="94"/>
    </row>
    <row r="13" spans="1:15" s="89" customFormat="1" ht="28.5" customHeight="1">
      <c r="A13" s="205" t="s">
        <v>41</v>
      </c>
      <c r="B13" s="33">
        <v>488759.8</v>
      </c>
      <c r="C13" s="33">
        <v>170409.9</v>
      </c>
      <c r="D13" s="33">
        <v>80739</v>
      </c>
      <c r="E13" s="33">
        <v>27657</v>
      </c>
      <c r="F13" s="33">
        <v>45269.3</v>
      </c>
      <c r="G13" s="33">
        <v>12980.8</v>
      </c>
      <c r="H13" s="33">
        <v>204381.3</v>
      </c>
      <c r="I13" s="33">
        <v>169885.3</v>
      </c>
      <c r="J13" s="33">
        <v>103975.6</v>
      </c>
      <c r="K13" s="33">
        <v>90984.9</v>
      </c>
      <c r="L13" s="33">
        <v>77654.399999999994</v>
      </c>
      <c r="M13" s="33">
        <v>1658.4</v>
      </c>
      <c r="N13" s="33">
        <v>9993</v>
      </c>
      <c r="O13" s="94"/>
    </row>
    <row r="14" spans="1:15" s="89" customFormat="1" ht="55.5" customHeight="1">
      <c r="A14" s="205" t="s">
        <v>42</v>
      </c>
      <c r="B14" s="33">
        <v>80663.7</v>
      </c>
      <c r="C14" s="33">
        <v>13579.9</v>
      </c>
      <c r="D14" s="33">
        <v>9144.4</v>
      </c>
      <c r="E14" s="33">
        <v>88.3</v>
      </c>
      <c r="F14" s="33">
        <v>408.2</v>
      </c>
      <c r="G14" s="33">
        <v>3215.9</v>
      </c>
      <c r="H14" s="33">
        <v>35796.800000000003</v>
      </c>
      <c r="I14" s="33">
        <v>25047.1</v>
      </c>
      <c r="J14" s="33">
        <v>29633.4</v>
      </c>
      <c r="K14" s="33">
        <v>25190.400000000001</v>
      </c>
      <c r="L14" s="33">
        <v>14184.6</v>
      </c>
      <c r="M14" s="33">
        <v>4622.8999999999996</v>
      </c>
      <c r="N14" s="33">
        <v>1653.6</v>
      </c>
      <c r="O14" s="384"/>
    </row>
    <row r="15" spans="1:15" s="89" customFormat="1" ht="54" customHeight="1">
      <c r="A15" s="205" t="s">
        <v>43</v>
      </c>
      <c r="B15" s="33">
        <v>14978.9</v>
      </c>
      <c r="C15" s="33">
        <v>1075.5999999999999</v>
      </c>
      <c r="D15" s="33">
        <v>560</v>
      </c>
      <c r="E15" s="33">
        <v>77.900000000000006</v>
      </c>
      <c r="F15" s="33">
        <v>162.9</v>
      </c>
      <c r="G15" s="33">
        <v>244.9</v>
      </c>
      <c r="H15" s="33">
        <v>6532.8</v>
      </c>
      <c r="I15" s="33">
        <v>4535.3999999999996</v>
      </c>
      <c r="J15" s="33">
        <v>6939.4</v>
      </c>
      <c r="K15" s="33">
        <v>6281.2</v>
      </c>
      <c r="L15" s="33">
        <v>6083</v>
      </c>
      <c r="M15" s="33">
        <v>53.1</v>
      </c>
      <c r="N15" s="33">
        <v>431.1</v>
      </c>
      <c r="O15" s="384"/>
    </row>
    <row r="16" spans="1:15" s="89" customFormat="1" ht="28.5" customHeight="1">
      <c r="A16" s="205" t="s">
        <v>44</v>
      </c>
      <c r="B16" s="33">
        <v>101467.5</v>
      </c>
      <c r="C16" s="33">
        <v>24233.200000000001</v>
      </c>
      <c r="D16" s="33">
        <v>2988.5</v>
      </c>
      <c r="E16" s="33">
        <v>14254.7</v>
      </c>
      <c r="F16" s="33">
        <v>2174</v>
      </c>
      <c r="G16" s="33">
        <v>3740.8</v>
      </c>
      <c r="H16" s="33">
        <v>42014.1</v>
      </c>
      <c r="I16" s="33">
        <v>34061.199999999997</v>
      </c>
      <c r="J16" s="33">
        <v>27154.5</v>
      </c>
      <c r="K16" s="33">
        <v>26048.400000000001</v>
      </c>
      <c r="L16" s="33">
        <v>23098.2</v>
      </c>
      <c r="M16" s="33">
        <v>533.5</v>
      </c>
      <c r="N16" s="33">
        <v>8065.7</v>
      </c>
      <c r="O16" s="94"/>
    </row>
    <row r="17" spans="1:15" s="89" customFormat="1" ht="28.5" customHeight="1">
      <c r="A17" s="205" t="s">
        <v>45</v>
      </c>
      <c r="B17" s="33">
        <v>351671.2</v>
      </c>
      <c r="C17" s="33">
        <v>139563.29999999999</v>
      </c>
      <c r="D17" s="33">
        <v>4231.2</v>
      </c>
      <c r="E17" s="33">
        <v>1263.5999999999999</v>
      </c>
      <c r="F17" s="33">
        <v>1794.4</v>
      </c>
      <c r="G17" s="33">
        <v>129527.2</v>
      </c>
      <c r="H17" s="33">
        <v>134754.70000000001</v>
      </c>
      <c r="I17" s="33">
        <v>115157.7</v>
      </c>
      <c r="J17" s="33">
        <v>72391.399999999994</v>
      </c>
      <c r="K17" s="33">
        <v>61109.599999999999</v>
      </c>
      <c r="L17" s="33">
        <v>50636.2</v>
      </c>
      <c r="M17" s="33">
        <v>960.7</v>
      </c>
      <c r="N17" s="33">
        <v>4961.8</v>
      </c>
      <c r="O17" s="94"/>
    </row>
    <row r="18" spans="1:15" s="89" customFormat="1" ht="28.5" customHeight="1">
      <c r="A18" s="205" t="s">
        <v>46</v>
      </c>
      <c r="B18" s="33">
        <v>65882.3</v>
      </c>
      <c r="C18" s="33">
        <v>3843.8</v>
      </c>
      <c r="D18" s="33">
        <v>1795.7</v>
      </c>
      <c r="E18" s="33">
        <v>113</v>
      </c>
      <c r="F18" s="33">
        <v>39.4</v>
      </c>
      <c r="G18" s="33">
        <v>1763.9</v>
      </c>
      <c r="H18" s="33">
        <v>32340.1</v>
      </c>
      <c r="I18" s="33">
        <v>25378</v>
      </c>
      <c r="J18" s="33">
        <v>27794.7</v>
      </c>
      <c r="K18" s="33">
        <v>27051.599999999999</v>
      </c>
      <c r="L18" s="33">
        <v>26114.3</v>
      </c>
      <c r="M18" s="33">
        <v>53.8</v>
      </c>
      <c r="N18" s="33">
        <v>1903.8</v>
      </c>
      <c r="O18" s="94"/>
    </row>
    <row r="19" spans="1:15" s="89" customFormat="1" ht="28.5" customHeight="1">
      <c r="A19" s="205" t="s">
        <v>47</v>
      </c>
      <c r="B19" s="33">
        <v>7037.6</v>
      </c>
      <c r="C19" s="33">
        <v>497.9</v>
      </c>
      <c r="D19" s="33">
        <v>148.80000000000001</v>
      </c>
      <c r="E19" s="33">
        <v>99.4</v>
      </c>
      <c r="F19" s="33">
        <v>35.6</v>
      </c>
      <c r="G19" s="33">
        <v>155.1</v>
      </c>
      <c r="H19" s="33">
        <v>1874.1</v>
      </c>
      <c r="I19" s="33">
        <v>1076</v>
      </c>
      <c r="J19" s="33">
        <v>4534.7</v>
      </c>
      <c r="K19" s="33">
        <v>4234.7</v>
      </c>
      <c r="L19" s="33">
        <v>4083.8</v>
      </c>
      <c r="M19" s="33">
        <v>8.5</v>
      </c>
      <c r="N19" s="33">
        <v>130.9</v>
      </c>
      <c r="O19" s="94"/>
    </row>
    <row r="20" spans="1:15" s="89" customFormat="1" ht="28.5" customHeight="1">
      <c r="A20" s="205" t="s">
        <v>48</v>
      </c>
      <c r="B20" s="33">
        <v>51538.8</v>
      </c>
      <c r="C20" s="33">
        <v>3651</v>
      </c>
      <c r="D20" s="33">
        <v>699.8</v>
      </c>
      <c r="E20" s="33">
        <v>970.3</v>
      </c>
      <c r="F20" s="33">
        <v>801.3</v>
      </c>
      <c r="G20" s="33">
        <v>1117.7</v>
      </c>
      <c r="H20" s="33">
        <v>29220.400000000001</v>
      </c>
      <c r="I20" s="33">
        <v>25572.400000000001</v>
      </c>
      <c r="J20" s="33">
        <v>15535.1</v>
      </c>
      <c r="K20" s="33">
        <v>14882.9</v>
      </c>
      <c r="L20" s="33">
        <v>13363.8</v>
      </c>
      <c r="M20" s="33">
        <v>362.5</v>
      </c>
      <c r="N20" s="33">
        <v>3132.2</v>
      </c>
      <c r="O20" s="94"/>
    </row>
    <row r="21" spans="1:15" s="89" customFormat="1" ht="28.5" customHeight="1">
      <c r="A21" s="205" t="s">
        <v>49</v>
      </c>
      <c r="B21" s="33">
        <v>31284.799999999999</v>
      </c>
      <c r="C21" s="33">
        <v>6803.1</v>
      </c>
      <c r="D21" s="33">
        <v>150.19999999999999</v>
      </c>
      <c r="E21" s="33">
        <v>3883.3</v>
      </c>
      <c r="F21" s="33">
        <v>665.1</v>
      </c>
      <c r="G21" s="33">
        <v>2000.6</v>
      </c>
      <c r="H21" s="33">
        <v>4643</v>
      </c>
      <c r="I21" s="33">
        <v>3259.9</v>
      </c>
      <c r="J21" s="33">
        <v>16955.900000000001</v>
      </c>
      <c r="K21" s="33">
        <v>14732.2</v>
      </c>
      <c r="L21" s="33">
        <v>13042.4</v>
      </c>
      <c r="M21" s="33">
        <v>390.2</v>
      </c>
      <c r="N21" s="33">
        <v>2882.8</v>
      </c>
      <c r="O21" s="94"/>
    </row>
    <row r="22" spans="1:15" ht="28.5" customHeight="1">
      <c r="A22" s="205" t="s">
        <v>257</v>
      </c>
      <c r="B22" s="33">
        <v>40508.9</v>
      </c>
      <c r="C22" s="33">
        <v>2031.5</v>
      </c>
      <c r="D22" s="33">
        <v>320.39999999999998</v>
      </c>
      <c r="E22" s="33">
        <v>509.8</v>
      </c>
      <c r="F22" s="33">
        <v>49.1</v>
      </c>
      <c r="G22" s="33">
        <v>854.4</v>
      </c>
      <c r="H22" s="33">
        <v>19761.7</v>
      </c>
      <c r="I22" s="33">
        <v>15951.7</v>
      </c>
      <c r="J22" s="33">
        <v>15906.5</v>
      </c>
      <c r="K22" s="33">
        <v>14410.3</v>
      </c>
      <c r="L22" s="33">
        <v>11331.7</v>
      </c>
      <c r="M22" s="33">
        <v>330.6</v>
      </c>
      <c r="N22" s="297">
        <v>2809.2</v>
      </c>
    </row>
    <row r="23" spans="1:15" ht="28.5" customHeight="1">
      <c r="A23" s="205" t="s">
        <v>50</v>
      </c>
      <c r="B23" s="33">
        <v>35826.199999999997</v>
      </c>
      <c r="C23" s="33">
        <v>1609.2</v>
      </c>
      <c r="D23" s="33">
        <v>445.2</v>
      </c>
      <c r="E23" s="33">
        <v>57.2</v>
      </c>
      <c r="F23" s="33">
        <v>78.2</v>
      </c>
      <c r="G23" s="33">
        <v>910.1</v>
      </c>
      <c r="H23" s="33">
        <v>19341</v>
      </c>
      <c r="I23" s="33">
        <v>12763.1</v>
      </c>
      <c r="J23" s="33">
        <v>13396</v>
      </c>
      <c r="K23" s="33">
        <v>12255.7</v>
      </c>
      <c r="L23" s="33">
        <v>4096.8</v>
      </c>
      <c r="M23" s="33">
        <v>176.3</v>
      </c>
      <c r="N23" s="297">
        <v>1480.2</v>
      </c>
    </row>
    <row r="24" spans="1:15" ht="28.5" customHeight="1">
      <c r="A24" s="205" t="s">
        <v>51</v>
      </c>
      <c r="B24" s="33">
        <v>898</v>
      </c>
      <c r="C24" s="33">
        <v>36.1</v>
      </c>
      <c r="D24" s="33">
        <v>2.8</v>
      </c>
      <c r="E24" s="33">
        <v>3.1</v>
      </c>
      <c r="F24" s="33">
        <v>5.4</v>
      </c>
      <c r="G24" s="33">
        <v>7.3</v>
      </c>
      <c r="H24" s="33">
        <v>291</v>
      </c>
      <c r="I24" s="33">
        <v>210.5</v>
      </c>
      <c r="J24" s="33">
        <v>531.29999999999995</v>
      </c>
      <c r="K24" s="33">
        <v>509</v>
      </c>
      <c r="L24" s="33">
        <v>498</v>
      </c>
      <c r="M24" s="33">
        <v>2.4</v>
      </c>
      <c r="N24" s="297">
        <v>39.5</v>
      </c>
    </row>
    <row r="25" spans="1:15" ht="28.5" customHeight="1">
      <c r="A25" s="205" t="s">
        <v>52</v>
      </c>
      <c r="B25" s="33">
        <v>7323.5</v>
      </c>
      <c r="C25" s="33">
        <v>421.2</v>
      </c>
      <c r="D25" s="33">
        <v>361.1</v>
      </c>
      <c r="E25" s="33">
        <v>3.1</v>
      </c>
      <c r="F25" s="33">
        <v>3.7</v>
      </c>
      <c r="G25" s="33">
        <v>45.9</v>
      </c>
      <c r="H25" s="33">
        <v>3812.4</v>
      </c>
      <c r="I25" s="33">
        <v>3148.7</v>
      </c>
      <c r="J25" s="33">
        <v>2848.8</v>
      </c>
      <c r="K25" s="33">
        <v>2732</v>
      </c>
      <c r="L25" s="33">
        <v>2491.4</v>
      </c>
      <c r="M25" s="33">
        <v>24</v>
      </c>
      <c r="N25" s="297">
        <v>241.2</v>
      </c>
    </row>
    <row r="26" spans="1:15" ht="28.5" customHeight="1">
      <c r="A26" s="205" t="s">
        <v>53</v>
      </c>
      <c r="B26" s="33">
        <v>3146.5</v>
      </c>
      <c r="C26" s="33">
        <v>114.5</v>
      </c>
      <c r="D26" s="33">
        <v>61.4</v>
      </c>
      <c r="E26" s="33">
        <v>6.9</v>
      </c>
      <c r="F26" s="33">
        <v>5.4</v>
      </c>
      <c r="G26" s="33">
        <v>35.299999999999997</v>
      </c>
      <c r="H26" s="33">
        <v>608.70000000000005</v>
      </c>
      <c r="I26" s="33">
        <v>315.5</v>
      </c>
      <c r="J26" s="33">
        <v>2318.4</v>
      </c>
      <c r="K26" s="33">
        <v>2208.3000000000002</v>
      </c>
      <c r="L26" s="33">
        <v>1373.4</v>
      </c>
      <c r="M26" s="33">
        <v>774.5</v>
      </c>
      <c r="N26" s="41">
        <v>104.8</v>
      </c>
    </row>
    <row r="27" spans="1:15" ht="28.5" customHeight="1">
      <c r="A27" s="286" t="s">
        <v>54</v>
      </c>
      <c r="B27" s="248">
        <v>1437.1</v>
      </c>
      <c r="C27" s="248">
        <v>180.6</v>
      </c>
      <c r="D27" s="248">
        <v>90</v>
      </c>
      <c r="E27" s="248">
        <v>7.7</v>
      </c>
      <c r="F27" s="248">
        <v>5</v>
      </c>
      <c r="G27" s="287">
        <v>66.3</v>
      </c>
      <c r="H27" s="248">
        <v>732.9</v>
      </c>
      <c r="I27" s="248">
        <v>615.70000000000005</v>
      </c>
      <c r="J27" s="248">
        <v>467.5</v>
      </c>
      <c r="K27" s="248">
        <v>374</v>
      </c>
      <c r="L27" s="248">
        <v>348.4</v>
      </c>
      <c r="M27" s="248">
        <v>1.2</v>
      </c>
      <c r="N27" s="298">
        <v>56.1</v>
      </c>
    </row>
  </sheetData>
  <mergeCells count="16">
    <mergeCell ref="N6:N8"/>
    <mergeCell ref="K7:K8"/>
    <mergeCell ref="L7:M7"/>
    <mergeCell ref="A6:A9"/>
    <mergeCell ref="I6:I7"/>
    <mergeCell ref="J6:J8"/>
    <mergeCell ref="K6:M6"/>
    <mergeCell ref="B6:B8"/>
    <mergeCell ref="C6:C8"/>
    <mergeCell ref="D6:G6"/>
    <mergeCell ref="H6:H8"/>
    <mergeCell ref="D7:D8"/>
    <mergeCell ref="E7:E8"/>
    <mergeCell ref="F7:F8"/>
    <mergeCell ref="G7:G8"/>
    <mergeCell ref="B9:N9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6" firstPageNumber="24" pageOrder="overThenDown" orientation="landscape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Arkusz13">
    <pageSetUpPr fitToPage="1"/>
  </sheetPr>
  <dimension ref="A1:N38"/>
  <sheetViews>
    <sheetView zoomScale="80" zoomScaleNormal="80" workbookViewId="0">
      <selection activeCell="F17" sqref="F17"/>
    </sheetView>
  </sheetViews>
  <sheetFormatPr defaultColWidth="9.109375" defaultRowHeight="13.2"/>
  <cols>
    <col min="1" max="1" width="57" style="71" customWidth="1"/>
    <col min="2" max="4" width="13.88671875" style="71" customWidth="1"/>
    <col min="5" max="5" width="15.109375" style="71" customWidth="1"/>
    <col min="6" max="11" width="13.88671875" style="71" customWidth="1"/>
    <col min="12" max="12" width="15.6640625" style="71" customWidth="1"/>
    <col min="13" max="13" width="13.88671875" style="71" customWidth="1"/>
    <col min="14" max="14" width="17" style="71" customWidth="1"/>
    <col min="15" max="16384" width="9.109375" style="71"/>
  </cols>
  <sheetData>
    <row r="1" spans="1:14" ht="26.4">
      <c r="A1" s="342" t="s">
        <v>269</v>
      </c>
    </row>
    <row r="3" spans="1:14" s="116" customFormat="1" ht="15" customHeight="1">
      <c r="A3" s="67" t="str">
        <f>'spis tablic'!A9</f>
        <v>Tabl. 8. Aktywa obrotowe  przedsiębiorstw niefinansowych o liczbie pracujących 10 i więcej osób prowadzących księgi rachunkowe według działów PKD w sekcji przetwórstwo przemysłowe w 2019 r.</v>
      </c>
      <c r="C3" s="67"/>
      <c r="F3" s="67"/>
    </row>
    <row r="4" spans="1:14" s="116" customFormat="1" ht="15" customHeight="1">
      <c r="A4" s="6" t="str">
        <f>'spis tablic'!B9</f>
        <v>Table 8. Current assets of non-financial enterprises employing 10 persons or more keeping accounting ledgers, by NACE division in section Manufacturing in 2019.</v>
      </c>
      <c r="C4" s="67"/>
      <c r="F4" s="67"/>
    </row>
    <row r="5" spans="1:14" ht="3" customHeight="1">
      <c r="B5" s="81"/>
    </row>
    <row r="6" spans="1:14" s="68" customFormat="1" ht="15" customHeight="1">
      <c r="A6" s="444" t="s">
        <v>16</v>
      </c>
      <c r="B6" s="451" t="s">
        <v>156</v>
      </c>
      <c r="C6" s="440" t="s">
        <v>162</v>
      </c>
      <c r="D6" s="442"/>
      <c r="E6" s="442"/>
      <c r="F6" s="442"/>
      <c r="G6" s="442"/>
      <c r="H6" s="440" t="s">
        <v>142</v>
      </c>
      <c r="I6" s="453"/>
      <c r="J6" s="440" t="s">
        <v>159</v>
      </c>
      <c r="K6" s="446"/>
      <c r="L6" s="449"/>
      <c r="M6" s="450"/>
      <c r="N6" s="416" t="s">
        <v>438</v>
      </c>
    </row>
    <row r="7" spans="1:14" s="68" customFormat="1" ht="15" customHeight="1">
      <c r="A7" s="445"/>
      <c r="B7" s="451"/>
      <c r="C7" s="448"/>
      <c r="D7" s="416" t="s">
        <v>161</v>
      </c>
      <c r="E7" s="416" t="s">
        <v>273</v>
      </c>
      <c r="F7" s="416" t="s">
        <v>158</v>
      </c>
      <c r="G7" s="451" t="s">
        <v>160</v>
      </c>
      <c r="H7" s="448"/>
      <c r="I7" s="454"/>
      <c r="J7" s="448"/>
      <c r="K7" s="440" t="s">
        <v>147</v>
      </c>
      <c r="L7" s="442"/>
      <c r="M7" s="443"/>
      <c r="N7" s="416"/>
    </row>
    <row r="8" spans="1:14" s="68" customFormat="1" ht="99" customHeight="1">
      <c r="A8" s="445"/>
      <c r="B8" s="451"/>
      <c r="C8" s="441"/>
      <c r="D8" s="416"/>
      <c r="E8" s="416"/>
      <c r="F8" s="416"/>
      <c r="G8" s="451"/>
      <c r="H8" s="441"/>
      <c r="I8" s="266" t="s">
        <v>146</v>
      </c>
      <c r="J8" s="441"/>
      <c r="K8" s="441"/>
      <c r="L8" s="356" t="s">
        <v>314</v>
      </c>
      <c r="M8" s="303" t="s">
        <v>143</v>
      </c>
      <c r="N8" s="416"/>
    </row>
    <row r="9" spans="1:14" s="68" customFormat="1" ht="17.25" customHeight="1">
      <c r="A9" s="445"/>
      <c r="B9" s="428" t="s">
        <v>179</v>
      </c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427"/>
    </row>
    <row r="10" spans="1:14" s="14" customFormat="1" ht="28.5" customHeight="1">
      <c r="A10" s="206" t="s">
        <v>55</v>
      </c>
      <c r="B10" s="39">
        <v>488759.8</v>
      </c>
      <c r="C10" s="39">
        <v>170409.9</v>
      </c>
      <c r="D10" s="39">
        <v>80739</v>
      </c>
      <c r="E10" s="39">
        <v>27657</v>
      </c>
      <c r="F10" s="39">
        <v>45269.3</v>
      </c>
      <c r="G10" s="39">
        <v>12980.8</v>
      </c>
      <c r="H10" s="39">
        <v>204381.3</v>
      </c>
      <c r="I10" s="39">
        <v>169885.3</v>
      </c>
      <c r="J10" s="39">
        <v>103975.6</v>
      </c>
      <c r="K10" s="39">
        <v>90984.9</v>
      </c>
      <c r="L10" s="39">
        <v>77654.399999999994</v>
      </c>
      <c r="M10" s="39">
        <v>1658.4</v>
      </c>
      <c r="N10" s="39">
        <v>9993</v>
      </c>
    </row>
    <row r="11" spans="1:14" s="14" customFormat="1" ht="28.5" customHeight="1">
      <c r="A11" s="102" t="s">
        <v>56</v>
      </c>
      <c r="B11" s="33">
        <v>65175.1</v>
      </c>
      <c r="C11" s="33">
        <v>21961.200000000001</v>
      </c>
      <c r="D11" s="33">
        <v>8678.1</v>
      </c>
      <c r="E11" s="33">
        <v>2855</v>
      </c>
      <c r="F11" s="33">
        <v>8343.5</v>
      </c>
      <c r="G11" s="33">
        <v>1772.5</v>
      </c>
      <c r="H11" s="33">
        <v>30699.4</v>
      </c>
      <c r="I11" s="33">
        <v>24761.8</v>
      </c>
      <c r="J11" s="33">
        <v>11918.9</v>
      </c>
      <c r="K11" s="33">
        <v>11012.9</v>
      </c>
      <c r="L11" s="33">
        <v>9965</v>
      </c>
      <c r="M11" s="33">
        <v>131.4</v>
      </c>
      <c r="N11" s="33">
        <v>595.6</v>
      </c>
    </row>
    <row r="12" spans="1:14" s="14" customFormat="1" ht="28.5" customHeight="1">
      <c r="A12" s="102" t="s">
        <v>57</v>
      </c>
      <c r="B12" s="33">
        <v>10730.9</v>
      </c>
      <c r="C12" s="33">
        <v>2362</v>
      </c>
      <c r="D12" s="33">
        <v>1006.1</v>
      </c>
      <c r="E12" s="33">
        <v>179.5</v>
      </c>
      <c r="F12" s="33">
        <v>753.6</v>
      </c>
      <c r="G12" s="33">
        <v>279.10000000000002</v>
      </c>
      <c r="H12" s="33">
        <v>5202.7</v>
      </c>
      <c r="I12" s="33">
        <v>4115</v>
      </c>
      <c r="J12" s="33">
        <v>2887.7</v>
      </c>
      <c r="K12" s="33">
        <v>2692.3</v>
      </c>
      <c r="L12" s="33">
        <v>1545</v>
      </c>
      <c r="M12" s="33">
        <v>52.9</v>
      </c>
      <c r="N12" s="33">
        <v>278.60000000000002</v>
      </c>
    </row>
    <row r="13" spans="1:14" s="14" customFormat="1" ht="28.5" customHeight="1">
      <c r="A13" s="102" t="s">
        <v>58</v>
      </c>
      <c r="B13" s="33">
        <v>2999.8</v>
      </c>
      <c r="C13" s="33">
        <v>1907</v>
      </c>
      <c r="D13" s="33">
        <v>1550.1</v>
      </c>
      <c r="E13" s="33">
        <v>48.4</v>
      </c>
      <c r="F13" s="33">
        <v>170.2</v>
      </c>
      <c r="G13" s="34">
        <v>107.8</v>
      </c>
      <c r="H13" s="34">
        <v>971.4</v>
      </c>
      <c r="I13" s="33">
        <v>777.4</v>
      </c>
      <c r="J13" s="34">
        <v>113.4</v>
      </c>
      <c r="K13" s="33">
        <v>112.2</v>
      </c>
      <c r="L13" s="33">
        <v>59.9</v>
      </c>
      <c r="M13" s="34">
        <v>0</v>
      </c>
      <c r="N13" s="33">
        <v>8</v>
      </c>
    </row>
    <row r="14" spans="1:14" s="14" customFormat="1" ht="28.5" customHeight="1">
      <c r="A14" s="102" t="s">
        <v>59</v>
      </c>
      <c r="B14" s="33">
        <v>5119.5</v>
      </c>
      <c r="C14" s="33">
        <v>2206.3000000000002</v>
      </c>
      <c r="D14" s="33">
        <v>1030.0999999999999</v>
      </c>
      <c r="E14" s="33">
        <v>260.2</v>
      </c>
      <c r="F14" s="33">
        <v>673.4</v>
      </c>
      <c r="G14" s="33">
        <v>188.8</v>
      </c>
      <c r="H14" s="33">
        <v>1992.3</v>
      </c>
      <c r="I14" s="33">
        <v>1693.1</v>
      </c>
      <c r="J14" s="33">
        <v>747.9</v>
      </c>
      <c r="K14" s="33">
        <v>729.5</v>
      </c>
      <c r="L14" s="33">
        <v>620.4</v>
      </c>
      <c r="M14" s="33">
        <v>9.6999999999999993</v>
      </c>
      <c r="N14" s="33">
        <v>173</v>
      </c>
    </row>
    <row r="15" spans="1:14" s="14" customFormat="1" ht="28.5" customHeight="1">
      <c r="A15" s="102" t="s">
        <v>60</v>
      </c>
      <c r="B15" s="33">
        <v>2188.6</v>
      </c>
      <c r="C15" s="33">
        <v>970.6</v>
      </c>
      <c r="D15" s="33">
        <v>409.5</v>
      </c>
      <c r="E15" s="33">
        <v>110.1</v>
      </c>
      <c r="F15" s="33">
        <v>328.8</v>
      </c>
      <c r="G15" s="33">
        <v>113.3</v>
      </c>
      <c r="H15" s="33">
        <v>772.1</v>
      </c>
      <c r="I15" s="33">
        <v>641.6</v>
      </c>
      <c r="J15" s="33">
        <v>422.6</v>
      </c>
      <c r="K15" s="33">
        <v>398.8</v>
      </c>
      <c r="L15" s="33">
        <v>381.2</v>
      </c>
      <c r="M15" s="33">
        <v>0</v>
      </c>
      <c r="N15" s="33">
        <v>23.3</v>
      </c>
    </row>
    <row r="16" spans="1:14" s="14" customFormat="1" ht="28.5" customHeight="1">
      <c r="A16" s="102" t="s">
        <v>61</v>
      </c>
      <c r="B16" s="33">
        <v>2074.1</v>
      </c>
      <c r="C16" s="33">
        <v>812.3</v>
      </c>
      <c r="D16" s="33">
        <v>302.2</v>
      </c>
      <c r="E16" s="33">
        <v>161.1</v>
      </c>
      <c r="F16" s="33">
        <v>280.10000000000002</v>
      </c>
      <c r="G16" s="33">
        <v>65.5</v>
      </c>
      <c r="H16" s="33">
        <v>750.9</v>
      </c>
      <c r="I16" s="33">
        <v>683.4</v>
      </c>
      <c r="J16" s="33">
        <v>500.7</v>
      </c>
      <c r="K16" s="33">
        <v>499.7</v>
      </c>
      <c r="L16" s="33">
        <v>449.9</v>
      </c>
      <c r="M16" s="33">
        <v>0.3</v>
      </c>
      <c r="N16" s="33">
        <v>10.199999999999999</v>
      </c>
    </row>
    <row r="17" spans="1:14" s="14" customFormat="1" ht="49.5" customHeight="1">
      <c r="A17" s="102" t="s">
        <v>62</v>
      </c>
      <c r="B17" s="40">
        <v>10112.4</v>
      </c>
      <c r="C17" s="40">
        <v>4235</v>
      </c>
      <c r="D17" s="40">
        <v>1954.3</v>
      </c>
      <c r="E17" s="40">
        <v>573.6</v>
      </c>
      <c r="F17" s="40">
        <v>1445.3</v>
      </c>
      <c r="G17" s="40">
        <v>213</v>
      </c>
      <c r="H17" s="40">
        <v>3692.6</v>
      </c>
      <c r="I17" s="40">
        <v>2948.5</v>
      </c>
      <c r="J17" s="40">
        <v>2045</v>
      </c>
      <c r="K17" s="40">
        <v>1962.6</v>
      </c>
      <c r="L17" s="40">
        <v>1843</v>
      </c>
      <c r="M17" s="33">
        <v>60.1</v>
      </c>
      <c r="N17" s="33">
        <v>139.9</v>
      </c>
    </row>
    <row r="18" spans="1:14" s="14" customFormat="1" ht="28.5" customHeight="1">
      <c r="A18" s="102" t="s">
        <v>63</v>
      </c>
      <c r="B18" s="40">
        <v>14201.4</v>
      </c>
      <c r="C18" s="40">
        <v>4185.1000000000004</v>
      </c>
      <c r="D18" s="40">
        <v>2096.1</v>
      </c>
      <c r="E18" s="40">
        <v>370.3</v>
      </c>
      <c r="F18" s="40">
        <v>1482.3</v>
      </c>
      <c r="G18" s="40">
        <v>218.3</v>
      </c>
      <c r="H18" s="40">
        <v>6826.6</v>
      </c>
      <c r="I18" s="40">
        <v>6169.7</v>
      </c>
      <c r="J18" s="40">
        <v>3093.9</v>
      </c>
      <c r="K18" s="40">
        <v>2871.6</v>
      </c>
      <c r="L18" s="40">
        <v>1995.9</v>
      </c>
      <c r="M18" s="40">
        <v>0.1</v>
      </c>
      <c r="N18" s="40">
        <v>95.7</v>
      </c>
    </row>
    <row r="19" spans="1:14" s="14" customFormat="1" ht="28.5" customHeight="1">
      <c r="A19" s="102" t="s">
        <v>64</v>
      </c>
      <c r="B19" s="33">
        <v>4511.3999999999996</v>
      </c>
      <c r="C19" s="33">
        <v>1013.2</v>
      </c>
      <c r="D19" s="33">
        <v>526.20000000000005</v>
      </c>
      <c r="E19" s="33">
        <v>166.2</v>
      </c>
      <c r="F19" s="33">
        <v>220.8</v>
      </c>
      <c r="G19" s="33">
        <v>83.1</v>
      </c>
      <c r="H19" s="33">
        <v>2185.4</v>
      </c>
      <c r="I19" s="33">
        <v>1903.1</v>
      </c>
      <c r="J19" s="33">
        <v>1245.3</v>
      </c>
      <c r="K19" s="33">
        <v>999.3</v>
      </c>
      <c r="L19" s="33">
        <v>945</v>
      </c>
      <c r="M19" s="33">
        <v>0</v>
      </c>
      <c r="N19" s="33">
        <v>67.5</v>
      </c>
    </row>
    <row r="20" spans="1:14" s="14" customFormat="1" ht="28.5" customHeight="1">
      <c r="A20" s="102" t="s">
        <v>65</v>
      </c>
      <c r="B20" s="33">
        <v>34743.1</v>
      </c>
      <c r="C20" s="33">
        <v>15533.6</v>
      </c>
      <c r="D20" s="33">
        <v>9237.9</v>
      </c>
      <c r="E20" s="33">
        <v>1242.3</v>
      </c>
      <c r="F20" s="33">
        <v>4114</v>
      </c>
      <c r="G20" s="33">
        <v>932.5</v>
      </c>
      <c r="H20" s="33">
        <v>11354.6</v>
      </c>
      <c r="I20" s="33">
        <v>10328.6</v>
      </c>
      <c r="J20" s="33">
        <v>7688.2</v>
      </c>
      <c r="K20" s="33">
        <v>6381.7</v>
      </c>
      <c r="L20" s="33">
        <v>6300.9</v>
      </c>
      <c r="M20" s="34">
        <v>0</v>
      </c>
      <c r="N20" s="33">
        <v>166.7</v>
      </c>
    </row>
    <row r="21" spans="1:14" s="14" customFormat="1" ht="28.5" customHeight="1">
      <c r="A21" s="102" t="s">
        <v>66</v>
      </c>
      <c r="B21" s="33">
        <v>25220</v>
      </c>
      <c r="C21" s="33">
        <v>8273.7000000000007</v>
      </c>
      <c r="D21" s="33">
        <v>3996.2</v>
      </c>
      <c r="E21" s="33">
        <v>799</v>
      </c>
      <c r="F21" s="33">
        <v>2495.4</v>
      </c>
      <c r="G21" s="33">
        <v>890.5</v>
      </c>
      <c r="H21" s="33">
        <v>9245.1</v>
      </c>
      <c r="I21" s="33">
        <v>7560.8</v>
      </c>
      <c r="J21" s="33">
        <v>7439.2</v>
      </c>
      <c r="K21" s="33">
        <v>6697.1</v>
      </c>
      <c r="L21" s="33">
        <v>5285.7</v>
      </c>
      <c r="M21" s="33">
        <v>73.5</v>
      </c>
      <c r="N21" s="33">
        <v>262.10000000000002</v>
      </c>
    </row>
    <row r="22" spans="1:14" s="14" customFormat="1" ht="51.75" customHeight="1">
      <c r="A22" s="102" t="s">
        <v>67</v>
      </c>
      <c r="B22" s="33">
        <v>9549.1</v>
      </c>
      <c r="C22" s="33">
        <v>2767</v>
      </c>
      <c r="D22" s="33">
        <v>1124</v>
      </c>
      <c r="E22" s="33">
        <v>379.5</v>
      </c>
      <c r="F22" s="33">
        <v>717.7</v>
      </c>
      <c r="G22" s="33">
        <v>522.70000000000005</v>
      </c>
      <c r="H22" s="33">
        <v>3295.5</v>
      </c>
      <c r="I22" s="33">
        <v>2621.9</v>
      </c>
      <c r="J22" s="33">
        <v>3325.2</v>
      </c>
      <c r="K22" s="33">
        <v>2999.3</v>
      </c>
      <c r="L22" s="33">
        <v>2380.6999999999998</v>
      </c>
      <c r="M22" s="34">
        <v>406.4</v>
      </c>
      <c r="N22" s="33">
        <v>161.4</v>
      </c>
    </row>
    <row r="23" spans="1:14" s="14" customFormat="1" ht="28.5" customHeight="1">
      <c r="A23" s="102" t="s">
        <v>68</v>
      </c>
      <c r="B23" s="33">
        <v>34817.199999999997</v>
      </c>
      <c r="C23" s="33">
        <v>11894.8</v>
      </c>
      <c r="D23" s="33">
        <v>5486.5</v>
      </c>
      <c r="E23" s="33">
        <v>1434.1</v>
      </c>
      <c r="F23" s="33">
        <v>3785.6</v>
      </c>
      <c r="G23" s="33">
        <v>1008.6</v>
      </c>
      <c r="H23" s="33">
        <v>15151.3</v>
      </c>
      <c r="I23" s="33">
        <v>12764.5</v>
      </c>
      <c r="J23" s="33">
        <v>7329.2</v>
      </c>
      <c r="K23" s="33">
        <v>6396.7</v>
      </c>
      <c r="L23" s="33">
        <v>5489.3</v>
      </c>
      <c r="M23" s="33">
        <v>42.5</v>
      </c>
      <c r="N23" s="33">
        <v>441.9</v>
      </c>
    </row>
    <row r="24" spans="1:14" s="14" customFormat="1" ht="42.75" customHeight="1">
      <c r="A24" s="102" t="s">
        <v>69</v>
      </c>
      <c r="B24" s="33">
        <v>25772.7</v>
      </c>
      <c r="C24" s="33">
        <v>8797.1</v>
      </c>
      <c r="D24" s="33">
        <v>3444.1</v>
      </c>
      <c r="E24" s="33">
        <v>800.6</v>
      </c>
      <c r="F24" s="33">
        <v>3618.9</v>
      </c>
      <c r="G24" s="33">
        <v>800.5</v>
      </c>
      <c r="H24" s="33">
        <v>9879.7000000000007</v>
      </c>
      <c r="I24" s="33">
        <v>8430</v>
      </c>
      <c r="J24" s="33">
        <v>6799.4</v>
      </c>
      <c r="K24" s="33">
        <v>6691.3</v>
      </c>
      <c r="L24" s="33">
        <v>5021.1000000000004</v>
      </c>
      <c r="M24" s="33">
        <v>35.4</v>
      </c>
      <c r="N24" s="33">
        <v>296.60000000000002</v>
      </c>
    </row>
    <row r="25" spans="1:14" s="14" customFormat="1" ht="28.5" customHeight="1">
      <c r="A25" s="102" t="s">
        <v>70</v>
      </c>
      <c r="B25" s="33">
        <v>20792.900000000001</v>
      </c>
      <c r="C25" s="33">
        <v>9211.5</v>
      </c>
      <c r="D25" s="33">
        <v>4133.8</v>
      </c>
      <c r="E25" s="33">
        <v>2463.3000000000002</v>
      </c>
      <c r="F25" s="33">
        <v>2415.3000000000002</v>
      </c>
      <c r="G25" s="33">
        <v>151.30000000000001</v>
      </c>
      <c r="H25" s="33">
        <v>6938.9</v>
      </c>
      <c r="I25" s="33">
        <v>5930.2</v>
      </c>
      <c r="J25" s="33">
        <v>4415.8999999999996</v>
      </c>
      <c r="K25" s="33">
        <v>4273.3999999999996</v>
      </c>
      <c r="L25" s="33">
        <v>3764.2</v>
      </c>
      <c r="M25" s="33">
        <v>262.8</v>
      </c>
      <c r="N25" s="33">
        <v>226.6</v>
      </c>
    </row>
    <row r="26" spans="1:14" s="14" customFormat="1" ht="52.5" customHeight="1">
      <c r="A26" s="102" t="s">
        <v>71</v>
      </c>
      <c r="B26" s="33">
        <v>40729.9</v>
      </c>
      <c r="C26" s="33">
        <v>14667.7</v>
      </c>
      <c r="D26" s="33">
        <v>7106</v>
      </c>
      <c r="E26" s="33">
        <v>3056.7</v>
      </c>
      <c r="F26" s="33">
        <v>2778.9</v>
      </c>
      <c r="G26" s="33">
        <v>1172.9000000000001</v>
      </c>
      <c r="H26" s="33">
        <v>16134.5</v>
      </c>
      <c r="I26" s="33">
        <v>13807.3</v>
      </c>
      <c r="J26" s="33">
        <v>8518.7000000000007</v>
      </c>
      <c r="K26" s="33">
        <v>8333.6</v>
      </c>
      <c r="L26" s="33">
        <v>7691.9</v>
      </c>
      <c r="M26" s="33">
        <v>5.3</v>
      </c>
      <c r="N26" s="33">
        <v>1409</v>
      </c>
    </row>
    <row r="27" spans="1:14" s="14" customFormat="1" ht="28.5" customHeight="1">
      <c r="A27" s="102" t="s">
        <v>72</v>
      </c>
      <c r="B27" s="33">
        <v>16941.900000000001</v>
      </c>
      <c r="C27" s="33">
        <v>4864.7</v>
      </c>
      <c r="D27" s="33">
        <v>2934.5</v>
      </c>
      <c r="E27" s="33">
        <v>702.6</v>
      </c>
      <c r="F27" s="33">
        <v>849.8</v>
      </c>
      <c r="G27" s="33">
        <v>255.5</v>
      </c>
      <c r="H27" s="33">
        <v>8667.7000000000007</v>
      </c>
      <c r="I27" s="33">
        <v>8171.5</v>
      </c>
      <c r="J27" s="33">
        <v>2731.6</v>
      </c>
      <c r="K27" s="33">
        <v>2647.4</v>
      </c>
      <c r="L27" s="33">
        <v>2281.6</v>
      </c>
      <c r="M27" s="33">
        <v>1</v>
      </c>
      <c r="N27" s="33">
        <v>677.9</v>
      </c>
    </row>
    <row r="28" spans="1:14" s="14" customFormat="1" ht="28.5" customHeight="1">
      <c r="A28" s="102" t="s">
        <v>73</v>
      </c>
      <c r="B28" s="33">
        <v>32414.799999999999</v>
      </c>
      <c r="C28" s="33">
        <v>12667.2</v>
      </c>
      <c r="D28" s="33">
        <v>6605.4</v>
      </c>
      <c r="E28" s="33">
        <v>1907</v>
      </c>
      <c r="F28" s="33">
        <v>2633</v>
      </c>
      <c r="G28" s="33">
        <v>1220.9000000000001</v>
      </c>
      <c r="H28" s="33">
        <v>15890.7</v>
      </c>
      <c r="I28" s="33">
        <v>13568.7</v>
      </c>
      <c r="J28" s="33">
        <v>3382</v>
      </c>
      <c r="K28" s="33">
        <v>2872.4</v>
      </c>
      <c r="L28" s="33">
        <v>2476.3000000000002</v>
      </c>
      <c r="M28" s="33">
        <v>2.9</v>
      </c>
      <c r="N28" s="33">
        <v>474.8</v>
      </c>
    </row>
    <row r="29" spans="1:14" s="14" customFormat="1" ht="28.5" customHeight="1">
      <c r="A29" s="102" t="s">
        <v>74</v>
      </c>
      <c r="B29" s="33">
        <v>27573</v>
      </c>
      <c r="C29" s="33">
        <v>9261.2000000000007</v>
      </c>
      <c r="D29" s="33">
        <v>4079.3</v>
      </c>
      <c r="E29" s="33">
        <v>2704.4</v>
      </c>
      <c r="F29" s="33">
        <v>1665.3</v>
      </c>
      <c r="G29" s="33">
        <v>538.1</v>
      </c>
      <c r="H29" s="33">
        <v>10914.3</v>
      </c>
      <c r="I29" s="33">
        <v>7952.8</v>
      </c>
      <c r="J29" s="33">
        <v>6162.8</v>
      </c>
      <c r="K29" s="33">
        <v>5698.3</v>
      </c>
      <c r="L29" s="33">
        <v>5197.8999999999996</v>
      </c>
      <c r="M29" s="33">
        <v>111.4</v>
      </c>
      <c r="N29" s="33">
        <v>1234.5999999999999</v>
      </c>
    </row>
    <row r="30" spans="1:14" s="14" customFormat="1" ht="28.5" customHeight="1">
      <c r="A30" s="102" t="s">
        <v>75</v>
      </c>
      <c r="B30" s="33">
        <v>51030.2</v>
      </c>
      <c r="C30" s="33">
        <v>14243.8</v>
      </c>
      <c r="D30" s="33">
        <v>7609.4</v>
      </c>
      <c r="E30" s="33">
        <v>2683.5</v>
      </c>
      <c r="F30" s="33">
        <v>2590.1</v>
      </c>
      <c r="G30" s="33">
        <v>1182.9000000000001</v>
      </c>
      <c r="H30" s="33">
        <v>23812.9</v>
      </c>
      <c r="I30" s="33">
        <v>18896.099999999999</v>
      </c>
      <c r="J30" s="33">
        <v>12183.9</v>
      </c>
      <c r="K30" s="33">
        <v>6868.4</v>
      </c>
      <c r="L30" s="33">
        <v>5376.1</v>
      </c>
      <c r="M30" s="33">
        <v>309.5</v>
      </c>
      <c r="N30" s="33">
        <v>789.6</v>
      </c>
    </row>
    <row r="31" spans="1:14" s="14" customFormat="1" ht="28.5" customHeight="1">
      <c r="A31" s="102" t="s">
        <v>76</v>
      </c>
      <c r="B31" s="33">
        <v>20876.2</v>
      </c>
      <c r="C31" s="33">
        <v>8730.7999999999993</v>
      </c>
      <c r="D31" s="33">
        <v>3176.8</v>
      </c>
      <c r="E31" s="33">
        <v>2730</v>
      </c>
      <c r="F31" s="33">
        <v>1725.9</v>
      </c>
      <c r="G31" s="33">
        <v>135.4</v>
      </c>
      <c r="H31" s="33">
        <v>7123.6</v>
      </c>
      <c r="I31" s="33">
        <v>5804.5</v>
      </c>
      <c r="J31" s="33">
        <v>3713.9</v>
      </c>
      <c r="K31" s="33">
        <v>3654</v>
      </c>
      <c r="L31" s="33">
        <v>2999.8</v>
      </c>
      <c r="M31" s="33">
        <v>0</v>
      </c>
      <c r="N31" s="33">
        <v>1307.9000000000001</v>
      </c>
    </row>
    <row r="32" spans="1:14" s="14" customFormat="1" ht="28.5" customHeight="1">
      <c r="A32" s="102" t="s">
        <v>77</v>
      </c>
      <c r="B32" s="33">
        <v>12420.6</v>
      </c>
      <c r="C32" s="33">
        <v>4688.6000000000004</v>
      </c>
      <c r="D32" s="33">
        <v>2210.6999999999998</v>
      </c>
      <c r="E32" s="33">
        <v>545.5</v>
      </c>
      <c r="F32" s="33">
        <v>1539.1</v>
      </c>
      <c r="G32" s="33">
        <v>316.8</v>
      </c>
      <c r="H32" s="33">
        <v>4914.3</v>
      </c>
      <c r="I32" s="33">
        <v>3683.6</v>
      </c>
      <c r="J32" s="33">
        <v>2680.1</v>
      </c>
      <c r="K32" s="33">
        <v>2579.9</v>
      </c>
      <c r="L32" s="33">
        <v>2360.4</v>
      </c>
      <c r="M32" s="33">
        <v>4</v>
      </c>
      <c r="N32" s="33">
        <v>137.69999999999999</v>
      </c>
    </row>
    <row r="33" spans="1:14" s="14" customFormat="1" ht="28.5" customHeight="1">
      <c r="A33" s="102" t="s">
        <v>78</v>
      </c>
      <c r="B33" s="33">
        <v>5673.8</v>
      </c>
      <c r="C33" s="33">
        <v>2614.9</v>
      </c>
      <c r="D33" s="33">
        <v>980.2</v>
      </c>
      <c r="E33" s="33">
        <v>485.3</v>
      </c>
      <c r="F33" s="33">
        <v>565.29999999999995</v>
      </c>
      <c r="G33" s="34">
        <v>541</v>
      </c>
      <c r="H33" s="33">
        <v>2018.2</v>
      </c>
      <c r="I33" s="33">
        <v>1704.9</v>
      </c>
      <c r="J33" s="33">
        <v>979.5</v>
      </c>
      <c r="K33" s="33">
        <v>881.9</v>
      </c>
      <c r="L33" s="33">
        <v>772.8</v>
      </c>
      <c r="M33" s="33">
        <v>98.8</v>
      </c>
      <c r="N33" s="33">
        <v>61.2</v>
      </c>
    </row>
    <row r="34" spans="1:14" s="14" customFormat="1" ht="28.5" customHeight="1">
      <c r="A34" s="288" t="s">
        <v>79</v>
      </c>
      <c r="B34" s="248">
        <v>13091.2</v>
      </c>
      <c r="C34" s="248">
        <v>2540.6999999999998</v>
      </c>
      <c r="D34" s="248">
        <v>1061.5</v>
      </c>
      <c r="E34" s="248">
        <v>998.5</v>
      </c>
      <c r="F34" s="248">
        <v>77</v>
      </c>
      <c r="G34" s="248">
        <v>269.5</v>
      </c>
      <c r="H34" s="248">
        <v>5946.4</v>
      </c>
      <c r="I34" s="248">
        <v>4966.3999999999996</v>
      </c>
      <c r="J34" s="248">
        <v>3650.8</v>
      </c>
      <c r="K34" s="248">
        <v>2730.7</v>
      </c>
      <c r="L34" s="248">
        <v>2450.5</v>
      </c>
      <c r="M34" s="248">
        <v>50.4</v>
      </c>
      <c r="N34" s="248">
        <v>953.3</v>
      </c>
    </row>
    <row r="35" spans="1:14" s="83" customFormat="1">
      <c r="A35" s="11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s="83" customFormat="1">
      <c r="A36" s="118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</row>
    <row r="37" spans="1:14" s="83" customFormat="1" ht="14.25" customHeight="1">
      <c r="A37" s="11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 s="83" customFormat="1">
      <c r="A38" s="118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</row>
  </sheetData>
  <mergeCells count="16">
    <mergeCell ref="A6:A9"/>
    <mergeCell ref="B6:B8"/>
    <mergeCell ref="C6:C8"/>
    <mergeCell ref="D6:G6"/>
    <mergeCell ref="D7:D8"/>
    <mergeCell ref="E7:E8"/>
    <mergeCell ref="F7:F8"/>
    <mergeCell ref="G7:G8"/>
    <mergeCell ref="B9:N9"/>
    <mergeCell ref="I6:I7"/>
    <mergeCell ref="N6:N8"/>
    <mergeCell ref="H6:H8"/>
    <mergeCell ref="J6:J8"/>
    <mergeCell ref="K6:M6"/>
    <mergeCell ref="K7:K8"/>
    <mergeCell ref="L7:M7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60" firstPageNumber="24" pageOrder="overThenDown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dbiorcy2 xmlns="5894aa58-1ce0-4beb-8990-6c4df438650e" xsi:nil="true"/>
    <Osoba xmlns="27588a64-7e15-4d55-b115-916ec30e6fa0">STAT\SlomskaL</Osoba>
    <NazwaPliku xmlns="27588a64-7e15-4d55-b115-916ec30e6fa0">Bilansowe wyniki finansowe przedsiębiorstw niefinansowych w 2019 roku_tablice.xlsx</NazwaPliku>
  </documentManagement>
</p:properti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dbiorcy2 xmlns="8C029B3F-2CC4-4A59-AF0D-A90575FA3373" xsi:nil="true"/>
    <Osoba xmlns="8C029B3F-2CC4-4A59-AF0D-A90575FA3373">STAT\SlomskaL</Osoba>
    <NazwaPliku xmlns="8C029B3F-2CC4-4A59-AF0D-A90575FA3373">Bilansowe wyniki finansowe przedsiębiorstw niefinansowych w 2019 roku_tablice.xlsx</NazwaPliku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0x003F9B028CC42C594AAF0DA90575FA3373</ContentType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104873-4A08-45BE-9AC4-72DA0D368A97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5894aa58-1ce0-4beb-8990-6c4df438650e"/>
    <ds:schemaRef ds:uri="27588a64-7e15-4d55-b115-916ec30e6fa0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3104873-4A08-45BE-9AC4-72DA0D368A97}"/>
</file>

<file path=customXml/itemProps3.xml><?xml version="1.0" encoding="utf-8"?>
<ds:datastoreItem xmlns:ds="http://schemas.openxmlformats.org/officeDocument/2006/customXml" ds:itemID="{21A76444-D0CF-4704-81EA-DDF6DBA57A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41</vt:i4>
      </vt:variant>
    </vt:vector>
  </HeadingPairs>
  <TitlesOfParts>
    <vt:vector size="41" baseType="lpstr">
      <vt:lpstr>spis tablic</vt:lpstr>
      <vt:lpstr>tabl_1</vt:lpstr>
      <vt:lpstr>tabl_2</vt:lpstr>
      <vt:lpstr>tabl_3</vt:lpstr>
      <vt:lpstr>tabl_4</vt:lpstr>
      <vt:lpstr>tabl_5</vt:lpstr>
      <vt:lpstr>tabl_6</vt:lpstr>
      <vt:lpstr>tabl_7</vt:lpstr>
      <vt:lpstr>tabl_8</vt:lpstr>
      <vt:lpstr>tabl_9</vt:lpstr>
      <vt:lpstr>tabl_10</vt:lpstr>
      <vt:lpstr>tabl_11</vt:lpstr>
      <vt:lpstr>tabl_12</vt:lpstr>
      <vt:lpstr>tabl_13</vt:lpstr>
      <vt:lpstr>tabl_14</vt:lpstr>
      <vt:lpstr>tabl_15</vt:lpstr>
      <vt:lpstr>tabl_16</vt:lpstr>
      <vt:lpstr>tabl_17</vt:lpstr>
      <vt:lpstr>tabl_18</vt:lpstr>
      <vt:lpstr>tabl_19</vt:lpstr>
      <vt:lpstr>tabl_20</vt:lpstr>
      <vt:lpstr>tabl_21</vt:lpstr>
      <vt:lpstr>tabl_22</vt:lpstr>
      <vt:lpstr>tabl_23</vt:lpstr>
      <vt:lpstr>tabl_24</vt:lpstr>
      <vt:lpstr>tabl_25</vt:lpstr>
      <vt:lpstr>tabl_26</vt:lpstr>
      <vt:lpstr>tabl_27</vt:lpstr>
      <vt:lpstr>tabl_28</vt:lpstr>
      <vt:lpstr>tabl_29</vt:lpstr>
      <vt:lpstr>tabl_30</vt:lpstr>
      <vt:lpstr>tabl_31</vt:lpstr>
      <vt:lpstr>tabl_32</vt:lpstr>
      <vt:lpstr>tabl_33</vt:lpstr>
      <vt:lpstr>tabl_34</vt:lpstr>
      <vt:lpstr>tabl_35</vt:lpstr>
      <vt:lpstr>tabl_36</vt:lpstr>
      <vt:lpstr>tabl_37</vt:lpstr>
      <vt:lpstr>tabl_38</vt:lpstr>
      <vt:lpstr>tabl_39</vt:lpstr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Bilansowe wyniki finansowe podmiotów gospodarczych w 2016</dc:title>
  <dc:creator>Ruszczyńska Agnieszka</dc:creator>
  <cp:lastModifiedBy>SlomskaL</cp:lastModifiedBy>
  <cp:lastPrinted>2021-01-13T10:30:30Z</cp:lastPrinted>
  <dcterms:created xsi:type="dcterms:W3CDTF">2003-01-02T11:00:57Z</dcterms:created>
  <dcterms:modified xsi:type="dcterms:W3CDTF">2021-01-13T10:32:09Z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