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biuro/sites/repo_esod/Temp/FolderGlowny/3977/db3f31a51b2f48a5bfe5defa8d463903/"/>
    </mc:Choice>
  </mc:AlternateContent>
  <bookViews>
    <workbookView xWindow="0" yWindow="0" windowWidth="28800" windowHeight="13920"/>
  </bookViews>
  <sheets>
    <sheet name="Spis tablic   List of tables" sheetId="36" r:id="rId1"/>
    <sheet name="1" sheetId="23" r:id="rId2"/>
    <sheet name="2" sheetId="27" r:id="rId3"/>
    <sheet name="3" sheetId="31" r:id="rId4"/>
    <sheet name="4" sheetId="50" r:id="rId5"/>
    <sheet name="5" sheetId="25" r:id="rId6"/>
    <sheet name="6" sheetId="38" r:id="rId7"/>
    <sheet name="7" sheetId="29" r:id="rId8"/>
    <sheet name="8" sheetId="51" r:id="rId9"/>
    <sheet name="9" sheetId="40" r:id="rId10"/>
    <sheet name="10" sheetId="34" r:id="rId11"/>
  </sheets>
  <definedNames>
    <definedName name="_xlnm.Print_Area" localSheetId="1">'1'!$A$1:$F$71</definedName>
    <definedName name="_xlnm.Print_Area" localSheetId="10">'10'!$A$1:$G$68</definedName>
    <definedName name="_xlnm.Print_Area" localSheetId="2">'2'!$A$1:$F$71</definedName>
    <definedName name="_xlnm.Print_Area" localSheetId="3">'3'!$A$1:$F$75</definedName>
    <definedName name="_xlnm.Print_Area" localSheetId="4">'4'!$A$1:$F$36</definedName>
    <definedName name="_xlnm.Print_Area" localSheetId="5">'5'!$A$1:$G$105</definedName>
    <definedName name="_xlnm.Print_Area" localSheetId="6">'6'!$A$1:$G$66</definedName>
    <definedName name="_xlnm.Print_Area" localSheetId="7">'7'!$A$1:$G$83</definedName>
    <definedName name="_xlnm.Print_Area" localSheetId="8">'8'!$A$1:$G$48</definedName>
    <definedName name="_xlnm.Print_Area" localSheetId="9">'9'!$A$1:$G$33</definedName>
  </definedNames>
  <calcPr calcId="191029"/>
</workbook>
</file>

<file path=xl/calcChain.xml><?xml version="1.0" encoding="utf-8"?>
<calcChain xmlns="http://schemas.openxmlformats.org/spreadsheetml/2006/main">
  <c r="F43" i="51" l="1"/>
  <c r="F42" i="51"/>
  <c r="F40" i="51"/>
  <c r="F39" i="51"/>
  <c r="F37" i="51"/>
  <c r="E43" i="51"/>
  <c r="E42" i="51"/>
  <c r="E40" i="51"/>
  <c r="E39" i="51"/>
  <c r="E37" i="51"/>
  <c r="F16" i="29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26" i="50"/>
  <c r="F51" i="38"/>
  <c r="F52" i="38"/>
  <c r="F54" i="38"/>
  <c r="F55" i="38"/>
  <c r="F57" i="38"/>
  <c r="F59" i="38"/>
  <c r="F60" i="38"/>
  <c r="F62" i="38"/>
  <c r="F63" i="38"/>
  <c r="F49" i="38"/>
  <c r="E51" i="38"/>
  <c r="E52" i="38"/>
  <c r="E54" i="38"/>
  <c r="E55" i="38"/>
  <c r="E57" i="38"/>
  <c r="E59" i="38"/>
  <c r="E60" i="38"/>
  <c r="E62" i="38"/>
  <c r="E63" i="38"/>
  <c r="E49" i="38"/>
  <c r="E7" i="38"/>
  <c r="E23" i="50" l="1"/>
  <c r="E22" i="50"/>
  <c r="E20" i="50"/>
  <c r="E19" i="50"/>
  <c r="E17" i="50"/>
  <c r="E7" i="51" l="1"/>
  <c r="E41" i="34" l="1"/>
  <c r="F41" i="34"/>
  <c r="E65" i="29"/>
  <c r="F65" i="29"/>
  <c r="E32" i="50" l="1"/>
  <c r="E31" i="50"/>
  <c r="E29" i="50"/>
  <c r="E28" i="50"/>
  <c r="F9" i="34" l="1"/>
  <c r="F10" i="34"/>
  <c r="F12" i="34"/>
  <c r="F13" i="34"/>
  <c r="F16" i="34"/>
  <c r="F17" i="34"/>
  <c r="F18" i="34"/>
  <c r="F19" i="34"/>
  <c r="F20" i="34"/>
  <c r="F23" i="34"/>
  <c r="F24" i="34"/>
  <c r="F25" i="34"/>
  <c r="F26" i="34"/>
  <c r="F27" i="34"/>
  <c r="F28" i="34"/>
  <c r="F29" i="34"/>
  <c r="F32" i="34"/>
  <c r="F33" i="34"/>
  <c r="F34" i="34"/>
  <c r="F35" i="34"/>
  <c r="F36" i="34"/>
  <c r="F37" i="34"/>
  <c r="F40" i="34"/>
  <c r="F42" i="34"/>
  <c r="F43" i="34"/>
  <c r="F44" i="34"/>
  <c r="F45" i="34"/>
  <c r="F48" i="34"/>
  <c r="F49" i="34"/>
  <c r="F50" i="34"/>
  <c r="F51" i="34"/>
  <c r="F52" i="34"/>
  <c r="F55" i="34"/>
  <c r="F57" i="34"/>
  <c r="F58" i="34"/>
  <c r="F60" i="34"/>
  <c r="F61" i="34"/>
  <c r="F7" i="34"/>
  <c r="E9" i="34"/>
  <c r="E10" i="34"/>
  <c r="E12" i="34"/>
  <c r="E13" i="34"/>
  <c r="E16" i="34"/>
  <c r="E17" i="34"/>
  <c r="E18" i="34"/>
  <c r="E19" i="34"/>
  <c r="E20" i="34"/>
  <c r="E23" i="34"/>
  <c r="E24" i="34"/>
  <c r="E25" i="34"/>
  <c r="E26" i="34"/>
  <c r="E27" i="34"/>
  <c r="E28" i="34"/>
  <c r="E29" i="34"/>
  <c r="E32" i="34"/>
  <c r="E33" i="34"/>
  <c r="E34" i="34"/>
  <c r="E35" i="34"/>
  <c r="E36" i="34"/>
  <c r="E37" i="34"/>
  <c r="E40" i="34"/>
  <c r="E42" i="34"/>
  <c r="E43" i="34"/>
  <c r="E44" i="34"/>
  <c r="E45" i="34"/>
  <c r="E48" i="34"/>
  <c r="E49" i="34"/>
  <c r="E50" i="34"/>
  <c r="E51" i="34"/>
  <c r="E52" i="34"/>
  <c r="E55" i="34"/>
  <c r="E57" i="34"/>
  <c r="E58" i="34"/>
  <c r="E60" i="34"/>
  <c r="E61" i="34"/>
  <c r="E7" i="34"/>
  <c r="F10" i="40"/>
  <c r="F11" i="40"/>
  <c r="F12" i="40"/>
  <c r="F15" i="40"/>
  <c r="F16" i="40"/>
  <c r="F17" i="40"/>
  <c r="F18" i="40"/>
  <c r="F19" i="40"/>
  <c r="F20" i="40"/>
  <c r="F21" i="40"/>
  <c r="F22" i="40"/>
  <c r="F23" i="40"/>
  <c r="F24" i="40"/>
  <c r="F27" i="40"/>
  <c r="F28" i="40"/>
  <c r="F7" i="40"/>
  <c r="E10" i="40"/>
  <c r="E11" i="40"/>
  <c r="E12" i="40"/>
  <c r="E15" i="40"/>
  <c r="E16" i="40"/>
  <c r="E17" i="40"/>
  <c r="E18" i="40"/>
  <c r="E19" i="40"/>
  <c r="E20" i="40"/>
  <c r="E21" i="40"/>
  <c r="E22" i="40"/>
  <c r="E23" i="40"/>
  <c r="E24" i="40"/>
  <c r="E27" i="40"/>
  <c r="E28" i="40"/>
  <c r="E7" i="40"/>
  <c r="F9" i="51"/>
  <c r="F10" i="51"/>
  <c r="F12" i="51"/>
  <c r="F13" i="51"/>
  <c r="F16" i="51"/>
  <c r="F17" i="51"/>
  <c r="F18" i="51"/>
  <c r="F19" i="51"/>
  <c r="F20" i="51"/>
  <c r="F21" i="51"/>
  <c r="F22" i="51"/>
  <c r="F25" i="51"/>
  <c r="F26" i="51"/>
  <c r="F27" i="51"/>
  <c r="F30" i="51"/>
  <c r="F31" i="51"/>
  <c r="F32" i="51"/>
  <c r="F33" i="51"/>
  <c r="F34" i="51"/>
  <c r="F7" i="51"/>
  <c r="E9" i="51"/>
  <c r="E10" i="51"/>
  <c r="E12" i="51"/>
  <c r="E13" i="51"/>
  <c r="E16" i="51"/>
  <c r="E17" i="51"/>
  <c r="E18" i="51"/>
  <c r="E19" i="51"/>
  <c r="E20" i="51"/>
  <c r="E21" i="51"/>
  <c r="E22" i="51"/>
  <c r="E25" i="51"/>
  <c r="E26" i="51"/>
  <c r="E27" i="51"/>
  <c r="E30" i="51"/>
  <c r="E31" i="51"/>
  <c r="E32" i="51"/>
  <c r="E33" i="51"/>
  <c r="E34" i="51"/>
  <c r="F9" i="29"/>
  <c r="F10" i="29"/>
  <c r="F12" i="29"/>
  <c r="F13" i="29"/>
  <c r="F17" i="29"/>
  <c r="F18" i="29"/>
  <c r="F19" i="29"/>
  <c r="F23" i="29"/>
  <c r="F26" i="29"/>
  <c r="F27" i="29"/>
  <c r="F28" i="29"/>
  <c r="F29" i="29"/>
  <c r="F32" i="29"/>
  <c r="F33" i="29"/>
  <c r="F34" i="29"/>
  <c r="F35" i="29"/>
  <c r="F36" i="29"/>
  <c r="F41" i="29"/>
  <c r="F42" i="29"/>
  <c r="F43" i="29"/>
  <c r="F45" i="29"/>
  <c r="F46" i="29"/>
  <c r="F47" i="29"/>
  <c r="F49" i="29"/>
  <c r="F50" i="29"/>
  <c r="F51" i="29"/>
  <c r="F53" i="29"/>
  <c r="F54" i="29"/>
  <c r="F55" i="29"/>
  <c r="F56" i="29"/>
  <c r="F59" i="29"/>
  <c r="F60" i="29"/>
  <c r="F61" i="29"/>
  <c r="F64" i="29"/>
  <c r="F66" i="29"/>
  <c r="F67" i="29"/>
  <c r="F70" i="29"/>
  <c r="F72" i="29"/>
  <c r="F73" i="29"/>
  <c r="F75" i="29"/>
  <c r="F7" i="29"/>
  <c r="E9" i="29"/>
  <c r="E10" i="29"/>
  <c r="E12" i="29"/>
  <c r="E13" i="29"/>
  <c r="E16" i="29"/>
  <c r="E17" i="29"/>
  <c r="E18" i="29"/>
  <c r="E19" i="29"/>
  <c r="E23" i="29"/>
  <c r="E26" i="29"/>
  <c r="E27" i="29"/>
  <c r="E28" i="29"/>
  <c r="E29" i="29"/>
  <c r="E32" i="29"/>
  <c r="E33" i="29"/>
  <c r="E34" i="29"/>
  <c r="E35" i="29"/>
  <c r="E36" i="29"/>
  <c r="E41" i="29"/>
  <c r="E42" i="29"/>
  <c r="E43" i="29"/>
  <c r="E45" i="29"/>
  <c r="E46" i="29"/>
  <c r="E47" i="29"/>
  <c r="E49" i="29"/>
  <c r="E50" i="29"/>
  <c r="E51" i="29"/>
  <c r="E53" i="29"/>
  <c r="E54" i="29"/>
  <c r="E55" i="29"/>
  <c r="E56" i="29"/>
  <c r="E59" i="29"/>
  <c r="E60" i="29"/>
  <c r="E61" i="29"/>
  <c r="E64" i="29"/>
  <c r="E66" i="29"/>
  <c r="E67" i="29"/>
  <c r="E70" i="29"/>
  <c r="E72" i="29"/>
  <c r="E73" i="29"/>
  <c r="E75" i="29"/>
  <c r="E7" i="29"/>
  <c r="F9" i="38"/>
  <c r="F10" i="38"/>
  <c r="F12" i="38"/>
  <c r="F13" i="38"/>
  <c r="F15" i="38"/>
  <c r="F17" i="38"/>
  <c r="F18" i="38"/>
  <c r="F20" i="38"/>
  <c r="F21" i="38"/>
  <c r="F23" i="38"/>
  <c r="F24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7" i="38"/>
  <c r="E9" i="38"/>
  <c r="E10" i="38"/>
  <c r="E12" i="38"/>
  <c r="E13" i="38"/>
  <c r="E15" i="38"/>
  <c r="E17" i="38"/>
  <c r="E18" i="38"/>
  <c r="E20" i="38"/>
  <c r="E21" i="38"/>
  <c r="E23" i="38"/>
  <c r="E24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F9" i="25" l="1"/>
  <c r="F10" i="25"/>
  <c r="F12" i="25"/>
  <c r="F13" i="25"/>
  <c r="F16" i="25"/>
  <c r="F17" i="25"/>
  <c r="F18" i="25"/>
  <c r="F19" i="25"/>
  <c r="F20" i="25"/>
  <c r="F23" i="25"/>
  <c r="F24" i="25"/>
  <c r="F26" i="25"/>
  <c r="F27" i="25"/>
  <c r="F28" i="25"/>
  <c r="F29" i="25"/>
  <c r="F32" i="25"/>
  <c r="F33" i="25"/>
  <c r="F34" i="25"/>
  <c r="F35" i="25"/>
  <c r="F36" i="25"/>
  <c r="F39" i="25"/>
  <c r="F40" i="25"/>
  <c r="F41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6" i="25"/>
  <c r="F67" i="25"/>
  <c r="F69" i="25"/>
  <c r="F72" i="25"/>
  <c r="F73" i="25"/>
  <c r="F74" i="25"/>
  <c r="F77" i="25"/>
  <c r="F78" i="25"/>
  <c r="F82" i="25"/>
  <c r="F83" i="25"/>
  <c r="F86" i="25"/>
  <c r="F87" i="25"/>
  <c r="F89" i="25"/>
  <c r="F93" i="25"/>
  <c r="F95" i="25"/>
  <c r="F96" i="25"/>
  <c r="F98" i="25"/>
  <c r="F99" i="25"/>
  <c r="F7" i="25"/>
  <c r="E9" i="25"/>
  <c r="E10" i="25"/>
  <c r="E12" i="25"/>
  <c r="E13" i="25"/>
  <c r="E16" i="25"/>
  <c r="E17" i="25"/>
  <c r="E18" i="25"/>
  <c r="E19" i="25"/>
  <c r="E20" i="25"/>
  <c r="E23" i="25"/>
  <c r="E24" i="25"/>
  <c r="E26" i="25"/>
  <c r="E27" i="25"/>
  <c r="E28" i="25"/>
  <c r="E29" i="25"/>
  <c r="E32" i="25"/>
  <c r="E33" i="25"/>
  <c r="E34" i="25"/>
  <c r="E35" i="25"/>
  <c r="E36" i="25"/>
  <c r="E39" i="25"/>
  <c r="E40" i="25"/>
  <c r="E41" i="25"/>
  <c r="E44" i="25"/>
  <c r="E66" i="25"/>
  <c r="E67" i="25"/>
  <c r="E69" i="25"/>
  <c r="E72" i="25"/>
  <c r="E73" i="25"/>
  <c r="E74" i="25"/>
  <c r="E77" i="25"/>
  <c r="E78" i="25"/>
  <c r="E82" i="25"/>
  <c r="E83" i="25"/>
  <c r="E86" i="25"/>
  <c r="E87" i="25"/>
  <c r="E89" i="25"/>
  <c r="E93" i="25"/>
  <c r="E95" i="25"/>
  <c r="E96" i="25"/>
  <c r="E98" i="25"/>
  <c r="E99" i="25"/>
  <c r="E7" i="25"/>
  <c r="E10" i="50"/>
  <c r="E11" i="50"/>
  <c r="E13" i="50"/>
  <c r="E14" i="50"/>
  <c r="E8" i="50"/>
  <c r="E9" i="31"/>
  <c r="E10" i="31"/>
  <c r="E12" i="31"/>
  <c r="E13" i="31"/>
  <c r="E15" i="31"/>
  <c r="E16" i="31"/>
  <c r="E19" i="31"/>
  <c r="E20" i="31"/>
  <c r="E21" i="31"/>
  <c r="E22" i="31"/>
  <c r="E25" i="31"/>
  <c r="E28" i="31"/>
  <c r="E29" i="31"/>
  <c r="E30" i="31"/>
  <c r="E31" i="31"/>
  <c r="E32" i="31"/>
  <c r="E35" i="31"/>
  <c r="E36" i="31"/>
  <c r="E37" i="31"/>
  <c r="E38" i="31"/>
  <c r="E39" i="31"/>
  <c r="E42" i="31"/>
  <c r="E44" i="31"/>
  <c r="E45" i="31"/>
  <c r="E47" i="31"/>
  <c r="E51" i="31"/>
  <c r="E52" i="31"/>
  <c r="E53" i="31"/>
  <c r="E55" i="31"/>
  <c r="E56" i="31"/>
  <c r="E57" i="31"/>
  <c r="E59" i="31"/>
  <c r="E60" i="31"/>
  <c r="E61" i="31"/>
  <c r="E62" i="31"/>
  <c r="E63" i="31"/>
  <c r="E64" i="31"/>
  <c r="E65" i="31"/>
  <c r="E66" i="31"/>
  <c r="E7" i="31"/>
  <c r="E9" i="27" l="1"/>
  <c r="E10" i="27"/>
  <c r="E12" i="27"/>
  <c r="E13" i="27"/>
  <c r="E15" i="27"/>
  <c r="E16" i="27"/>
  <c r="E19" i="27"/>
  <c r="E20" i="27"/>
  <c r="E21" i="27"/>
  <c r="E22" i="27"/>
  <c r="E23" i="27"/>
  <c r="E26" i="27"/>
  <c r="E27" i="27"/>
  <c r="E29" i="27"/>
  <c r="E30" i="27"/>
  <c r="E31" i="27"/>
  <c r="E32" i="27"/>
  <c r="E35" i="27"/>
  <c r="E36" i="27"/>
  <c r="E37" i="27"/>
  <c r="E38" i="27"/>
  <c r="E39" i="27"/>
  <c r="E42" i="27"/>
  <c r="E44" i="27"/>
  <c r="E45" i="27"/>
  <c r="E47" i="27"/>
  <c r="E48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7" i="27"/>
  <c r="E9" i="23"/>
  <c r="E10" i="23"/>
  <c r="E12" i="23"/>
  <c r="E13" i="23"/>
  <c r="E15" i="23"/>
  <c r="E16" i="23"/>
  <c r="E19" i="23"/>
  <c r="E20" i="23"/>
  <c r="E21" i="23"/>
  <c r="E22" i="23"/>
  <c r="E23" i="23"/>
  <c r="E26" i="23"/>
  <c r="E27" i="23"/>
  <c r="E29" i="23"/>
  <c r="E30" i="23"/>
  <c r="E31" i="23"/>
  <c r="E32" i="23"/>
  <c r="E35" i="23"/>
  <c r="E36" i="23"/>
  <c r="E37" i="23"/>
  <c r="E38" i="23"/>
  <c r="E39" i="23"/>
  <c r="E42" i="23"/>
  <c r="E44" i="23"/>
  <c r="E45" i="23"/>
  <c r="E47" i="23"/>
  <c r="E48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7" i="23"/>
</calcChain>
</file>

<file path=xl/sharedStrings.xml><?xml version="1.0" encoding="utf-8"?>
<sst xmlns="http://schemas.openxmlformats.org/spreadsheetml/2006/main" count="1092" uniqueCount="401">
  <si>
    <t>WYSZCZEGÓLNIENIE</t>
  </si>
  <si>
    <t>a Dane nie obejmują nieustalonego rodzaju działalności.</t>
  </si>
  <si>
    <t xml:space="preserve">Ogółem                                           </t>
  </si>
  <si>
    <t xml:space="preserve">Miasta               </t>
  </si>
  <si>
    <t xml:space="preserve">Wieś            </t>
  </si>
  <si>
    <t xml:space="preserve">Stracili pracę        </t>
  </si>
  <si>
    <t xml:space="preserve">Powracają do pracy po przerwie (reaktywizujący się) </t>
  </si>
  <si>
    <t>Podejmują pracę po raz pierwszy (aktywizujący się)</t>
  </si>
  <si>
    <t xml:space="preserve">Ogółem    </t>
  </si>
  <si>
    <r>
      <t xml:space="preserve">  przedprodukcyjnym (15-17)  </t>
    </r>
    <r>
      <rPr>
        <i/>
        <sz val="10"/>
        <rFont val="Arial"/>
        <family val="2"/>
        <charset val="238"/>
      </rPr>
      <t xml:space="preserve"> </t>
    </r>
  </si>
  <si>
    <t xml:space="preserve">Ogółem              </t>
  </si>
  <si>
    <t xml:space="preserve">Miasta             </t>
  </si>
  <si>
    <t xml:space="preserve">Wieś               </t>
  </si>
  <si>
    <t>Kropka (.) oznacza: brak informacji, konieczność zachowania tajemnicy statystycznej lub że wypełnienie pozycji jest niemożliwe albo niecelowe.</t>
  </si>
  <si>
    <t xml:space="preserve">  ludność w gospodarstwach domowych z użytkownikiem 
  indywidualnego gospodarstwa rolnego </t>
  </si>
  <si>
    <t xml:space="preserve">  ludność bezrolna</t>
  </si>
  <si>
    <t xml:space="preserve">Ogółem                                       </t>
  </si>
  <si>
    <t xml:space="preserve">Miasta         </t>
  </si>
  <si>
    <r>
      <t xml:space="preserve">Wieś              </t>
    </r>
    <r>
      <rPr>
        <i/>
        <sz val="10"/>
        <rFont val="Arial"/>
        <family val="2"/>
        <charset val="238"/>
      </rPr>
      <t xml:space="preserve"> </t>
    </r>
  </si>
  <si>
    <t xml:space="preserve">  oczekujący na rozpoczęcie pracy</t>
  </si>
  <si>
    <t xml:space="preserve">Miasta                   </t>
  </si>
  <si>
    <t xml:space="preserve">Wieś                     </t>
  </si>
  <si>
    <t xml:space="preserve">Spis tablic </t>
  </si>
  <si>
    <t>List of tables</t>
  </si>
  <si>
    <t>TABL.1.   WSPÓŁCZYNNIK AKTYWNOŚCI ZAWODOWEJ OSÓB W WIEKU 15-89 LAT</t>
  </si>
  <si>
    <t xml:space="preserve"> TABL. 2.  WSKAŹNIK ZATRUDNIENIA OSÓB W WIEKU 15-89 LAT</t>
  </si>
  <si>
    <r>
      <rPr>
        <b/>
        <sz val="10"/>
        <rFont val="Arial"/>
        <family val="2"/>
        <charset val="238"/>
      </rPr>
      <t>Z ogółem osoby niepełnosprawne</t>
    </r>
    <r>
      <rPr>
        <b/>
        <i/>
        <sz val="10"/>
        <rFont val="Arial"/>
        <family val="2"/>
        <charset val="238"/>
      </rPr>
      <t xml:space="preserve">   </t>
    </r>
  </si>
  <si>
    <t>TABL. 7. BEZROBOTNI</t>
  </si>
  <si>
    <t>Okres poszukiwania pracy:</t>
  </si>
  <si>
    <t>Miasta</t>
  </si>
  <si>
    <t>Wieś</t>
  </si>
  <si>
    <t xml:space="preserve">TABL. 6. TYGODNIOWY CZAS PRACY OSÓB PRACUJĄCYCH </t>
  </si>
  <si>
    <r>
      <t>Zrezygnowali z pracy</t>
    </r>
    <r>
      <rPr>
        <i/>
        <sz val="10"/>
        <rFont val="Arial"/>
        <family val="2"/>
        <charset val="238"/>
      </rPr>
      <t xml:space="preserve">    </t>
    </r>
  </si>
  <si>
    <r>
      <t xml:space="preserve">Z ogółem:         </t>
    </r>
    <r>
      <rPr>
        <b/>
        <i/>
        <sz val="10"/>
        <rFont val="Arial"/>
        <family val="2"/>
        <charset val="238"/>
      </rPr>
      <t xml:space="preserve"> </t>
    </r>
  </si>
  <si>
    <t xml:space="preserve">Ogółem             </t>
  </si>
  <si>
    <t>TABL. 5. PRACUJĄCY W WIEKU 15-89 LAT</t>
  </si>
  <si>
    <t>Bezrobotni, którzy:</t>
  </si>
  <si>
    <t>SPECIFICATION</t>
  </si>
  <si>
    <t xml:space="preserve">  </t>
  </si>
  <si>
    <t xml:space="preserve">  pracujący w więcej niż jednym miejscu pracy </t>
  </si>
  <si>
    <t xml:space="preserve">  pracujący poszukujący innej pracy niż obecnie 
  wykonywana</t>
  </si>
  <si>
    <t xml:space="preserve">Z ogółem: </t>
  </si>
  <si>
    <t xml:space="preserve">    prywatnym</t>
  </si>
  <si>
    <t xml:space="preserve">    w tym pobierający zasiłek dla bezrobotnych   </t>
  </si>
  <si>
    <t>TABL.10.  BIERNI ZAWODOWO W WIEKU 15-89 LAT</t>
  </si>
  <si>
    <t>c Dane dotyczące przyczyn bierności obejmują osoby w wieku 15-74 lata.</t>
  </si>
  <si>
    <t xml:space="preserve">Z ogółem osoby niepełnosprawne   </t>
  </si>
  <si>
    <t xml:space="preserve">    publicznym</t>
  </si>
  <si>
    <t>TABL. 8. OKRES AKTYWNEGO POSZUKIWANIA PRACY PRZEZ OSOBY BEZROBOTNE</t>
  </si>
  <si>
    <t>WSPÓŁCZYNNIK AKTYWNOŚCI ZAWODOWEJ OSÓB W WIEKU 15-89 LAT</t>
  </si>
  <si>
    <t>TABL.1.</t>
  </si>
  <si>
    <t>WSKAŹNIK ZATRUDNIENIA OSÓB W WIEKU 15-89 LAT</t>
  </si>
  <si>
    <t>TABL.2.</t>
  </si>
  <si>
    <t>TABL.3.</t>
  </si>
  <si>
    <t>TABL.4.</t>
  </si>
  <si>
    <t>PRACUJĄCY W WIEKU 15-89 LAT</t>
  </si>
  <si>
    <t>TABL.5.</t>
  </si>
  <si>
    <t>TYGODNIOWY CZAS PRACY OSÓB PRACUJĄCYCH</t>
  </si>
  <si>
    <t>BEZROBOTNI</t>
  </si>
  <si>
    <t>TABL.6.</t>
  </si>
  <si>
    <t>TABL.7.</t>
  </si>
  <si>
    <t>TABL.8.</t>
  </si>
  <si>
    <t>TABL.9.</t>
  </si>
  <si>
    <t>TABL.10.</t>
  </si>
  <si>
    <t>OKRES AKTYWNEGO POSZUKIWANIA PRACY PRZEZ OSOBY BEZROBOTNE</t>
  </si>
  <si>
    <t>BIERNI ZAWODOWO W WIEKU 15-89 LAT</t>
  </si>
  <si>
    <t xml:space="preserve">Total                                           </t>
  </si>
  <si>
    <t xml:space="preserve">Urban areas               </t>
  </si>
  <si>
    <t xml:space="preserve">Rural areas            </t>
  </si>
  <si>
    <t xml:space="preserve">  population connected with agricultural farm</t>
  </si>
  <si>
    <t xml:space="preserve">  population not connected with agricultural farm</t>
  </si>
  <si>
    <t xml:space="preserve">Total                                     </t>
  </si>
  <si>
    <t xml:space="preserve">Of total disabled persons   </t>
  </si>
  <si>
    <t>Dot (.) means: data not available, classified data (statistical confidentiality) or providing data impossible or purposeless.</t>
  </si>
  <si>
    <r>
      <t xml:space="preserve">II kwartał
</t>
    </r>
    <r>
      <rPr>
        <sz val="10"/>
        <color theme="1" tint="0.34998626667073579"/>
        <rFont val="Arial"/>
        <family val="2"/>
        <charset val="238"/>
      </rPr>
      <t>quarter 2</t>
    </r>
  </si>
  <si>
    <r>
      <t xml:space="preserve"> w %
</t>
    </r>
    <r>
      <rPr>
        <sz val="10"/>
        <color theme="1" tint="0.34998626667073579"/>
        <rFont val="Arial"/>
        <family val="2"/>
        <charset val="238"/>
      </rPr>
      <t>in %</t>
    </r>
  </si>
  <si>
    <r>
      <t xml:space="preserve"> w osobach
</t>
    </r>
    <r>
      <rPr>
        <sz val="10"/>
        <color theme="1" tint="0.34998626667073579"/>
        <rFont val="Arial"/>
        <family val="2"/>
        <charset val="238"/>
      </rPr>
      <t>in persons</t>
    </r>
  </si>
  <si>
    <r>
      <t xml:space="preserve"> w tysiącach
</t>
    </r>
    <r>
      <rPr>
        <sz val="10"/>
        <color theme="1" tint="0.34998626667073579"/>
        <rFont val="Arial"/>
        <family val="2"/>
        <charset val="238"/>
      </rPr>
      <t>in thousands</t>
    </r>
  </si>
  <si>
    <t>Of total:</t>
  </si>
  <si>
    <t xml:space="preserve">Average number of hours worked 
in the main job </t>
  </si>
  <si>
    <t xml:space="preserve">  employed persons seeking another main job 
  and additional job</t>
  </si>
  <si>
    <t xml:space="preserve">  employed persons with more than one job</t>
  </si>
  <si>
    <t xml:space="preserve">    w tym z przyczyn:   </t>
  </si>
  <si>
    <t xml:space="preserve">    of which by reasons: </t>
  </si>
  <si>
    <t>Average number of hours worked in the main job and in an additional job</t>
  </si>
  <si>
    <t>Źródła napływu bezrobotnych</t>
  </si>
  <si>
    <t>Sources of the inflow of the unemployed</t>
  </si>
  <si>
    <t>Unemployed who:</t>
  </si>
  <si>
    <t xml:space="preserve">Job losers      </t>
  </si>
  <si>
    <t xml:space="preserve">Job leavers   </t>
  </si>
  <si>
    <r>
      <t xml:space="preserve">  ogółem  </t>
    </r>
    <r>
      <rPr>
        <i/>
        <sz val="10"/>
        <rFont val="Arial"/>
        <family val="2"/>
        <charset val="238"/>
      </rPr>
      <t xml:space="preserve">           </t>
    </r>
  </si>
  <si>
    <t xml:space="preserve">  ogółem            </t>
  </si>
  <si>
    <t xml:space="preserve">    w tym absolwenci</t>
  </si>
  <si>
    <t xml:space="preserve">  mężczyźni         </t>
  </si>
  <si>
    <t xml:space="preserve">  kobiety        </t>
  </si>
  <si>
    <t xml:space="preserve">  total                    </t>
  </si>
  <si>
    <t>Re-entrants</t>
  </si>
  <si>
    <t>They take up work for the first time (activating)</t>
  </si>
  <si>
    <t xml:space="preserve">  total          </t>
  </si>
  <si>
    <t xml:space="preserve">    of which  leavers</t>
  </si>
  <si>
    <t xml:space="preserve">  waiting for work to begin</t>
  </si>
  <si>
    <t xml:space="preserve">    of which receiving unemployment benefit        </t>
  </si>
  <si>
    <r>
      <t xml:space="preserve"> w godzinach
</t>
    </r>
    <r>
      <rPr>
        <sz val="10"/>
        <color theme="1" tint="0.34998626667073579"/>
        <rFont val="Arial"/>
        <family val="2"/>
        <charset val="238"/>
      </rPr>
      <t>in hours</t>
    </r>
  </si>
  <si>
    <r>
      <t xml:space="preserve"> w miesiącach
</t>
    </r>
    <r>
      <rPr>
        <sz val="10"/>
        <color theme="1" tint="0.34998626667073579"/>
        <rFont val="Arial"/>
        <family val="2"/>
        <charset val="238"/>
      </rPr>
      <t>in months</t>
    </r>
  </si>
  <si>
    <t>Total</t>
  </si>
  <si>
    <r>
      <t xml:space="preserve">  pre-working (15-17)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</si>
  <si>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>c Data by selected reasons for inactivity concern persons aged 15-74 years.</t>
  </si>
  <si>
    <t>TABLE 1.</t>
  </si>
  <si>
    <t>TABLE 2.</t>
  </si>
  <si>
    <t>TABLE 3.</t>
  </si>
  <si>
    <t>TABLE 4.</t>
  </si>
  <si>
    <t>TABLE 5. EMPLOYED PERSONS AGED 15-89 YEARS</t>
  </si>
  <si>
    <t>EMPLOYED PERSONS AGED 15-89 YEARS</t>
  </si>
  <si>
    <t>TABLE 5.</t>
  </si>
  <si>
    <t>WEEKLY WORKING TIME OF EMPLOYED PERSONS</t>
  </si>
  <si>
    <t>TABLE 6.</t>
  </si>
  <si>
    <t>TABLE 6. WEEKLY WORKING TIME OF EMPLOYED PERSONS</t>
  </si>
  <si>
    <t>TABLE 7. UNEMPLOYED PERSONS</t>
  </si>
  <si>
    <t>UNEMPLOYED PERSONS</t>
  </si>
  <si>
    <t>TABLE 7.</t>
  </si>
  <si>
    <t>DURATION OF ACTIVE JOB SEEKING BY UNEMPLOYED PERSONS</t>
  </si>
  <si>
    <t>TABLE 8.</t>
  </si>
  <si>
    <t>TABLE 8. DURATION OF ACTIVE JOB SEEKING BY UNEMPLOYED PERSONS</t>
  </si>
  <si>
    <t>TABLE 9.</t>
  </si>
  <si>
    <t>TABLE 10.</t>
  </si>
  <si>
    <t xml:space="preserve">  zarejestrowani w urzędzie pracy jako bezrobotni</t>
  </si>
  <si>
    <t xml:space="preserve">  registered at the labour office as unemployed</t>
  </si>
  <si>
    <t xml:space="preserve">  employees by work contract:</t>
  </si>
  <si>
    <r>
      <t xml:space="preserve">    na czas nieokreślony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</t>
    </r>
  </si>
  <si>
    <t xml:space="preserve">    na czas określony  </t>
  </si>
  <si>
    <t xml:space="preserve">  zatrudnieni  według rodzaju umowy o pracę:</t>
  </si>
  <si>
    <t>Z ogółem:</t>
  </si>
  <si>
    <t xml:space="preserve">Of total: </t>
  </si>
  <si>
    <r>
      <t xml:space="preserve">    permanent   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 xml:space="preserve">     </t>
    </r>
  </si>
  <si>
    <r>
      <t xml:space="preserve">    temporary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</si>
  <si>
    <t>TABL.9. BEZROBOTNI UPRZEDNIO PRACUJĄCY, KTÓRZY ZAKOŃCZYLI PRACĘ W CIĄGU OSTATNICH 8 LAT</t>
  </si>
  <si>
    <t>BEZROBOTNI UPRZEDNIO PRACUJĄCY, KTÓRZY ZAKOŃCZYLI PRACĘ W CIĄGU OSTATNICH 8 LAT</t>
  </si>
  <si>
    <t>.</t>
  </si>
  <si>
    <t xml:space="preserve">  20-24                        </t>
  </si>
  <si>
    <t xml:space="preserve">  20-64                        </t>
  </si>
  <si>
    <t xml:space="preserve">  55-64                        </t>
  </si>
  <si>
    <t xml:space="preserve">  15-64 lata (wiek produkcyjny wg definicji Eurostatu)    </t>
  </si>
  <si>
    <t xml:space="preserve">  15-64 years (working as defined by Eurostat)       </t>
  </si>
  <si>
    <t xml:space="preserve">a 18-59 lat dla kobiet, 18-64 lat dla mężczyzn.          </t>
  </si>
  <si>
    <t xml:space="preserve">a 18-59 years for women, 18-64 years for men. </t>
  </si>
  <si>
    <t xml:space="preserve">b 60-89 lat dla kobiet, 65-89 lat dla mężczyzn.      </t>
  </si>
  <si>
    <t>b 60-89 years for women, 65-89 years for men.</t>
  </si>
  <si>
    <t xml:space="preserve">  20-24 lata                </t>
  </si>
  <si>
    <t xml:space="preserve">  20-24 years                     </t>
  </si>
  <si>
    <t xml:space="preserve">  15-64 (wiek produkcyjny wg definicji Eurostatu)    </t>
  </si>
  <si>
    <t xml:space="preserve">  15-64 (working age as defined by Eurostat)       </t>
  </si>
  <si>
    <t xml:space="preserve">  15-74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</si>
  <si>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</si>
  <si>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</si>
  <si>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</si>
  <si>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</si>
  <si>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t xml:space="preserve">b 18-59 lat dla kobiet, 18-64 lat dla mężczyzn.          </t>
  </si>
  <si>
    <t xml:space="preserve">c 60-89 lat dla kobiet, 65-89 lat dla mężczyzn.      </t>
  </si>
  <si>
    <t xml:space="preserve">b 18-59 years for women, 18-64 years for men. </t>
  </si>
  <si>
    <t>c 60-89 years for women, 65-89 years for men.</t>
  </si>
  <si>
    <t>STOPA BEZROBOCIA OSÓB W WIEKU 15-89 LAT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</si>
  <si>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</si>
  <si>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</si>
  <si>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</si>
  <si>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c</t>
    </r>
    <r>
      <rPr>
        <sz val="10"/>
        <color theme="1" tint="0.34998626667073579"/>
        <rFont val="Arial"/>
        <family val="2"/>
        <charset val="238"/>
      </rPr>
      <t xml:space="preserve">   </t>
    </r>
  </si>
  <si>
    <t>TABLE 9. UNEMPLOYED PERSONS PREVIOUSLY EMPLOYED WHO STOPPED WORKING DURING THE LAST 8 YEARS</t>
  </si>
  <si>
    <r>
      <t>TABL. 3.  STOPA BEZROBOCIA OSÓB W WIEKU 15-89 LAT</t>
    </r>
    <r>
      <rPr>
        <b/>
        <vertAlign val="superscript"/>
        <sz val="10"/>
        <rFont val="Arial"/>
        <family val="2"/>
        <charset val="238"/>
      </rPr>
      <t xml:space="preserve">a  </t>
    </r>
  </si>
  <si>
    <t>UNEMPLOYED PERSONS PREVIOUSLY EMPLOYED WHO STOPPED WORKING DURING THE LAST 8 YEARS</t>
  </si>
  <si>
    <t xml:space="preserve">Z ogółem w wieku:     </t>
  </si>
  <si>
    <t xml:space="preserve">Of total by age:         </t>
  </si>
  <si>
    <t xml:space="preserve">By level of education:     </t>
  </si>
  <si>
    <t>Według sektorów własności:</t>
  </si>
  <si>
    <t>By ownership sectors:</t>
  </si>
  <si>
    <t xml:space="preserve">Według statusu zatrudnienia:   </t>
  </si>
  <si>
    <t>By employment status:</t>
  </si>
  <si>
    <t>Według czasu pracy:</t>
  </si>
  <si>
    <t>By working time:</t>
  </si>
  <si>
    <t>Według poziomu wykształcenia:</t>
  </si>
  <si>
    <r>
      <t>Według sektorów ekonomicznych ostatniego 
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</si>
  <si>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t xml:space="preserve">a Dotyczy bezrobotnych i biernych zawodowo.       </t>
  </si>
  <si>
    <r>
      <t>Z ogółem wybrane przyczyny bierności zawodowej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</si>
  <si>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Of total selected reasons for inactivity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</si>
  <si>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poziomu wykształcenia:  </t>
  </si>
  <si>
    <r>
      <t xml:space="preserve">Według województw:         </t>
    </r>
    <r>
      <rPr>
        <b/>
        <i/>
        <sz val="11"/>
        <rFont val="Times New Roman"/>
        <family val="1"/>
        <charset val="238"/>
      </rPr>
      <t/>
    </r>
  </si>
  <si>
    <t xml:space="preserve">By voivodships:           </t>
  </si>
  <si>
    <t xml:space="preserve">  mężczyźni          </t>
  </si>
  <si>
    <t xml:space="preserve">  kobiety                   </t>
  </si>
  <si>
    <t xml:space="preserve">  z tego:         </t>
  </si>
  <si>
    <t xml:space="preserve">  of which:         </t>
  </si>
  <si>
    <t xml:space="preserve">  15-24 lata                  </t>
  </si>
  <si>
    <t xml:space="preserve">  25-34                        </t>
  </si>
  <si>
    <t xml:space="preserve">  35-44                       </t>
  </si>
  <si>
    <t xml:space="preserve">  45-59/64</t>
  </si>
  <si>
    <t xml:space="preserve">  60/65-89 lat     </t>
  </si>
  <si>
    <t xml:space="preserve">w wieku:    </t>
  </si>
  <si>
    <t xml:space="preserve">by age:   </t>
  </si>
  <si>
    <t xml:space="preserve">  15-24 years                  </t>
  </si>
  <si>
    <t xml:space="preserve">  60/65-89 years</t>
  </si>
  <si>
    <t xml:space="preserve">  wyższe        </t>
  </si>
  <si>
    <r>
      <t xml:space="preserve">  policealne i średnie zawodowe </t>
    </r>
    <r>
      <rPr>
        <vertAlign val="superscript"/>
        <sz val="9"/>
        <rFont val="Arial CE"/>
        <family val="2"/>
        <charset val="238"/>
      </rPr>
      <t/>
    </r>
  </si>
  <si>
    <t xml:space="preserve">  średnie ogólnokształcące </t>
  </si>
  <si>
    <r>
      <t xml:space="preserve">  zasadnicze zawodowe/branżowe</t>
    </r>
    <r>
      <rPr>
        <vertAlign val="superscript"/>
        <sz val="10"/>
        <rFont val="Arial"/>
        <family val="2"/>
        <charset val="238"/>
      </rPr>
      <t/>
    </r>
  </si>
  <si>
    <t xml:space="preserve">  dolnośląskie</t>
  </si>
  <si>
    <t xml:space="preserve">  kujawsko-pomorskie</t>
  </si>
  <si>
    <t xml:space="preserve">  lubelskie</t>
  </si>
  <si>
    <t xml:space="preserve">  lubuskie</t>
  </si>
  <si>
    <t xml:space="preserve">  łódzkie</t>
  </si>
  <si>
    <t xml:space="preserve">  małopolskie</t>
  </si>
  <si>
    <t xml:space="preserve">  mazowieckie</t>
  </si>
  <si>
    <t xml:space="preserve">  opolskie</t>
  </si>
  <si>
    <t xml:space="preserve">  podkarpackie</t>
  </si>
  <si>
    <t xml:space="preserve">  podlaskie</t>
  </si>
  <si>
    <t xml:space="preserve">  pomorskie</t>
  </si>
  <si>
    <t xml:space="preserve">  śląskie</t>
  </si>
  <si>
    <t xml:space="preserve">  świętokrzyskie</t>
  </si>
  <si>
    <t xml:space="preserve">  warmińsko-mazurskie</t>
  </si>
  <si>
    <t xml:space="preserve">  wielkopolskie</t>
  </si>
  <si>
    <t xml:space="preserve">  zachodniopomorskie</t>
  </si>
  <si>
    <t xml:space="preserve">  tertiary        </t>
  </si>
  <si>
    <t xml:space="preserve">  post-secondary and vocational secondary </t>
  </si>
  <si>
    <t xml:space="preserve">  general  secondary</t>
  </si>
  <si>
    <t xml:space="preserve">  basic vocational or basic sectoral vocational</t>
  </si>
  <si>
    <t xml:space="preserve">  lower secondary, primary, incomplete primary 
  and without school education</t>
  </si>
  <si>
    <t xml:space="preserve">  rolniczy             </t>
  </si>
  <si>
    <r>
      <t xml:space="preserve">  przemysłowy       </t>
    </r>
    <r>
      <rPr>
        <i/>
        <sz val="10"/>
        <rFont val="Arial"/>
        <family val="2"/>
        <charset val="238"/>
      </rPr>
      <t xml:space="preserve"> </t>
    </r>
  </si>
  <si>
    <t xml:space="preserve">  usługowy          </t>
  </si>
  <si>
    <t xml:space="preserve">  agriculture              </t>
  </si>
  <si>
    <r>
      <t xml:space="preserve">  industry     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</si>
  <si>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 xml:space="preserve">  services              </t>
  </si>
  <si>
    <r>
      <t xml:space="preserve">  rolnictwo, leśnictwo, łowiectwo i rybactwo                                                             </t>
    </r>
    <r>
      <rPr>
        <i/>
        <sz val="9"/>
        <rFont val="Times New Roman"/>
        <family val="1"/>
        <charset val="238"/>
      </rPr>
      <t/>
    </r>
  </si>
  <si>
    <t xml:space="preserve">  przetwórstwo przemysłowe   </t>
  </si>
  <si>
    <t xml:space="preserve">  budownictwo  </t>
  </si>
  <si>
    <t xml:space="preserve">  transport i gospodarka magazynowa                                 </t>
  </si>
  <si>
    <t xml:space="preserve">  edukacja     </t>
  </si>
  <si>
    <t xml:space="preserve">  opieka zdrowotna i pomoc społeczna                                  </t>
  </si>
  <si>
    <t xml:space="preserve">  agriculture, forestry and fishing</t>
  </si>
  <si>
    <t xml:space="preserve">  manufacturing</t>
  </si>
  <si>
    <t xml:space="preserve">  construction</t>
  </si>
  <si>
    <t xml:space="preserve">  transportation and storage          </t>
  </si>
  <si>
    <t xml:space="preserve">  education</t>
  </si>
  <si>
    <t xml:space="preserve">  human health and social work activities</t>
  </si>
  <si>
    <t xml:space="preserve">  publiczny           </t>
  </si>
  <si>
    <t xml:space="preserve">  prywatny             </t>
  </si>
  <si>
    <t xml:space="preserve">  public sector           </t>
  </si>
  <si>
    <t xml:space="preserve">  private sector            </t>
  </si>
  <si>
    <t xml:space="preserve">    w tym:</t>
  </si>
  <si>
    <t xml:space="preserve">    of which:</t>
  </si>
  <si>
    <t xml:space="preserve">  pracujący w indywidualnych 
  gospodarstwach rolnych</t>
  </si>
  <si>
    <t xml:space="preserve">  working on private farms in agriculture  </t>
  </si>
  <si>
    <t xml:space="preserve">  pracodawcy i pracujący na własny rachunek</t>
  </si>
  <si>
    <t xml:space="preserve">  pomagający bezpłatnie członkowie rodzin</t>
  </si>
  <si>
    <t xml:space="preserve">  employees</t>
  </si>
  <si>
    <t xml:space="preserve">  employers and self-employed persons</t>
  </si>
  <si>
    <t xml:space="preserve">  contributing family workers</t>
  </si>
  <si>
    <t xml:space="preserve">  pracujący w pełnym wymiarze czasu pracy</t>
  </si>
  <si>
    <t xml:space="preserve">    poszukiwanie lepszych warunków finansowych</t>
  </si>
  <si>
    <t xml:space="preserve">    obawa przed utratą pracy obecnej</t>
  </si>
  <si>
    <t xml:space="preserve">    looking for a better paid job</t>
  </si>
  <si>
    <t xml:space="preserve">    possibility of losing current job</t>
  </si>
  <si>
    <t xml:space="preserve">  15-19 lat   </t>
  </si>
  <si>
    <t xml:space="preserve">  20-24</t>
  </si>
  <si>
    <t xml:space="preserve">  25-29</t>
  </si>
  <si>
    <t xml:space="preserve">  60/65-89 lat</t>
  </si>
  <si>
    <t xml:space="preserve">  60/65-89 years    </t>
  </si>
  <si>
    <t xml:space="preserve">  osoby poszukujące pracy, ale niegotowe do jej podjęcia 
  w ciągu dwóch tygodni następujących po tygodniu badanym</t>
  </si>
  <si>
    <t xml:space="preserve">  zniechęcenie bezskutecznością poszukiwania pracy</t>
  </si>
  <si>
    <t xml:space="preserve">  nauka, uzupełnianie kwalifikacji</t>
  </si>
  <si>
    <t xml:space="preserve">  obowiązki rodzinne i związane z prowadzeniem domu</t>
  </si>
  <si>
    <t xml:space="preserve">  emerytura</t>
  </si>
  <si>
    <r>
      <t xml:space="preserve">  choroba,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niepełnosprawność</t>
    </r>
  </si>
  <si>
    <t xml:space="preserve">  education, training</t>
  </si>
  <si>
    <t xml:space="preserve">  family and household responsibilities</t>
  </si>
  <si>
    <t xml:space="preserve">  retirement</t>
  </si>
  <si>
    <t xml:space="preserve">  illness, disability</t>
  </si>
  <si>
    <t>w tym w wieku produkcyjnym:</t>
  </si>
  <si>
    <t>of which at working age:</t>
  </si>
  <si>
    <t xml:space="preserve">  publiczny         </t>
  </si>
  <si>
    <t xml:space="preserve">  prywatny         </t>
  </si>
  <si>
    <t xml:space="preserve">    mężczyźni      </t>
  </si>
  <si>
    <t xml:space="preserve">    kobiety         </t>
  </si>
  <si>
    <t xml:space="preserve">  do 3 miesięcy włącznie</t>
  </si>
  <si>
    <t xml:space="preserve">  4-6</t>
  </si>
  <si>
    <t xml:space="preserve">  7-12</t>
  </si>
  <si>
    <r>
      <t xml:space="preserve">  13 miesięcy i więcej    </t>
    </r>
    <r>
      <rPr>
        <i/>
        <sz val="10"/>
        <rFont val="Arial"/>
        <family val="2"/>
        <charset val="238"/>
      </rPr>
      <t xml:space="preserve"> </t>
    </r>
  </si>
  <si>
    <t xml:space="preserve">  3 months and less</t>
  </si>
  <si>
    <t xml:space="preserve">  13 months and more</t>
  </si>
  <si>
    <t xml:space="preserve">  30-34</t>
  </si>
  <si>
    <t xml:space="preserve">  35-44</t>
  </si>
  <si>
    <t xml:space="preserve">  45-54</t>
  </si>
  <si>
    <t xml:space="preserve">  55-74</t>
  </si>
  <si>
    <t xml:space="preserve">  15-19 years</t>
  </si>
  <si>
    <t xml:space="preserve">  45-89 lat     </t>
  </si>
  <si>
    <t xml:space="preserve">  45-89 years              </t>
  </si>
  <si>
    <t>ACTIVITY RATE OF PERSONS AGED 15-89 YEARS</t>
  </si>
  <si>
    <t>TABLE 1. ACTIVITY RATE OF PERSONS AGED 15-89 YEARS</t>
  </si>
  <si>
    <t>EMPLOYMENT RATE OF PERSONS AGED 15-89 YEARS</t>
  </si>
  <si>
    <t>TABLE 2. EMPLOYMENT RATE OF PERSONS AGED 15-89 YEARS</t>
  </si>
  <si>
    <t>UNEMPLOYMENT RATE OF PERSONS AGED 15-89 YEARS</t>
  </si>
  <si>
    <r>
      <t>TABLE 3. UNEMPLOYMENT RATE OF PERSONS AGED 15-89 YEARS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</si>
  <si>
    <t>a Concerns the unemployed and the economically inactive persons.</t>
  </si>
  <si>
    <t>ECONOMICALLY INACTIVE PERSONS AGED 15-89 YEARS</t>
  </si>
  <si>
    <t>TABLE 10. ECONOMICALLY INACTIVE PERSONS AGED 15-89 YEARS</t>
  </si>
  <si>
    <r>
      <t xml:space="preserve">  </t>
    </r>
    <r>
      <rPr>
        <sz val="10"/>
        <rFont val="Arial"/>
        <family val="2"/>
        <charset val="238"/>
      </rPr>
      <t>w sektorze</t>
    </r>
  </si>
  <si>
    <t xml:space="preserve">  in:</t>
  </si>
  <si>
    <t xml:space="preserve">    public sector</t>
  </si>
  <si>
    <t xml:space="preserve">    private sector </t>
  </si>
  <si>
    <t xml:space="preserve">Mężczyźni          </t>
  </si>
  <si>
    <t xml:space="preserve">Kobiety                   </t>
  </si>
  <si>
    <r>
      <t>By the economic sectors 
of the last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 xml:space="preserve">: </t>
    </r>
  </si>
  <si>
    <t>w wieku:</t>
  </si>
  <si>
    <t>by age:</t>
  </si>
  <si>
    <t>Z ogółem w wieku:</t>
  </si>
  <si>
    <t xml:space="preserve">  employed persons working full-time</t>
  </si>
  <si>
    <t xml:space="preserve">  employed persons working part-time</t>
  </si>
  <si>
    <t>Duration of job search:</t>
  </si>
  <si>
    <t xml:space="preserve">  persons seeking a job but not ready to take it 
  during two weeks following the reference week</t>
  </si>
  <si>
    <t xml:space="preserve">  persons discouraged with inefficient job search</t>
  </si>
  <si>
    <t xml:space="preserve">  górnictwo i wydobywanie</t>
  </si>
  <si>
    <t xml:space="preserve">  informacja  i komunikacja</t>
  </si>
  <si>
    <t xml:space="preserve">  działalność finansowa i ubezpieczeniowa</t>
  </si>
  <si>
    <t xml:space="preserve">  działalność profesjonalna, naukowa i techniczna</t>
  </si>
  <si>
    <t xml:space="preserve">  wytwarzanie i zaopatrywanie w energię 
  elektryczną, gaz, parę wodną, gorącą wodę 
  i powietrze do układów klimatyzacyjnych</t>
  </si>
  <si>
    <t xml:space="preserve">  dostawa wody; gospodarowanie ściekami 
  i odpadami oraz działalność związana z rekultywacją</t>
  </si>
  <si>
    <r>
      <t xml:space="preserve">  handel hurtowy i detaliczny; naprawa pojazdów 
  samochodowych, włączając motocykle               </t>
    </r>
    <r>
      <rPr>
        <i/>
        <sz val="9"/>
        <rFont val="Times New Roman"/>
        <family val="1"/>
        <charset val="238"/>
      </rPr>
      <t/>
    </r>
  </si>
  <si>
    <t xml:space="preserve">  działalność związana z zakwaterowaniem i usługami 
  gastronomicznymi</t>
  </si>
  <si>
    <t xml:space="preserve">  działalność związana z obsługą rynku nieruchomości</t>
  </si>
  <si>
    <t xml:space="preserve">  działalność  w zakresie usług administrowania 
  i działalność wspierająca</t>
  </si>
  <si>
    <t xml:space="preserve">  administracja publiczna i obrona narodowa; 
  obowiązkowe zabezpieczenia społeczne</t>
  </si>
  <si>
    <t xml:space="preserve">  działalność związana z kulturą, rozrywką i rekreacją</t>
  </si>
  <si>
    <t xml:space="preserve">  pozostała działalność usługowa</t>
  </si>
  <si>
    <t xml:space="preserve">  mining and quarrying</t>
  </si>
  <si>
    <t xml:space="preserve">  electricity, gas, steam and air conditioning supply </t>
  </si>
  <si>
    <t xml:space="preserve">  water supply; sewerage, waste management 
  and remediation activities</t>
  </si>
  <si>
    <t xml:space="preserve">  wholesale and retail trade; repair of motor vehicles 
  and motorcycles </t>
  </si>
  <si>
    <t xml:space="preserve">  accommodation and food service activities</t>
  </si>
  <si>
    <t xml:space="preserve">  information and communication</t>
  </si>
  <si>
    <t xml:space="preserve">  financial and insurance activities</t>
  </si>
  <si>
    <t xml:space="preserve">  real estate activities</t>
  </si>
  <si>
    <t xml:space="preserve">  professional, scientific and technical activities</t>
  </si>
  <si>
    <t xml:space="preserve">  administrative and support service activities</t>
  </si>
  <si>
    <t xml:space="preserve">  public administration and defence; 
  compulsory social security</t>
  </si>
  <si>
    <t xml:space="preserve">  arts, entertainment and recreation</t>
  </si>
  <si>
    <t xml:space="preserve">  other service activities</t>
  </si>
  <si>
    <t xml:space="preserve">  15-64 lata (wiek produkcyjny wg definicji Eurostatu)</t>
  </si>
  <si>
    <t xml:space="preserve">    w tym indywidualne gospodarstwa rolne</t>
  </si>
  <si>
    <t xml:space="preserve">    of which private farms in agriculture</t>
  </si>
  <si>
    <r>
      <t>Według sektorów ekonomicznych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</si>
  <si>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By economic sectors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</si>
  <si>
    <r>
      <t xml:space="preserve">  zatrudnieni</t>
    </r>
    <r>
      <rPr>
        <vertAlign val="superscript"/>
        <sz val="10"/>
        <rFont val="Arial"/>
        <family val="2"/>
        <charset val="238"/>
      </rPr>
      <t>d</t>
    </r>
  </si>
  <si>
    <t>c Dane nie obejmują nieustalonego rodzaju działalności.</t>
  </si>
  <si>
    <t>c The data do not involve not defined economic activities.</t>
  </si>
  <si>
    <t>d Dotychczasowa nazwa - pracownicy najemni.</t>
  </si>
  <si>
    <t xml:space="preserve">  wholesale and retail trade; repair of motor 
  vehicles and motorcycles </t>
  </si>
  <si>
    <r>
      <t xml:space="preserve">III kwartał
</t>
    </r>
    <r>
      <rPr>
        <sz val="10"/>
        <color theme="1" tint="0.34998626667073579"/>
        <rFont val="Arial"/>
        <family val="2"/>
        <charset val="238"/>
      </rPr>
      <t>quarter 3</t>
    </r>
  </si>
  <si>
    <r>
      <t xml:space="preserve"> +/- w porównaniu z
II kwartałem 2021
</t>
    </r>
    <r>
      <rPr>
        <sz val="10"/>
        <color theme="1" tint="0.34998626667073579"/>
        <rFont val="Arial"/>
        <family val="2"/>
        <charset val="238"/>
      </rPr>
      <t>+/- compared to
quarter 2/2021</t>
    </r>
  </si>
  <si>
    <r>
      <t xml:space="preserve">II kwartał 
2021=100
</t>
    </r>
    <r>
      <rPr>
        <sz val="10"/>
        <color theme="1" tint="0.34998626667073579"/>
        <rFont val="Arial"/>
        <family val="2"/>
        <charset val="238"/>
      </rPr>
      <t>quarter 2/2021=100</t>
    </r>
  </si>
  <si>
    <r>
      <t xml:space="preserve"> +/- w porównaniu z 
II kwartałem 2021
</t>
    </r>
    <r>
      <rPr>
        <sz val="10"/>
        <color theme="1" tint="0.34998626667073579"/>
        <rFont val="Arial"/>
        <family val="2"/>
        <charset val="238"/>
      </rPr>
      <t>+/- compared to
quarter 2/2021</t>
    </r>
  </si>
  <si>
    <t xml:space="preserve">  gimnazjalne, podstawowe, niepełne podstawowe 
  i bez wykształcenia szkolnego</t>
  </si>
  <si>
    <r>
      <t>TABL. 4.  RELACJA OSÓB NIEPRACUJĄCYCH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DO PRACUJĄCYCH </t>
    </r>
  </si>
  <si>
    <r>
      <t>TABLE 4. RATIO OF NOT WORKING PERSONS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a </t>
    </r>
    <r>
      <rPr>
        <b/>
        <sz val="10"/>
        <color theme="1" tint="0.34998626667073579"/>
        <rFont val="Arial"/>
        <family val="2"/>
        <charset val="238"/>
      </rPr>
      <t>TO EMPLOYED PERSONS</t>
    </r>
  </si>
  <si>
    <r>
      <t xml:space="preserve">I kwartał
</t>
    </r>
    <r>
      <rPr>
        <sz val="10"/>
        <color theme="1" tint="0.34998626667073579"/>
        <rFont val="Arial"/>
        <family val="2"/>
        <charset val="238"/>
      </rPr>
      <t>quarter 1</t>
    </r>
  </si>
  <si>
    <t>Przeciętna liczba godzin przepracowanych 
w pracy głównej i dodatkowej</t>
  </si>
  <si>
    <t xml:space="preserve">Przeciętna liczba godzin przepracowanych 
w pracy głównej </t>
  </si>
  <si>
    <t xml:space="preserve">RELACJA OSÓB  NIEPRACUJĄCYCH DO PRACUJĄCYCH </t>
  </si>
  <si>
    <t xml:space="preserve">RATIO OF NOT WORKING PERSONS TO EMPLOYED PERSONS </t>
  </si>
  <si>
    <t xml:space="preserve">  60/65-74 lata     </t>
  </si>
  <si>
    <t xml:space="preserve">  60/65-74 years</t>
  </si>
  <si>
    <r>
      <t>By selected PKD/NACE sections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</si>
  <si>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</si>
  <si>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 głównego 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</si>
  <si>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r>
      <t>By selected PKD/NACE sections in the main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</si>
  <si>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wybranych sekcji PKD ostatniego miejsca pracy:                                            </t>
  </si>
  <si>
    <t>By selected PKD/NACE sections of the last job:</t>
  </si>
  <si>
    <t>Liczba niepracujących w wieku 15-89 lat na 1000 osób pracujących w wieku 15-89 lat</t>
  </si>
  <si>
    <t xml:space="preserve">Liczba niepracujących w wieku 15 lat i więcej na 1000 osób pracujących w wieku 15-89 lat </t>
  </si>
  <si>
    <t xml:space="preserve">Liczba niepracujących ogółem (łącznie z dziećmi do 15 lat) na 1000 osób pracujących w wieku 15-89 lat </t>
  </si>
  <si>
    <t>Number of persons not working aged 15-89 per 1000 employed persons aged 15-89</t>
  </si>
  <si>
    <t xml:space="preserve">Number of persons not working aged 15 and more per 1000 employed persons aged 15-89 </t>
  </si>
  <si>
    <r>
      <t>Number of persons not working (including children up to 15)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b/>
        <sz val="10"/>
        <color theme="1" tint="0.34998626667073579"/>
        <rFont val="Arial"/>
        <family val="2"/>
        <charset val="238"/>
      </rPr>
      <t xml:space="preserve">per 1000 employed persons aged 15-89 </t>
    </r>
  </si>
  <si>
    <t xml:space="preserve">a Zgodnie z definicją bezrobotni to osoby w wieku 15-74 lata. </t>
  </si>
  <si>
    <t xml:space="preserve">a According to the definition the unemployed include persons aged 15-74 years. </t>
  </si>
  <si>
    <t xml:space="preserve">  pracujący w niepełnym wymiarze czasu pracy</t>
  </si>
  <si>
    <t>a The data do not include not defined economic activities.</t>
  </si>
  <si>
    <t xml:space="preserve">    mobilnym (18-44)</t>
  </si>
  <si>
    <r>
      <t xml:space="preserve">    niemobilnym (45-59/64)</t>
    </r>
    <r>
      <rPr>
        <vertAlign val="superscript"/>
        <sz val="10"/>
        <rFont val="Arial"/>
        <family val="2"/>
        <charset val="238"/>
      </rPr>
      <t>b</t>
    </r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</si>
  <si>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</si>
  <si>
    <r>
      <t xml:space="preserve">  working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</si>
  <si>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mobile (18-44)</t>
  </si>
  <si>
    <r>
      <t xml:space="preserve">    non-mobile (45-59/64)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</si>
  <si>
    <t>a 18-59 lat dla kobiet, 18-64 lat dla mężczyzn.</t>
  </si>
  <si>
    <t xml:space="preserve">b 45-59 lat dla kobiet, 45-64 lat dla mężczyzn. </t>
  </si>
  <si>
    <t>b 45-59 years for women, 45-64 years for men.</t>
  </si>
  <si>
    <t xml:space="preserve">  men</t>
  </si>
  <si>
    <t xml:space="preserve">  women            </t>
  </si>
  <si>
    <t xml:space="preserve">Men  </t>
  </si>
  <si>
    <t xml:space="preserve">Women           </t>
  </si>
  <si>
    <t xml:space="preserve">    men            </t>
  </si>
  <si>
    <t xml:space="preserve">    women              </t>
  </si>
  <si>
    <t xml:space="preserve">  women     </t>
  </si>
  <si>
    <t>Z uwagi na reprezentacyjną metodę badania zalecana jest ostrożność w posługiwaniu się danymi w tych przypadkach, gdy zastosowano bardziej szczegółowe podziały i występują liczby niskiego rzędu, mniejsze niż 20 tysięcy.</t>
  </si>
  <si>
    <t>Since this is a sample-based survey, it is important to be careful about using the data in cases where more detailed divisions were applied and where numbers are lower than 20 thousands.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</si>
</sst>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_-* ####0.0_-;\-* ####0.0_-;_-* &quot;-&quot;_-;_-@_-"/>
    <numFmt numFmtId="166" formatCode="_-* ####_-;\-* ####_-;_-* &quot;-&quot;_-;_-@_-"/>
    <numFmt numFmtId="167" formatCode="0_ ;\-0\ "/>
    <numFmt numFmtId="168" formatCode="_-* ####.0_-;\-* ####.0_-;_-* &quot;-&quot;_-;_-@_-"/>
    <numFmt numFmtId="169" formatCode="0.0_ ;\-0.0\ "/>
    <numFmt numFmtId="170" formatCode="_-* ####0_-;\-* ####0_-;_-* &quot;-&quot;_-;_-@_-"/>
  </numFmts>
  <fonts count="35">
    <font>
      <sz val="11"/>
      <color theme="1"/>
      <name val="Czcionka tekstu podstawowego"/>
      <family val="2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9"/>
      <name val="Times New Roman"/>
      <family val="1"/>
      <charset val="238"/>
    </font>
    <font>
      <sz val="10"/>
      <color theme="1" tint="0.34998626667073579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1"/>
      <color theme="1" tint="0.34998626667073579"/>
      <name val="Czcionka tekstu podstawowego"/>
      <family val="2"/>
      <charset val="238"/>
    </font>
    <font>
      <b/>
      <sz val="10"/>
      <color theme="1" tint="0.34998626667073579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vertAlign val="superscript"/>
      <sz val="10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sz val="10"/>
      <color rgb="FF595959"/>
      <name val="Arial"/>
      <family val="2"/>
      <charset val="238"/>
    </font>
    <font>
      <sz val="10"/>
      <color rgb="FF4D4D4D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2" borderId="0">
      <alignment horizontal="left"/>
    </xf>
    <xf numFmtId="0" fontId="7" fillId="3" borderId="0">
      <alignment horizontal="right" vertical="top" wrapText="1"/>
    </xf>
    <xf numFmtId="0" fontId="2" fillId="0" borderId="0"/>
    <xf numFmtId="0" fontId="8" fillId="2" borderId="0"/>
    <xf numFmtId="0" fontId="9" fillId="0" borderId="0"/>
    <xf numFmtId="0" fontId="2" fillId="0" borderId="0"/>
    <xf numFmtId="0" fontId="2" fillId="0" borderId="0"/>
  </cellStyleXfs>
  <cellXfs count="236">
    <xf numFmtId="0" fontId="0" fillId="0" borderId="0" xfId="0"/>
    <xf numFmtId="0" fontId="2" fillId="0" borderId="5" xfId="0" applyFont="1" applyFill="1" applyBorder="1" applyAlignment="1"/>
    <xf numFmtId="0" fontId="10" fillId="0" borderId="5" xfId="0" applyFont="1" applyFill="1" applyBorder="1" applyAlignment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10" fillId="0" borderId="5" xfId="0" applyFont="1" applyFill="1" applyBorder="1"/>
    <xf numFmtId="0" fontId="3" fillId="0" borderId="5" xfId="0" applyFont="1" applyFill="1" applyBorder="1"/>
    <xf numFmtId="0" fontId="2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2" fillId="0" borderId="0" xfId="0" applyFont="1" applyFill="1"/>
    <xf numFmtId="165" fontId="10" fillId="0" borderId="8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5" fontId="1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14" fillId="0" borderId="5" xfId="0" applyFont="1" applyFill="1" applyBorder="1"/>
    <xf numFmtId="165" fontId="2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wrapText="1"/>
    </xf>
    <xf numFmtId="0" fontId="3" fillId="0" borderId="0" xfId="0" applyFont="1" applyFill="1" applyBorder="1"/>
    <xf numFmtId="167" fontId="10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167" fontId="2" fillId="0" borderId="8" xfId="0" applyNumberFormat="1" applyFont="1" applyFill="1" applyBorder="1"/>
    <xf numFmtId="167" fontId="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164" fontId="12" fillId="0" borderId="8" xfId="0" applyNumberFormat="1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/>
    <xf numFmtId="166" fontId="12" fillId="0" borderId="8" xfId="0" applyNumberFormat="1" applyFont="1" applyFill="1" applyBorder="1"/>
    <xf numFmtId="166" fontId="2" fillId="0" borderId="8" xfId="0" applyNumberFormat="1" applyFont="1" applyFill="1" applyBorder="1" applyAlignment="1">
      <alignment horizontal="right"/>
    </xf>
    <xf numFmtId="166" fontId="2" fillId="0" borderId="8" xfId="0" applyNumberFormat="1" applyFont="1" applyFill="1" applyBorder="1"/>
    <xf numFmtId="166" fontId="10" fillId="0" borderId="8" xfId="0" applyNumberFormat="1" applyFont="1" applyFill="1" applyBorder="1" applyAlignment="1">
      <alignment horizontal="right"/>
    </xf>
    <xf numFmtId="0" fontId="13" fillId="0" borderId="0" xfId="0" applyFont="1" applyFill="1"/>
    <xf numFmtId="0" fontId="10" fillId="0" borderId="0" xfId="0" applyFont="1" applyFill="1" applyBorder="1" applyAlignment="1">
      <alignment wrapText="1"/>
    </xf>
    <xf numFmtId="165" fontId="2" fillId="0" borderId="0" xfId="0" applyNumberFormat="1" applyFont="1" applyFill="1" applyAlignment="1">
      <alignment horizontal="right"/>
    </xf>
    <xf numFmtId="165" fontId="15" fillId="0" borderId="5" xfId="0" applyNumberFormat="1" applyFont="1" applyFill="1" applyBorder="1"/>
    <xf numFmtId="165" fontId="15" fillId="0" borderId="8" xfId="0" applyNumberFormat="1" applyFont="1" applyFill="1" applyBorder="1"/>
    <xf numFmtId="165" fontId="15" fillId="0" borderId="0" xfId="0" applyNumberFormat="1" applyFont="1" applyFill="1" applyBorder="1"/>
    <xf numFmtId="166" fontId="15" fillId="0" borderId="8" xfId="0" applyNumberFormat="1" applyFont="1" applyFill="1" applyBorder="1"/>
    <xf numFmtId="0" fontId="20" fillId="0" borderId="0" xfId="0" applyFont="1"/>
    <xf numFmtId="0" fontId="19" fillId="0" borderId="0" xfId="0" applyFont="1"/>
    <xf numFmtId="0" fontId="18" fillId="0" borderId="0" xfId="0" applyFont="1"/>
    <xf numFmtId="0" fontId="21" fillId="0" borderId="0" xfId="0" applyFont="1"/>
    <xf numFmtId="0" fontId="0" fillId="0" borderId="0" xfId="0" applyFill="1"/>
    <xf numFmtId="166" fontId="2" fillId="0" borderId="0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wrapText="1"/>
    </xf>
    <xf numFmtId="0" fontId="15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" fontId="2" fillId="0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/>
    </xf>
    <xf numFmtId="0" fontId="2" fillId="0" borderId="9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166" fontId="10" fillId="0" borderId="8" xfId="0" applyNumberFormat="1" applyFont="1" applyFill="1" applyBorder="1"/>
    <xf numFmtId="0" fontId="14" fillId="0" borderId="5" xfId="0" applyFont="1" applyFill="1" applyBorder="1" applyAlignment="1"/>
    <xf numFmtId="49" fontId="2" fillId="0" borderId="5" xfId="0" applyNumberFormat="1" applyFont="1" applyFill="1" applyBorder="1"/>
    <xf numFmtId="0" fontId="26" fillId="0" borderId="0" xfId="0" applyFont="1"/>
    <xf numFmtId="0" fontId="27" fillId="0" borderId="0" xfId="0" applyFont="1"/>
    <xf numFmtId="0" fontId="25" fillId="0" borderId="0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24" fillId="0" borderId="0" xfId="0" applyFont="1" applyFill="1"/>
    <xf numFmtId="165" fontId="24" fillId="0" borderId="0" xfId="0" applyNumberFormat="1" applyFont="1" applyFill="1" applyBorder="1" applyAlignment="1"/>
    <xf numFmtId="0" fontId="24" fillId="0" borderId="7" xfId="0" applyFont="1" applyFill="1" applyBorder="1"/>
    <xf numFmtId="0" fontId="29" fillId="0" borderId="7" xfId="0" applyFont="1" applyFill="1" applyBorder="1" applyAlignment="1"/>
    <xf numFmtId="0" fontId="29" fillId="0" borderId="7" xfId="0" applyFont="1" applyFill="1" applyBorder="1"/>
    <xf numFmtId="0" fontId="24" fillId="0" borderId="0" xfId="0" applyFont="1" applyFill="1" applyBorder="1"/>
    <xf numFmtId="0" fontId="29" fillId="0" borderId="0" xfId="0" applyFont="1" applyFill="1" applyBorder="1" applyAlignment="1">
      <alignment wrapText="1"/>
    </xf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" xfId="0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/>
    <xf numFmtId="0" fontId="29" fillId="0" borderId="7" xfId="0" applyNumberFormat="1" applyFont="1" applyFill="1" applyBorder="1" applyAlignment="1"/>
    <xf numFmtId="0" fontId="24" fillId="0" borderId="7" xfId="0" applyNumberFormat="1" applyFont="1" applyFill="1" applyBorder="1"/>
    <xf numFmtId="0" fontId="25" fillId="0" borderId="1" xfId="0" applyFont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left"/>
    </xf>
    <xf numFmtId="0" fontId="28" fillId="0" borderId="0" xfId="0" applyNumberFormat="1" applyFont="1" applyBorder="1" applyAlignment="1">
      <alignment vertical="center"/>
    </xf>
    <xf numFmtId="0" fontId="29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/>
    <xf numFmtId="0" fontId="24" fillId="0" borderId="7" xfId="0" applyNumberFormat="1" applyFont="1" applyFill="1" applyBorder="1" applyAlignment="1"/>
    <xf numFmtId="0" fontId="24" fillId="0" borderId="0" xfId="0" applyNumberFormat="1" applyFont="1" applyFill="1" applyBorder="1" applyAlignment="1">
      <alignment horizontal="left" wrapText="1"/>
    </xf>
    <xf numFmtId="0" fontId="29" fillId="0" borderId="7" xfId="0" applyNumberFormat="1" applyFont="1" applyFill="1" applyBorder="1"/>
    <xf numFmtId="0" fontId="24" fillId="0" borderId="0" xfId="0" applyNumberFormat="1" applyFont="1" applyFill="1"/>
    <xf numFmtId="0" fontId="12" fillId="0" borderId="0" xfId="0" applyNumberFormat="1" applyFont="1" applyFill="1"/>
    <xf numFmtId="0" fontId="29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/>
    <xf numFmtId="0" fontId="24" fillId="0" borderId="0" xfId="0" applyNumberFormat="1" applyFont="1" applyFill="1" applyBorder="1"/>
    <xf numFmtId="0" fontId="29" fillId="0" borderId="0" xfId="0" applyFont="1" applyFill="1"/>
    <xf numFmtId="0" fontId="24" fillId="0" borderId="7" xfId="0" applyNumberFormat="1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9" fillId="0" borderId="7" xfId="0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0" xfId="0" applyNumberFormat="1" applyFont="1"/>
    <xf numFmtId="0" fontId="2" fillId="0" borderId="0" xfId="0" applyNumberFormat="1" applyFont="1" applyFill="1" applyBorder="1" applyAlignment="1"/>
    <xf numFmtId="0" fontId="17" fillId="0" borderId="8" xfId="0" applyFont="1" applyFill="1" applyBorder="1" applyAlignment="1"/>
    <xf numFmtId="0" fontId="24" fillId="0" borderId="0" xfId="0" applyFont="1"/>
    <xf numFmtId="0" fontId="24" fillId="0" borderId="0" xfId="0" applyFont="1" applyBorder="1"/>
    <xf numFmtId="0" fontId="24" fillId="0" borderId="0" xfId="0" applyNumberFormat="1" applyFont="1" applyFill="1" applyBorder="1" applyAlignment="1">
      <alignment vertical="top" wrapText="1"/>
    </xf>
    <xf numFmtId="0" fontId="29" fillId="0" borderId="0" xfId="0" applyFont="1" applyFill="1" applyBorder="1"/>
    <xf numFmtId="167" fontId="10" fillId="0" borderId="13" xfId="0" applyNumberFormat="1" applyFont="1" applyFill="1" applyBorder="1" applyAlignment="1">
      <alignment horizontal="right"/>
    </xf>
    <xf numFmtId="164" fontId="24" fillId="0" borderId="0" xfId="0" applyNumberFormat="1" applyFont="1" applyFill="1"/>
    <xf numFmtId="0" fontId="29" fillId="0" borderId="0" xfId="0" applyFont="1" applyAlignment="1">
      <alignment horizontal="left" vertical="center"/>
    </xf>
    <xf numFmtId="164" fontId="24" fillId="0" borderId="0" xfId="0" applyNumberFormat="1" applyFont="1" applyFill="1" applyBorder="1"/>
    <xf numFmtId="164" fontId="29" fillId="0" borderId="0" xfId="0" applyNumberFormat="1" applyFont="1" applyFill="1" applyBorder="1"/>
    <xf numFmtId="0" fontId="2" fillId="0" borderId="0" xfId="0" applyFont="1" applyFill="1" applyAlignment="1"/>
    <xf numFmtId="0" fontId="2" fillId="0" borderId="0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center" wrapText="1"/>
    </xf>
    <xf numFmtId="0" fontId="15" fillId="0" borderId="8" xfId="0" applyNumberFormat="1" applyFont="1" applyFill="1" applyBorder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Fill="1" applyAlignment="1">
      <alignment wrapText="1"/>
    </xf>
    <xf numFmtId="0" fontId="10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wrapText="1"/>
    </xf>
    <xf numFmtId="0" fontId="29" fillId="0" borderId="9" xfId="0" applyFont="1" applyFill="1" applyBorder="1" applyAlignment="1"/>
    <xf numFmtId="0" fontId="24" fillId="0" borderId="0" xfId="0" applyNumberFormat="1" applyFont="1" applyFill="1" applyBorder="1" applyAlignment="1"/>
    <xf numFmtId="0" fontId="2" fillId="0" borderId="8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NumberFormat="1" applyFont="1" applyBorder="1"/>
    <xf numFmtId="0" fontId="29" fillId="0" borderId="1" xfId="0" applyFont="1" applyFill="1" applyBorder="1" applyAlignment="1">
      <alignment vertical="center"/>
    </xf>
    <xf numFmtId="0" fontId="2" fillId="0" borderId="1" xfId="0" applyFont="1" applyFill="1" applyBorder="1"/>
    <xf numFmtId="165" fontId="2" fillId="0" borderId="0" xfId="0" applyNumberFormat="1" applyFont="1" applyFill="1" applyBorder="1"/>
    <xf numFmtId="168" fontId="2" fillId="0" borderId="8" xfId="0" applyNumberFormat="1" applyFont="1" applyFill="1" applyBorder="1" applyAlignment="1">
      <alignment horizontal="right"/>
    </xf>
    <xf numFmtId="168" fontId="12" fillId="0" borderId="8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/>
    <xf numFmtId="1" fontId="0" fillId="0" borderId="0" xfId="0" applyNumberFormat="1"/>
    <xf numFmtId="1" fontId="0" fillId="0" borderId="1" xfId="0" applyNumberFormat="1" applyBorder="1"/>
    <xf numFmtId="164" fontId="12" fillId="0" borderId="0" xfId="0" applyNumberFormat="1" applyFont="1"/>
    <xf numFmtId="164" fontId="12" fillId="0" borderId="1" xfId="0" applyNumberFormat="1" applyFont="1" applyBorder="1"/>
    <xf numFmtId="165" fontId="10" fillId="0" borderId="0" xfId="0" applyNumberFormat="1" applyFont="1" applyFill="1" applyBorder="1"/>
    <xf numFmtId="165" fontId="10" fillId="0" borderId="8" xfId="0" applyNumberFormat="1" applyFont="1" applyFill="1" applyBorder="1"/>
    <xf numFmtId="167" fontId="12" fillId="0" borderId="8" xfId="0" applyNumberFormat="1" applyFont="1" applyFill="1" applyBorder="1"/>
    <xf numFmtId="169" fontId="12" fillId="0" borderId="8" xfId="0" applyNumberFormat="1" applyFont="1" applyFill="1" applyBorder="1"/>
    <xf numFmtId="167" fontId="13" fillId="0" borderId="8" xfId="0" applyNumberFormat="1" applyFont="1" applyFill="1" applyBorder="1"/>
    <xf numFmtId="169" fontId="13" fillId="0" borderId="8" xfId="0" applyNumberFormat="1" applyFont="1" applyFill="1" applyBorder="1"/>
    <xf numFmtId="169" fontId="10" fillId="0" borderId="13" xfId="0" applyNumberFormat="1" applyFont="1" applyFill="1" applyBorder="1" applyAlignment="1">
      <alignment horizontal="right"/>
    </xf>
    <xf numFmtId="169" fontId="10" fillId="0" borderId="8" xfId="0" applyNumberFormat="1" applyFont="1" applyFill="1" applyBorder="1" applyAlignment="1">
      <alignment horizontal="right"/>
    </xf>
    <xf numFmtId="169" fontId="2" fillId="0" borderId="8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167" fontId="13" fillId="0" borderId="13" xfId="0" applyNumberFormat="1" applyFont="1" applyFill="1" applyBorder="1"/>
    <xf numFmtId="164" fontId="1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vertical="center" wrapText="1"/>
    </xf>
    <xf numFmtId="167" fontId="12" fillId="0" borderId="0" xfId="0" applyNumberFormat="1" applyFont="1" applyFill="1" applyBorder="1"/>
    <xf numFmtId="169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0" fontId="10" fillId="0" borderId="8" xfId="0" applyFont="1" applyFill="1" applyBorder="1" applyAlignment="1"/>
    <xf numFmtId="0" fontId="3" fillId="0" borderId="8" xfId="0" applyFont="1" applyFill="1" applyBorder="1"/>
    <xf numFmtId="0" fontId="2" fillId="0" borderId="0" xfId="0" applyNumberFormat="1" applyFont="1" applyBorder="1" applyAlignment="1">
      <alignment wrapText="1"/>
    </xf>
    <xf numFmtId="0" fontId="10" fillId="0" borderId="8" xfId="0" applyFont="1" applyFill="1" applyBorder="1"/>
    <xf numFmtId="170" fontId="2" fillId="0" borderId="8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0" fontId="29" fillId="0" borderId="7" xfId="0" applyNumberFormat="1" applyFont="1" applyFill="1" applyBorder="1" applyAlignment="1">
      <alignment wrapText="1"/>
    </xf>
    <xf numFmtId="166" fontId="12" fillId="0" borderId="8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wrapText="1"/>
    </xf>
    <xf numFmtId="0" fontId="10" fillId="0" borderId="7" xfId="0" applyFont="1" applyFill="1" applyBorder="1"/>
    <xf numFmtId="166" fontId="2" fillId="0" borderId="5" xfId="0" applyNumberFormat="1" applyFont="1" applyFill="1" applyBorder="1"/>
    <xf numFmtId="0" fontId="33" fillId="0" borderId="7" xfId="0" applyNumberFormat="1" applyFont="1" applyFill="1" applyBorder="1" applyAlignment="1">
      <alignment wrapText="1"/>
    </xf>
    <xf numFmtId="0" fontId="34" fillId="0" borderId="7" xfId="0" applyNumberFormat="1" applyFont="1" applyFill="1" applyBorder="1" applyAlignment="1">
      <alignment wrapText="1"/>
    </xf>
    <xf numFmtId="164" fontId="13" fillId="0" borderId="8" xfId="0" applyNumberFormat="1" applyFont="1" applyFill="1" applyBorder="1"/>
    <xf numFmtId="0" fontId="15" fillId="0" borderId="5" xfId="0" applyFont="1" applyFill="1" applyBorder="1"/>
    <xf numFmtId="168" fontId="10" fillId="0" borderId="8" xfId="0" applyNumberFormat="1" applyFont="1" applyFill="1" applyBorder="1" applyAlignment="1">
      <alignment horizontal="right"/>
    </xf>
    <xf numFmtId="164" fontId="2" fillId="0" borderId="5" xfId="0" applyNumberFormat="1" applyFont="1" applyFill="1" applyBorder="1"/>
    <xf numFmtId="0" fontId="24" fillId="0" borderId="6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</cellXfs>
  <cellStyles count="9">
    <cellStyle name="gap" xfId="2"/>
    <cellStyle name="GreyBackground" xfId="3"/>
    <cellStyle name="Normalny" xfId="0" builtinId="0"/>
    <cellStyle name="Normalny 2" xfId="4"/>
    <cellStyle name="Normalny 3" xfId="1"/>
    <cellStyle name="Normalny 3 2" xfId="7"/>
    <cellStyle name="Normalny 4" xfId="6"/>
    <cellStyle name="Normalny 4 2" xfId="8"/>
    <cellStyle name="title1" xfId="5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workbookViewId="0">
      <selection activeCell="B5" sqref="B5"/>
    </sheetView>
  </sheetViews>
  <sheetFormatPr defaultRowHeight="14.25"/>
  <cols>
    <col min="1" max="1" width="9" style="41"/>
    <col min="2" max="2" width="14.375" style="41" customWidth="1"/>
    <col min="3" max="16384" width="9" style="41"/>
  </cols>
  <sheetData>
    <row r="1" spans="2:5" ht="18">
      <c r="B1" s="43"/>
      <c r="C1" s="43"/>
      <c r="D1" s="43"/>
      <c r="E1" s="44"/>
    </row>
    <row r="2" spans="2:5" ht="18">
      <c r="B2" s="42"/>
      <c r="C2" s="42"/>
      <c r="D2" s="42"/>
    </row>
    <row r="5" spans="2:5" ht="15">
      <c r="B5" s="44" t="s">
        <v>22</v>
      </c>
    </row>
    <row r="6" spans="2:5">
      <c r="B6" s="65" t="s">
        <v>23</v>
      </c>
    </row>
    <row r="9" spans="2:5">
      <c r="B9" s="41" t="s">
        <v>50</v>
      </c>
      <c r="C9" s="41" t="s">
        <v>49</v>
      </c>
    </row>
    <row r="10" spans="2:5">
      <c r="B10" s="65" t="s">
        <v>107</v>
      </c>
      <c r="C10" s="65" t="s">
        <v>293</v>
      </c>
    </row>
    <row r="12" spans="2:5">
      <c r="B12" s="41" t="s">
        <v>52</v>
      </c>
      <c r="C12" s="41" t="s">
        <v>51</v>
      </c>
    </row>
    <row r="13" spans="2:5">
      <c r="B13" s="65" t="s">
        <v>108</v>
      </c>
      <c r="C13" s="65" t="s">
        <v>295</v>
      </c>
    </row>
    <row r="15" spans="2:5">
      <c r="B15" s="41" t="s">
        <v>53</v>
      </c>
      <c r="C15" s="41" t="s">
        <v>160</v>
      </c>
    </row>
    <row r="16" spans="2:5">
      <c r="B16" s="65" t="s">
        <v>109</v>
      </c>
      <c r="C16" s="65" t="s">
        <v>297</v>
      </c>
    </row>
    <row r="18" spans="2:4">
      <c r="B18" s="41" t="s">
        <v>54</v>
      </c>
      <c r="C18" s="41" t="s">
        <v>363</v>
      </c>
    </row>
    <row r="19" spans="2:4">
      <c r="B19" s="65" t="s">
        <v>110</v>
      </c>
      <c r="C19" s="65" t="s">
        <v>364</v>
      </c>
    </row>
    <row r="21" spans="2:4">
      <c r="B21" s="41" t="s">
        <v>56</v>
      </c>
      <c r="C21" s="64" t="s">
        <v>55</v>
      </c>
    </row>
    <row r="22" spans="2:4">
      <c r="B22" s="65" t="s">
        <v>113</v>
      </c>
      <c r="C22" s="65" t="s">
        <v>112</v>
      </c>
    </row>
    <row r="24" spans="2:4">
      <c r="B24" s="41" t="s">
        <v>59</v>
      </c>
      <c r="C24" s="41" t="s">
        <v>57</v>
      </c>
    </row>
    <row r="25" spans="2:4">
      <c r="B25" s="65" t="s">
        <v>115</v>
      </c>
      <c r="C25" s="65" t="s">
        <v>114</v>
      </c>
    </row>
    <row r="27" spans="2:4">
      <c r="B27" s="41" t="s">
        <v>60</v>
      </c>
      <c r="C27" s="41" t="s">
        <v>58</v>
      </c>
    </row>
    <row r="28" spans="2:4">
      <c r="B28" s="65" t="s">
        <v>119</v>
      </c>
      <c r="C28" s="65" t="s">
        <v>118</v>
      </c>
      <c r="D28" s="65"/>
    </row>
    <row r="30" spans="2:4">
      <c r="B30" s="41" t="s">
        <v>61</v>
      </c>
      <c r="C30" s="41" t="s">
        <v>64</v>
      </c>
    </row>
    <row r="31" spans="2:4">
      <c r="B31" s="65" t="s">
        <v>121</v>
      </c>
      <c r="C31" s="65" t="s">
        <v>120</v>
      </c>
    </row>
    <row r="33" spans="2:4">
      <c r="B33" s="41" t="s">
        <v>62</v>
      </c>
      <c r="C33" s="41" t="s">
        <v>136</v>
      </c>
    </row>
    <row r="34" spans="2:4">
      <c r="B34" s="65" t="s">
        <v>123</v>
      </c>
      <c r="C34" s="65" t="s">
        <v>167</v>
      </c>
    </row>
    <row r="36" spans="2:4">
      <c r="B36" s="41" t="s">
        <v>63</v>
      </c>
      <c r="C36" s="41" t="s">
        <v>65</v>
      </c>
    </row>
    <row r="37" spans="2:4">
      <c r="B37" s="65" t="s">
        <v>124</v>
      </c>
      <c r="C37" s="65" t="s">
        <v>300</v>
      </c>
      <c r="D37" s="65"/>
    </row>
  </sheetData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0" zoomScaleNormal="100" workbookViewId="0">
      <selection activeCell="B7" sqref="B7"/>
    </sheetView>
  </sheetViews>
  <sheetFormatPr defaultRowHeight="14.25"/>
  <cols>
    <col min="1" max="1" width="40.25" customWidth="1"/>
    <col min="2" max="4" width="10.625" customWidth="1"/>
    <col min="5" max="5" width="15.875" style="148" customWidth="1"/>
    <col min="6" max="6" width="11.5" style="150" customWidth="1"/>
    <col min="7" max="7" width="38.25" style="109" customWidth="1"/>
  </cols>
  <sheetData>
    <row r="1" spans="1:8" ht="20.100000000000001" customHeight="1">
      <c r="A1" s="126" t="s">
        <v>135</v>
      </c>
      <c r="B1" s="126"/>
      <c r="C1" s="9"/>
      <c r="D1" s="9"/>
    </row>
    <row r="2" spans="1:8" ht="20.100000000000001" customHeight="1">
      <c r="A2" s="140" t="s">
        <v>165</v>
      </c>
      <c r="B2" s="140"/>
      <c r="C2" s="12"/>
      <c r="D2" s="12"/>
      <c r="E2" s="149"/>
      <c r="F2" s="151"/>
    </row>
    <row r="3" spans="1:8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8" ht="14.2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8" ht="55.5" customHeight="1">
      <c r="A5" s="206"/>
      <c r="B5" s="212"/>
      <c r="C5" s="222"/>
      <c r="D5" s="222"/>
      <c r="E5" s="60" t="s">
        <v>356</v>
      </c>
      <c r="F5" s="208" t="s">
        <v>355</v>
      </c>
      <c r="G5" s="231"/>
    </row>
    <row r="6" spans="1:8" ht="25.5" customHeight="1">
      <c r="A6" s="207"/>
      <c r="B6" s="213" t="s">
        <v>77</v>
      </c>
      <c r="C6" s="214"/>
      <c r="D6" s="214"/>
      <c r="E6" s="215"/>
      <c r="F6" s="209"/>
      <c r="G6" s="232"/>
    </row>
    <row r="7" spans="1:8">
      <c r="A7" s="29" t="s">
        <v>8</v>
      </c>
      <c r="B7" s="120">
        <v>520</v>
      </c>
      <c r="C7" s="120">
        <v>466</v>
      </c>
      <c r="D7" s="120">
        <v>366</v>
      </c>
      <c r="E7" s="113">
        <f>D7-C7</f>
        <v>-100</v>
      </c>
      <c r="F7" s="14">
        <f>ROUND(D7/C7*100,1)</f>
        <v>78.5</v>
      </c>
      <c r="G7" s="123" t="s">
        <v>104</v>
      </c>
    </row>
    <row r="8" spans="1:8" ht="9" customHeight="1">
      <c r="A8" s="29"/>
      <c r="B8" s="183"/>
      <c r="C8" s="33"/>
      <c r="D8" s="33"/>
      <c r="E8" s="25"/>
      <c r="F8" s="17"/>
      <c r="G8" s="123"/>
    </row>
    <row r="9" spans="1:8" ht="28.5" customHeight="1">
      <c r="A9" s="166" t="s">
        <v>178</v>
      </c>
      <c r="B9" s="31"/>
      <c r="C9" s="121"/>
      <c r="D9" s="121"/>
      <c r="E9" s="25"/>
      <c r="F9" s="17"/>
      <c r="G9" s="124" t="s">
        <v>308</v>
      </c>
    </row>
    <row r="10" spans="1:8">
      <c r="A10" s="7" t="s">
        <v>223</v>
      </c>
      <c r="B10" s="31">
        <v>21</v>
      </c>
      <c r="C10" s="31">
        <v>17</v>
      </c>
      <c r="D10" s="31">
        <v>11</v>
      </c>
      <c r="E10" s="25">
        <f t="shared" ref="E10:E28" si="0">D10-C10</f>
        <v>-6</v>
      </c>
      <c r="F10" s="17">
        <f t="shared" ref="F10:F28" si="1">ROUND(D10/C10*100,1)</f>
        <v>64.7</v>
      </c>
      <c r="G10" s="73" t="s">
        <v>226</v>
      </c>
    </row>
    <row r="11" spans="1:8">
      <c r="A11" s="7" t="s">
        <v>224</v>
      </c>
      <c r="B11" s="31">
        <v>181</v>
      </c>
      <c r="C11" s="31">
        <v>151</v>
      </c>
      <c r="D11" s="31">
        <v>127</v>
      </c>
      <c r="E11" s="25">
        <f t="shared" si="0"/>
        <v>-24</v>
      </c>
      <c r="F11" s="17">
        <f t="shared" si="1"/>
        <v>84.1</v>
      </c>
      <c r="G11" s="73" t="s">
        <v>227</v>
      </c>
    </row>
    <row r="12" spans="1:8">
      <c r="A12" s="7" t="s">
        <v>225</v>
      </c>
      <c r="B12" s="31">
        <v>301</v>
      </c>
      <c r="C12" s="31">
        <v>283</v>
      </c>
      <c r="D12" s="31">
        <v>221</v>
      </c>
      <c r="E12" s="25">
        <f t="shared" si="0"/>
        <v>-62</v>
      </c>
      <c r="F12" s="17">
        <f t="shared" si="1"/>
        <v>78.099999999999994</v>
      </c>
      <c r="G12" s="73" t="s">
        <v>228</v>
      </c>
    </row>
    <row r="13" spans="1:8">
      <c r="A13" s="7"/>
      <c r="B13" s="31"/>
      <c r="C13" s="31"/>
      <c r="D13" s="31"/>
      <c r="E13" s="25"/>
      <c r="F13" s="17"/>
      <c r="G13" s="76"/>
    </row>
    <row r="14" spans="1:8" ht="25.5">
      <c r="A14" s="189" t="s">
        <v>371</v>
      </c>
      <c r="B14" s="31"/>
      <c r="C14" s="122"/>
      <c r="D14" s="122"/>
      <c r="E14" s="25"/>
      <c r="F14" s="17"/>
      <c r="G14" s="125" t="s">
        <v>372</v>
      </c>
      <c r="H14" s="45"/>
    </row>
    <row r="15" spans="1:8">
      <c r="A15" s="182" t="s">
        <v>229</v>
      </c>
      <c r="B15" s="31">
        <v>21</v>
      </c>
      <c r="C15" s="31">
        <v>17</v>
      </c>
      <c r="D15" s="31">
        <v>11</v>
      </c>
      <c r="E15" s="25">
        <f t="shared" si="0"/>
        <v>-6</v>
      </c>
      <c r="F15" s="17">
        <f t="shared" si="1"/>
        <v>64.7</v>
      </c>
      <c r="G15" s="101" t="s">
        <v>235</v>
      </c>
      <c r="H15" s="45"/>
    </row>
    <row r="16" spans="1:8">
      <c r="A16" s="119" t="s">
        <v>230</v>
      </c>
      <c r="B16" s="31">
        <v>105</v>
      </c>
      <c r="C16" s="31">
        <v>84</v>
      </c>
      <c r="D16" s="31">
        <v>66</v>
      </c>
      <c r="E16" s="25">
        <f t="shared" si="0"/>
        <v>-18</v>
      </c>
      <c r="F16" s="17">
        <f t="shared" si="1"/>
        <v>78.599999999999994</v>
      </c>
      <c r="G16" s="101" t="s">
        <v>236</v>
      </c>
    </row>
    <row r="17" spans="1:7">
      <c r="A17" s="79" t="s">
        <v>231</v>
      </c>
      <c r="B17" s="31">
        <v>71</v>
      </c>
      <c r="C17" s="31">
        <v>62</v>
      </c>
      <c r="D17" s="31">
        <v>54</v>
      </c>
      <c r="E17" s="25">
        <f t="shared" si="0"/>
        <v>-8</v>
      </c>
      <c r="F17" s="17">
        <f t="shared" si="1"/>
        <v>87.1</v>
      </c>
      <c r="G17" s="101" t="s">
        <v>237</v>
      </c>
    </row>
    <row r="18" spans="1:7" ht="27" customHeight="1">
      <c r="A18" s="79" t="s">
        <v>323</v>
      </c>
      <c r="B18" s="31">
        <v>94</v>
      </c>
      <c r="C18" s="31">
        <v>113</v>
      </c>
      <c r="D18" s="31">
        <v>84</v>
      </c>
      <c r="E18" s="25">
        <f t="shared" si="0"/>
        <v>-29</v>
      </c>
      <c r="F18" s="17">
        <f t="shared" si="1"/>
        <v>74.3</v>
      </c>
      <c r="G18" s="101" t="s">
        <v>352</v>
      </c>
    </row>
    <row r="19" spans="1:7">
      <c r="A19" s="79" t="s">
        <v>232</v>
      </c>
      <c r="B19" s="31">
        <v>25</v>
      </c>
      <c r="C19" s="31">
        <v>24</v>
      </c>
      <c r="D19" s="31">
        <v>26</v>
      </c>
      <c r="E19" s="25">
        <f t="shared" si="0"/>
        <v>2</v>
      </c>
      <c r="F19" s="17">
        <f t="shared" si="1"/>
        <v>108.3</v>
      </c>
      <c r="G19" s="101" t="s">
        <v>238</v>
      </c>
    </row>
    <row r="20" spans="1:7" ht="25.5" customHeight="1">
      <c r="A20" s="79" t="s">
        <v>324</v>
      </c>
      <c r="B20" s="31">
        <v>42</v>
      </c>
      <c r="C20" s="31">
        <v>33</v>
      </c>
      <c r="D20" s="31">
        <v>21</v>
      </c>
      <c r="E20" s="25">
        <f t="shared" si="0"/>
        <v>-12</v>
      </c>
      <c r="F20" s="17">
        <f t="shared" si="1"/>
        <v>63.6</v>
      </c>
      <c r="G20" s="101" t="s">
        <v>334</v>
      </c>
    </row>
    <row r="21" spans="1:7" ht="25.5">
      <c r="A21" s="79" t="s">
        <v>326</v>
      </c>
      <c r="B21" s="31">
        <v>20</v>
      </c>
      <c r="C21" s="31">
        <v>22</v>
      </c>
      <c r="D21" s="31">
        <v>16</v>
      </c>
      <c r="E21" s="25">
        <f t="shared" si="0"/>
        <v>-6</v>
      </c>
      <c r="F21" s="17">
        <f t="shared" si="1"/>
        <v>72.7</v>
      </c>
      <c r="G21" s="101" t="s">
        <v>339</v>
      </c>
    </row>
    <row r="22" spans="1:7" ht="25.5">
      <c r="A22" s="79" t="s">
        <v>327</v>
      </c>
      <c r="B22" s="31">
        <v>21</v>
      </c>
      <c r="C22" s="31">
        <v>19</v>
      </c>
      <c r="D22" s="31">
        <v>12</v>
      </c>
      <c r="E22" s="25">
        <f t="shared" si="0"/>
        <v>-7</v>
      </c>
      <c r="F22" s="17">
        <f t="shared" si="1"/>
        <v>63.2</v>
      </c>
      <c r="G22" s="101" t="s">
        <v>340</v>
      </c>
    </row>
    <row r="23" spans="1:7">
      <c r="A23" s="79" t="s">
        <v>233</v>
      </c>
      <c r="B23" s="31">
        <v>18</v>
      </c>
      <c r="C23" s="31">
        <v>15</v>
      </c>
      <c r="D23" s="31">
        <v>12</v>
      </c>
      <c r="E23" s="25">
        <f t="shared" si="0"/>
        <v>-3</v>
      </c>
      <c r="F23" s="17">
        <f t="shared" si="1"/>
        <v>80</v>
      </c>
      <c r="G23" s="101" t="s">
        <v>239</v>
      </c>
    </row>
    <row r="24" spans="1:7">
      <c r="A24" s="79" t="s">
        <v>234</v>
      </c>
      <c r="B24" s="31">
        <v>17</v>
      </c>
      <c r="C24" s="31">
        <v>19</v>
      </c>
      <c r="D24" s="31">
        <v>14</v>
      </c>
      <c r="E24" s="25">
        <f t="shared" si="0"/>
        <v>-5</v>
      </c>
      <c r="F24" s="17">
        <f t="shared" si="1"/>
        <v>73.7</v>
      </c>
      <c r="G24" s="101" t="s">
        <v>240</v>
      </c>
    </row>
    <row r="25" spans="1:7">
      <c r="A25" s="119"/>
      <c r="B25" s="31"/>
      <c r="C25" s="31"/>
      <c r="D25" s="31"/>
      <c r="E25" s="25"/>
      <c r="F25" s="17"/>
      <c r="G25" s="101"/>
    </row>
    <row r="26" spans="1:7">
      <c r="A26" s="28" t="s">
        <v>171</v>
      </c>
      <c r="B26" s="31"/>
      <c r="C26" s="83"/>
      <c r="D26" s="83"/>
      <c r="E26" s="25"/>
      <c r="F26" s="17"/>
      <c r="G26" s="75" t="s">
        <v>172</v>
      </c>
    </row>
    <row r="27" spans="1:7">
      <c r="A27" s="7" t="s">
        <v>276</v>
      </c>
      <c r="B27" s="31">
        <v>66</v>
      </c>
      <c r="C27" s="31">
        <v>58</v>
      </c>
      <c r="D27" s="31">
        <v>33</v>
      </c>
      <c r="E27" s="25">
        <f t="shared" si="0"/>
        <v>-25</v>
      </c>
      <c r="F27" s="17">
        <f t="shared" si="1"/>
        <v>56.9</v>
      </c>
      <c r="G27" s="73" t="s">
        <v>243</v>
      </c>
    </row>
    <row r="28" spans="1:7">
      <c r="A28" s="7" t="s">
        <v>277</v>
      </c>
      <c r="B28" s="31">
        <v>454</v>
      </c>
      <c r="C28" s="31">
        <v>408</v>
      </c>
      <c r="D28" s="31">
        <v>333</v>
      </c>
      <c r="E28" s="25">
        <f t="shared" si="0"/>
        <v>-75</v>
      </c>
      <c r="F28" s="17">
        <f t="shared" si="1"/>
        <v>81.599999999999994</v>
      </c>
      <c r="G28" s="73" t="s">
        <v>244</v>
      </c>
    </row>
    <row r="29" spans="1:7">
      <c r="A29" s="7"/>
      <c r="B29" s="7"/>
      <c r="C29" s="46"/>
      <c r="D29" s="46"/>
      <c r="E29" s="164"/>
      <c r="F29" s="53"/>
      <c r="G29" s="76"/>
    </row>
    <row r="30" spans="1:7">
      <c r="A30" s="7" t="s">
        <v>1</v>
      </c>
      <c r="B30" s="7"/>
      <c r="C30" s="46"/>
      <c r="D30" s="46"/>
      <c r="E30" s="164"/>
      <c r="F30" s="53"/>
      <c r="G30" s="76"/>
    </row>
    <row r="31" spans="1:7">
      <c r="A31" s="76" t="s">
        <v>382</v>
      </c>
      <c r="B31" s="76"/>
      <c r="C31" s="46"/>
      <c r="D31" s="46"/>
    </row>
    <row r="32" spans="1:7" ht="24.75" customHeight="1">
      <c r="A32" s="229" t="s">
        <v>399</v>
      </c>
      <c r="B32" s="229"/>
      <c r="C32" s="229"/>
      <c r="D32" s="229"/>
      <c r="E32" s="229"/>
      <c r="F32" s="229"/>
      <c r="G32" s="229"/>
    </row>
    <row r="33" spans="1:7" s="45" customFormat="1">
      <c r="A33" s="76" t="s">
        <v>400</v>
      </c>
      <c r="B33" s="76"/>
      <c r="C33" s="76"/>
      <c r="D33" s="76"/>
      <c r="E33" s="76"/>
      <c r="F33" s="76"/>
      <c r="G33" s="76"/>
    </row>
    <row r="34" spans="1:7">
      <c r="C34" s="8"/>
      <c r="D34" s="8"/>
    </row>
  </sheetData>
  <mergeCells count="9">
    <mergeCell ref="A32:G32"/>
    <mergeCell ref="A3:A6"/>
    <mergeCell ref="C4:C5"/>
    <mergeCell ref="D4:D5"/>
    <mergeCell ref="G3:G6"/>
    <mergeCell ref="F5:F6"/>
    <mergeCell ref="B3:F3"/>
    <mergeCell ref="B4:B5"/>
    <mergeCell ref="B6:E6"/>
  </mergeCells>
  <pageMargins left="0.7" right="0.7" top="0.75" bottom="0.75" header="0.3" footer="0.3"/>
  <pageSetup paperSize="9" scale="58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>
      <selection activeCell="B7" sqref="B7"/>
    </sheetView>
  </sheetViews>
  <sheetFormatPr defaultRowHeight="12.75"/>
  <cols>
    <col min="1" max="1" width="45.125" style="13" customWidth="1"/>
    <col min="2" max="2" width="10.625" style="13" customWidth="1"/>
    <col min="3" max="4" width="10.625" style="8" customWidth="1"/>
    <col min="5" max="5" width="14.75" style="8" customWidth="1"/>
    <col min="6" max="6" width="11.5" style="8" customWidth="1"/>
    <col min="7" max="7" width="36.375" style="71" customWidth="1"/>
    <col min="8" max="16384" width="9" style="8"/>
  </cols>
  <sheetData>
    <row r="1" spans="1:7" s="13" customFormat="1" ht="20.100000000000001" customHeight="1">
      <c r="A1" s="216" t="s">
        <v>44</v>
      </c>
      <c r="B1" s="216"/>
      <c r="C1" s="235"/>
      <c r="D1" s="235"/>
      <c r="G1" s="71"/>
    </row>
    <row r="2" spans="1:7" s="13" customFormat="1" ht="20.100000000000001" customHeight="1">
      <c r="A2" s="136" t="s">
        <v>301</v>
      </c>
      <c r="B2" s="136"/>
      <c r="C2" s="86"/>
      <c r="D2" s="86"/>
      <c r="E2" s="141"/>
      <c r="G2" s="71"/>
    </row>
    <row r="3" spans="1:7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34" customFormat="1" ht="12.7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ht="55.5" customHeight="1">
      <c r="A5" s="206"/>
      <c r="B5" s="228"/>
      <c r="C5" s="222"/>
      <c r="D5" s="222"/>
      <c r="E5" s="172" t="s">
        <v>356</v>
      </c>
      <c r="F5" s="208" t="s">
        <v>355</v>
      </c>
      <c r="G5" s="231"/>
    </row>
    <row r="6" spans="1:7" ht="27" customHeight="1">
      <c r="A6" s="207"/>
      <c r="B6" s="213" t="s">
        <v>77</v>
      </c>
      <c r="C6" s="214"/>
      <c r="D6" s="214"/>
      <c r="E6" s="215"/>
      <c r="F6" s="209"/>
      <c r="G6" s="232"/>
    </row>
    <row r="7" spans="1:7" ht="15" customHeight="1">
      <c r="A7" s="28" t="s">
        <v>2</v>
      </c>
      <c r="B7" s="120">
        <v>12778</v>
      </c>
      <c r="C7" s="120">
        <v>12651</v>
      </c>
      <c r="D7" s="120">
        <v>12475</v>
      </c>
      <c r="E7" s="162">
        <f>D7-C7</f>
        <v>-176</v>
      </c>
      <c r="F7" s="14">
        <f>ROUND(D7/C7*100,1)</f>
        <v>98.6</v>
      </c>
      <c r="G7" s="128" t="s">
        <v>71</v>
      </c>
    </row>
    <row r="8" spans="1:7" ht="7.5" customHeight="1">
      <c r="A8" s="28"/>
      <c r="B8" s="180"/>
      <c r="C8" s="33"/>
      <c r="D8" s="33"/>
      <c r="E8" s="154"/>
      <c r="F8" s="17"/>
      <c r="G8" s="70"/>
    </row>
    <row r="9" spans="1:7">
      <c r="A9" s="7" t="s">
        <v>185</v>
      </c>
      <c r="B9" s="31">
        <v>4900</v>
      </c>
      <c r="C9" s="31">
        <v>4894</v>
      </c>
      <c r="D9" s="31">
        <v>4817</v>
      </c>
      <c r="E9" s="154">
        <f t="shared" ref="E9:E61" si="0">D9-C9</f>
        <v>-77</v>
      </c>
      <c r="F9" s="17">
        <f t="shared" ref="F9:F61" si="1">ROUND(D9/C9*100,1)</f>
        <v>98.4</v>
      </c>
      <c r="G9" s="87" t="s">
        <v>392</v>
      </c>
    </row>
    <row r="10" spans="1:7">
      <c r="A10" s="7" t="s">
        <v>186</v>
      </c>
      <c r="B10" s="31">
        <v>7878</v>
      </c>
      <c r="C10" s="31">
        <v>7757</v>
      </c>
      <c r="D10" s="31">
        <v>7657</v>
      </c>
      <c r="E10" s="154">
        <f t="shared" si="0"/>
        <v>-100</v>
      </c>
      <c r="F10" s="17">
        <f t="shared" si="1"/>
        <v>98.7</v>
      </c>
      <c r="G10" s="87" t="s">
        <v>393</v>
      </c>
    </row>
    <row r="11" spans="1:7" ht="7.5" customHeight="1">
      <c r="A11" s="7"/>
      <c r="B11" s="31"/>
      <c r="C11" s="31"/>
      <c r="D11" s="31"/>
      <c r="E11" s="154"/>
      <c r="F11" s="17"/>
    </row>
    <row r="12" spans="1:7">
      <c r="A12" s="7" t="s">
        <v>20</v>
      </c>
      <c r="B12" s="31">
        <v>7614</v>
      </c>
      <c r="C12" s="31">
        <v>7480</v>
      </c>
      <c r="D12" s="31">
        <v>7416</v>
      </c>
      <c r="E12" s="154">
        <f t="shared" si="0"/>
        <v>-64</v>
      </c>
      <c r="F12" s="17">
        <f t="shared" si="1"/>
        <v>99.1</v>
      </c>
      <c r="G12" s="76" t="s">
        <v>67</v>
      </c>
    </row>
    <row r="13" spans="1:7">
      <c r="A13" s="7" t="s">
        <v>21</v>
      </c>
      <c r="B13" s="31">
        <v>5164</v>
      </c>
      <c r="C13" s="31">
        <v>5171</v>
      </c>
      <c r="D13" s="31">
        <v>5059</v>
      </c>
      <c r="E13" s="154">
        <f t="shared" si="0"/>
        <v>-112</v>
      </c>
      <c r="F13" s="17">
        <f t="shared" si="1"/>
        <v>97.8</v>
      </c>
      <c r="G13" s="76" t="s">
        <v>68</v>
      </c>
    </row>
    <row r="14" spans="1:7" ht="15" customHeight="1">
      <c r="A14" s="7"/>
      <c r="B14" s="31"/>
      <c r="C14" s="40"/>
      <c r="D14" s="40"/>
      <c r="E14" s="154"/>
      <c r="F14" s="17"/>
      <c r="G14" s="76"/>
    </row>
    <row r="15" spans="1:7">
      <c r="A15" s="28" t="s">
        <v>168</v>
      </c>
      <c r="B15" s="31"/>
      <c r="C15" s="130"/>
      <c r="D15" s="130"/>
      <c r="E15" s="154"/>
      <c r="F15" s="17"/>
      <c r="G15" s="91" t="s">
        <v>169</v>
      </c>
    </row>
    <row r="16" spans="1:7">
      <c r="A16" s="7" t="s">
        <v>189</v>
      </c>
      <c r="B16" s="31">
        <v>2370</v>
      </c>
      <c r="C16" s="31">
        <v>2360</v>
      </c>
      <c r="D16" s="31">
        <v>2310</v>
      </c>
      <c r="E16" s="154">
        <f t="shared" si="0"/>
        <v>-50</v>
      </c>
      <c r="F16" s="17">
        <f t="shared" si="1"/>
        <v>97.9</v>
      </c>
      <c r="G16" s="87" t="s">
        <v>196</v>
      </c>
    </row>
    <row r="17" spans="1:7">
      <c r="A17" s="7" t="s">
        <v>190</v>
      </c>
      <c r="B17" s="31">
        <v>678</v>
      </c>
      <c r="C17" s="31">
        <v>632</v>
      </c>
      <c r="D17" s="31">
        <v>646</v>
      </c>
      <c r="E17" s="154">
        <f t="shared" si="0"/>
        <v>14</v>
      </c>
      <c r="F17" s="17">
        <f t="shared" si="1"/>
        <v>102.2</v>
      </c>
      <c r="G17" s="87" t="s">
        <v>190</v>
      </c>
    </row>
    <row r="18" spans="1:7">
      <c r="A18" s="7" t="s">
        <v>191</v>
      </c>
      <c r="B18" s="31">
        <v>624</v>
      </c>
      <c r="C18" s="31">
        <v>601</v>
      </c>
      <c r="D18" s="31">
        <v>593</v>
      </c>
      <c r="E18" s="154">
        <f t="shared" si="0"/>
        <v>-8</v>
      </c>
      <c r="F18" s="17">
        <f t="shared" si="1"/>
        <v>98.7</v>
      </c>
      <c r="G18" s="87" t="s">
        <v>191</v>
      </c>
    </row>
    <row r="19" spans="1:7">
      <c r="A19" s="7" t="s">
        <v>192</v>
      </c>
      <c r="B19" s="31">
        <v>1750</v>
      </c>
      <c r="C19" s="31">
        <v>1724</v>
      </c>
      <c r="D19" s="31">
        <v>1604</v>
      </c>
      <c r="E19" s="154">
        <f t="shared" si="0"/>
        <v>-120</v>
      </c>
      <c r="F19" s="17">
        <f t="shared" si="1"/>
        <v>93</v>
      </c>
      <c r="G19" s="87" t="s">
        <v>192</v>
      </c>
    </row>
    <row r="20" spans="1:7">
      <c r="A20" s="7" t="s">
        <v>262</v>
      </c>
      <c r="B20" s="31">
        <v>7356</v>
      </c>
      <c r="C20" s="31">
        <v>7335</v>
      </c>
      <c r="D20" s="31">
        <v>7322</v>
      </c>
      <c r="E20" s="154">
        <f t="shared" si="0"/>
        <v>-13</v>
      </c>
      <c r="F20" s="17">
        <f t="shared" si="1"/>
        <v>99.8</v>
      </c>
      <c r="G20" s="87" t="s">
        <v>263</v>
      </c>
    </row>
    <row r="21" spans="1:7" ht="15.75" customHeight="1">
      <c r="A21" s="7"/>
      <c r="B21" s="31"/>
      <c r="C21" s="31"/>
      <c r="D21" s="31"/>
      <c r="E21" s="154"/>
      <c r="F21" s="17"/>
      <c r="G21" s="76"/>
    </row>
    <row r="22" spans="1:7" ht="15.75" customHeight="1">
      <c r="A22" s="7" t="s">
        <v>194</v>
      </c>
      <c r="B22" s="31"/>
      <c r="C22" s="31"/>
      <c r="D22" s="31"/>
      <c r="E22" s="154"/>
      <c r="F22" s="17"/>
      <c r="G22" s="87" t="s">
        <v>195</v>
      </c>
    </row>
    <row r="23" spans="1:7" ht="15.75" customHeight="1">
      <c r="A23" s="7" t="s">
        <v>9</v>
      </c>
      <c r="B23" s="31">
        <v>979</v>
      </c>
      <c r="C23" s="31">
        <v>988</v>
      </c>
      <c r="D23" s="31">
        <v>988</v>
      </c>
      <c r="E23" s="154">
        <f t="shared" si="0"/>
        <v>0</v>
      </c>
      <c r="F23" s="17">
        <f t="shared" si="1"/>
        <v>100</v>
      </c>
      <c r="G23" s="76" t="s">
        <v>105</v>
      </c>
    </row>
    <row r="24" spans="1:7" ht="15.75" customHeight="1">
      <c r="A24" s="7" t="s">
        <v>152</v>
      </c>
      <c r="B24" s="31">
        <v>4443</v>
      </c>
      <c r="C24" s="31">
        <v>4329</v>
      </c>
      <c r="D24" s="31">
        <v>4165</v>
      </c>
      <c r="E24" s="154">
        <f t="shared" si="0"/>
        <v>-164</v>
      </c>
      <c r="F24" s="17">
        <f t="shared" si="1"/>
        <v>96.2</v>
      </c>
      <c r="G24" s="85" t="s">
        <v>154</v>
      </c>
    </row>
    <row r="25" spans="1:7" ht="15.75" customHeight="1">
      <c r="A25" s="7" t="s">
        <v>153</v>
      </c>
      <c r="B25" s="31">
        <v>7356</v>
      </c>
      <c r="C25" s="31">
        <v>7335</v>
      </c>
      <c r="D25" s="31">
        <v>7322</v>
      </c>
      <c r="E25" s="154">
        <f t="shared" si="0"/>
        <v>-13</v>
      </c>
      <c r="F25" s="17">
        <f t="shared" si="1"/>
        <v>99.8</v>
      </c>
      <c r="G25" s="85" t="s">
        <v>155</v>
      </c>
    </row>
    <row r="26" spans="1:7">
      <c r="A26" s="7" t="s">
        <v>138</v>
      </c>
      <c r="B26" s="31">
        <v>799</v>
      </c>
      <c r="C26" s="31">
        <v>790</v>
      </c>
      <c r="D26" s="31">
        <v>758</v>
      </c>
      <c r="E26" s="154">
        <f t="shared" si="0"/>
        <v>-32</v>
      </c>
      <c r="F26" s="17">
        <f t="shared" si="1"/>
        <v>95.9</v>
      </c>
      <c r="G26" s="87" t="s">
        <v>138</v>
      </c>
    </row>
    <row r="27" spans="1:7">
      <c r="A27" s="7" t="s">
        <v>139</v>
      </c>
      <c r="B27" s="31">
        <v>4901</v>
      </c>
      <c r="C27" s="31">
        <v>4772</v>
      </c>
      <c r="D27" s="31">
        <v>4610</v>
      </c>
      <c r="E27" s="154">
        <f t="shared" si="0"/>
        <v>-162</v>
      </c>
      <c r="F27" s="17">
        <f t="shared" si="1"/>
        <v>96.6</v>
      </c>
      <c r="G27" s="87" t="s">
        <v>139</v>
      </c>
    </row>
    <row r="28" spans="1:7">
      <c r="A28" s="7" t="s">
        <v>140</v>
      </c>
      <c r="B28" s="31">
        <v>2133</v>
      </c>
      <c r="C28" s="31">
        <v>2087</v>
      </c>
      <c r="D28" s="31">
        <v>1984</v>
      </c>
      <c r="E28" s="154">
        <f t="shared" si="0"/>
        <v>-103</v>
      </c>
      <c r="F28" s="17">
        <f t="shared" si="1"/>
        <v>95.1</v>
      </c>
      <c r="G28" s="87" t="s">
        <v>140</v>
      </c>
    </row>
    <row r="29" spans="1:7">
      <c r="A29" s="7" t="s">
        <v>141</v>
      </c>
      <c r="B29" s="31">
        <v>6471</v>
      </c>
      <c r="C29" s="31">
        <v>6342</v>
      </c>
      <c r="D29" s="31">
        <v>6161</v>
      </c>
      <c r="E29" s="154">
        <f t="shared" si="0"/>
        <v>-181</v>
      </c>
      <c r="F29" s="17">
        <f t="shared" si="1"/>
        <v>97.1</v>
      </c>
      <c r="G29" s="129" t="s">
        <v>142</v>
      </c>
    </row>
    <row r="30" spans="1:7" ht="15.75" customHeight="1">
      <c r="A30" s="7"/>
      <c r="B30" s="31"/>
      <c r="C30" s="31"/>
      <c r="D30" s="31"/>
      <c r="E30" s="154"/>
      <c r="F30" s="17"/>
      <c r="G30" s="76"/>
    </row>
    <row r="31" spans="1:7" ht="15.75" customHeight="1">
      <c r="A31" s="126" t="s">
        <v>180</v>
      </c>
      <c r="B31" s="31"/>
      <c r="C31" s="31"/>
      <c r="D31" s="31"/>
      <c r="E31" s="154"/>
      <c r="F31" s="17"/>
      <c r="G31" s="112" t="s">
        <v>181</v>
      </c>
    </row>
    <row r="32" spans="1:7" ht="26.25" customHeight="1">
      <c r="A32" s="80" t="s">
        <v>264</v>
      </c>
      <c r="B32" s="31">
        <v>31</v>
      </c>
      <c r="C32" s="31">
        <v>33</v>
      </c>
      <c r="D32" s="31">
        <v>23</v>
      </c>
      <c r="E32" s="154">
        <f t="shared" si="0"/>
        <v>-10</v>
      </c>
      <c r="F32" s="17">
        <f t="shared" si="1"/>
        <v>69.7</v>
      </c>
      <c r="G32" s="127" t="s">
        <v>315</v>
      </c>
    </row>
    <row r="33" spans="1:7">
      <c r="A33" s="55" t="s">
        <v>265</v>
      </c>
      <c r="B33" s="31">
        <v>88</v>
      </c>
      <c r="C33" s="31">
        <v>68</v>
      </c>
      <c r="D33" s="31">
        <v>74</v>
      </c>
      <c r="E33" s="154">
        <f t="shared" si="0"/>
        <v>6</v>
      </c>
      <c r="F33" s="17">
        <f t="shared" si="1"/>
        <v>108.8</v>
      </c>
      <c r="G33" s="76" t="s">
        <v>316</v>
      </c>
    </row>
    <row r="34" spans="1:7">
      <c r="A34" s="55" t="s">
        <v>266</v>
      </c>
      <c r="B34" s="31">
        <v>2265</v>
      </c>
      <c r="C34" s="31">
        <v>2240</v>
      </c>
      <c r="D34" s="31">
        <v>2197</v>
      </c>
      <c r="E34" s="154">
        <f t="shared" si="0"/>
        <v>-43</v>
      </c>
      <c r="F34" s="17">
        <f t="shared" si="1"/>
        <v>98.1</v>
      </c>
      <c r="G34" s="76" t="s">
        <v>270</v>
      </c>
    </row>
    <row r="35" spans="1:7">
      <c r="A35" s="55" t="s">
        <v>267</v>
      </c>
      <c r="B35" s="31">
        <v>1000</v>
      </c>
      <c r="C35" s="31">
        <v>921</v>
      </c>
      <c r="D35" s="31">
        <v>891</v>
      </c>
      <c r="E35" s="154">
        <f t="shared" si="0"/>
        <v>-30</v>
      </c>
      <c r="F35" s="17">
        <f t="shared" si="1"/>
        <v>96.7</v>
      </c>
      <c r="G35" s="76" t="s">
        <v>271</v>
      </c>
    </row>
    <row r="36" spans="1:7">
      <c r="A36" s="55" t="s">
        <v>268</v>
      </c>
      <c r="B36" s="31">
        <v>5234</v>
      </c>
      <c r="C36" s="31">
        <v>5265</v>
      </c>
      <c r="D36" s="31">
        <v>5280</v>
      </c>
      <c r="E36" s="154">
        <f t="shared" si="0"/>
        <v>15</v>
      </c>
      <c r="F36" s="17">
        <f t="shared" si="1"/>
        <v>100.3</v>
      </c>
      <c r="G36" s="76" t="s">
        <v>272</v>
      </c>
    </row>
    <row r="37" spans="1:7">
      <c r="A37" s="55" t="s">
        <v>269</v>
      </c>
      <c r="B37" s="31">
        <v>1260</v>
      </c>
      <c r="C37" s="31">
        <v>1212</v>
      </c>
      <c r="D37" s="31">
        <v>1168</v>
      </c>
      <c r="E37" s="154">
        <f t="shared" si="0"/>
        <v>-44</v>
      </c>
      <c r="F37" s="17">
        <f t="shared" si="1"/>
        <v>96.4</v>
      </c>
      <c r="G37" s="76" t="s">
        <v>273</v>
      </c>
    </row>
    <row r="38" spans="1:7">
      <c r="A38" s="80"/>
      <c r="B38" s="31"/>
      <c r="C38" s="31"/>
      <c r="D38" s="31"/>
      <c r="E38" s="154"/>
      <c r="F38" s="17"/>
      <c r="G38" s="76"/>
    </row>
    <row r="39" spans="1:7">
      <c r="A39" s="80" t="s">
        <v>274</v>
      </c>
      <c r="B39" s="31"/>
      <c r="C39" s="31"/>
      <c r="D39" s="31"/>
      <c r="E39" s="154"/>
      <c r="F39" s="17"/>
      <c r="G39" s="71" t="s">
        <v>275</v>
      </c>
    </row>
    <row r="40" spans="1:7" ht="38.25">
      <c r="A40" s="80" t="s">
        <v>264</v>
      </c>
      <c r="B40" s="31">
        <v>29</v>
      </c>
      <c r="C40" s="31">
        <v>33</v>
      </c>
      <c r="D40" s="31">
        <v>22</v>
      </c>
      <c r="E40" s="154">
        <f t="shared" si="0"/>
        <v>-11</v>
      </c>
      <c r="F40" s="17">
        <f t="shared" si="1"/>
        <v>66.7</v>
      </c>
      <c r="G40" s="127" t="s">
        <v>315</v>
      </c>
    </row>
    <row r="41" spans="1:7">
      <c r="A41" s="55" t="s">
        <v>265</v>
      </c>
      <c r="B41" s="31">
        <v>80</v>
      </c>
      <c r="C41" s="31">
        <v>65</v>
      </c>
      <c r="D41" s="31">
        <v>72</v>
      </c>
      <c r="E41" s="154">
        <f t="shared" si="0"/>
        <v>7</v>
      </c>
      <c r="F41" s="17">
        <f t="shared" si="1"/>
        <v>110.8</v>
      </c>
      <c r="G41" s="76" t="s">
        <v>316</v>
      </c>
    </row>
    <row r="42" spans="1:7">
      <c r="A42" s="55" t="s">
        <v>266</v>
      </c>
      <c r="B42" s="31">
        <v>1291</v>
      </c>
      <c r="C42" s="31">
        <v>1261</v>
      </c>
      <c r="D42" s="31">
        <v>1221</v>
      </c>
      <c r="E42" s="154">
        <f t="shared" si="0"/>
        <v>-40</v>
      </c>
      <c r="F42" s="17">
        <f t="shared" si="1"/>
        <v>96.8</v>
      </c>
      <c r="G42" s="76" t="s">
        <v>270</v>
      </c>
    </row>
    <row r="43" spans="1:7">
      <c r="A43" s="55" t="s">
        <v>267</v>
      </c>
      <c r="B43" s="31">
        <v>960</v>
      </c>
      <c r="C43" s="31">
        <v>876</v>
      </c>
      <c r="D43" s="31">
        <v>851</v>
      </c>
      <c r="E43" s="154">
        <f t="shared" si="0"/>
        <v>-25</v>
      </c>
      <c r="F43" s="17">
        <f t="shared" si="1"/>
        <v>97.1</v>
      </c>
      <c r="G43" s="76" t="s">
        <v>271</v>
      </c>
    </row>
    <row r="44" spans="1:7">
      <c r="A44" s="55" t="s">
        <v>268</v>
      </c>
      <c r="B44" s="31">
        <v>449</v>
      </c>
      <c r="C44" s="31">
        <v>424</v>
      </c>
      <c r="D44" s="31">
        <v>381</v>
      </c>
      <c r="E44" s="154">
        <f t="shared" si="0"/>
        <v>-43</v>
      </c>
      <c r="F44" s="17">
        <f t="shared" si="1"/>
        <v>89.9</v>
      </c>
      <c r="G44" s="76" t="s">
        <v>272</v>
      </c>
    </row>
    <row r="45" spans="1:7">
      <c r="A45" s="55" t="s">
        <v>269</v>
      </c>
      <c r="B45" s="31">
        <v>1051</v>
      </c>
      <c r="C45" s="31">
        <v>1025</v>
      </c>
      <c r="D45" s="31">
        <v>1018</v>
      </c>
      <c r="E45" s="154">
        <f t="shared" si="0"/>
        <v>-7</v>
      </c>
      <c r="F45" s="17">
        <f t="shared" si="1"/>
        <v>99.3</v>
      </c>
      <c r="G45" s="76" t="s">
        <v>273</v>
      </c>
    </row>
    <row r="46" spans="1:7">
      <c r="A46" s="80"/>
      <c r="B46" s="31"/>
      <c r="C46" s="31"/>
      <c r="D46" s="31"/>
      <c r="E46" s="154"/>
      <c r="F46" s="17"/>
      <c r="G46" s="76"/>
    </row>
    <row r="47" spans="1:7" ht="15.75" customHeight="1">
      <c r="A47" s="28" t="s">
        <v>182</v>
      </c>
      <c r="B47" s="31"/>
      <c r="C47" s="31"/>
      <c r="D47" s="31"/>
      <c r="E47" s="154"/>
      <c r="F47" s="17"/>
      <c r="G47" s="89" t="s">
        <v>170</v>
      </c>
    </row>
    <row r="48" spans="1:7">
      <c r="A48" s="7" t="s">
        <v>198</v>
      </c>
      <c r="B48" s="31">
        <v>1417</v>
      </c>
      <c r="C48" s="31">
        <v>1417</v>
      </c>
      <c r="D48" s="31">
        <v>1450</v>
      </c>
      <c r="E48" s="154">
        <f t="shared" si="0"/>
        <v>33</v>
      </c>
      <c r="F48" s="17">
        <f t="shared" si="1"/>
        <v>102.3</v>
      </c>
      <c r="G48" s="87" t="s">
        <v>218</v>
      </c>
    </row>
    <row r="49" spans="1:7" ht="15.75" customHeight="1">
      <c r="A49" s="7" t="s">
        <v>199</v>
      </c>
      <c r="B49" s="31">
        <v>2921</v>
      </c>
      <c r="C49" s="31">
        <v>2878</v>
      </c>
      <c r="D49" s="31">
        <v>2858</v>
      </c>
      <c r="E49" s="154">
        <f t="shared" si="0"/>
        <v>-20</v>
      </c>
      <c r="F49" s="17">
        <f t="shared" si="1"/>
        <v>99.3</v>
      </c>
      <c r="G49" s="87" t="s">
        <v>219</v>
      </c>
    </row>
    <row r="50" spans="1:7" ht="15.75" customHeight="1">
      <c r="A50" s="7" t="s">
        <v>200</v>
      </c>
      <c r="B50" s="31">
        <v>1412</v>
      </c>
      <c r="C50" s="31">
        <v>1435</v>
      </c>
      <c r="D50" s="31">
        <v>1431</v>
      </c>
      <c r="E50" s="154">
        <f t="shared" si="0"/>
        <v>-4</v>
      </c>
      <c r="F50" s="17">
        <f t="shared" si="1"/>
        <v>99.7</v>
      </c>
      <c r="G50" s="87" t="s">
        <v>220</v>
      </c>
    </row>
    <row r="51" spans="1:7" ht="15.75" customHeight="1">
      <c r="A51" s="7" t="s">
        <v>201</v>
      </c>
      <c r="B51" s="31">
        <v>3115</v>
      </c>
      <c r="C51" s="31">
        <v>3093</v>
      </c>
      <c r="D51" s="31">
        <v>3008</v>
      </c>
      <c r="E51" s="154">
        <f t="shared" si="0"/>
        <v>-85</v>
      </c>
      <c r="F51" s="17">
        <f t="shared" si="1"/>
        <v>97.3</v>
      </c>
      <c r="G51" s="87" t="s">
        <v>221</v>
      </c>
    </row>
    <row r="52" spans="1:7" ht="26.25" customHeight="1">
      <c r="A52" s="4" t="s">
        <v>357</v>
      </c>
      <c r="B52" s="31">
        <v>3913</v>
      </c>
      <c r="C52" s="31">
        <v>3828</v>
      </c>
      <c r="D52" s="31">
        <v>3728</v>
      </c>
      <c r="E52" s="154">
        <f t="shared" si="0"/>
        <v>-100</v>
      </c>
      <c r="F52" s="17">
        <f t="shared" si="1"/>
        <v>97.4</v>
      </c>
      <c r="G52" s="93" t="s">
        <v>222</v>
      </c>
    </row>
    <row r="53" spans="1:7" ht="15.75" customHeight="1">
      <c r="A53" s="21"/>
      <c r="B53" s="181"/>
      <c r="C53" s="31"/>
      <c r="D53" s="31"/>
      <c r="E53" s="154"/>
      <c r="F53" s="17"/>
      <c r="G53" s="76"/>
    </row>
    <row r="54" spans="1:7" ht="15.75" customHeight="1">
      <c r="A54" s="29" t="s">
        <v>46</v>
      </c>
      <c r="B54" s="183"/>
      <c r="C54" s="31"/>
      <c r="D54" s="31"/>
      <c r="E54" s="154"/>
      <c r="F54" s="17"/>
      <c r="G54" s="112" t="s">
        <v>72</v>
      </c>
    </row>
    <row r="55" spans="1:7" ht="15.75" customHeight="1">
      <c r="A55" s="28" t="s">
        <v>16</v>
      </c>
      <c r="B55" s="33">
        <v>2411</v>
      </c>
      <c r="C55" s="33">
        <v>2341</v>
      </c>
      <c r="D55" s="33">
        <v>2243</v>
      </c>
      <c r="E55" s="156">
        <f t="shared" si="0"/>
        <v>-98</v>
      </c>
      <c r="F55" s="14">
        <f t="shared" si="1"/>
        <v>95.8</v>
      </c>
      <c r="G55" s="70" t="s">
        <v>71</v>
      </c>
    </row>
    <row r="56" spans="1:7" ht="7.5" customHeight="1">
      <c r="A56" s="28"/>
      <c r="B56" s="180"/>
      <c r="C56" s="33"/>
      <c r="D56" s="33"/>
      <c r="E56" s="154"/>
      <c r="F56" s="17"/>
      <c r="G56" s="70"/>
    </row>
    <row r="57" spans="1:7" ht="15.75" customHeight="1">
      <c r="A57" s="7" t="s">
        <v>185</v>
      </c>
      <c r="B57" s="31">
        <v>1167</v>
      </c>
      <c r="C57" s="31">
        <v>1171</v>
      </c>
      <c r="D57" s="31">
        <v>1097</v>
      </c>
      <c r="E57" s="154">
        <f t="shared" si="0"/>
        <v>-74</v>
      </c>
      <c r="F57" s="17">
        <f t="shared" si="1"/>
        <v>93.7</v>
      </c>
      <c r="G57" s="87" t="s">
        <v>392</v>
      </c>
    </row>
    <row r="58" spans="1:7" ht="15.75" customHeight="1">
      <c r="A58" s="7" t="s">
        <v>186</v>
      </c>
      <c r="B58" s="31">
        <v>1245</v>
      </c>
      <c r="C58" s="31">
        <v>1170</v>
      </c>
      <c r="D58" s="31">
        <v>1146</v>
      </c>
      <c r="E58" s="154">
        <f t="shared" si="0"/>
        <v>-24</v>
      </c>
      <c r="F58" s="17">
        <f t="shared" si="1"/>
        <v>97.9</v>
      </c>
      <c r="G58" s="87" t="s">
        <v>393</v>
      </c>
    </row>
    <row r="59" spans="1:7" ht="7.5" customHeight="1">
      <c r="A59" s="7"/>
      <c r="B59" s="31"/>
      <c r="C59" s="31"/>
      <c r="D59" s="31"/>
      <c r="E59" s="154"/>
      <c r="F59" s="17"/>
    </row>
    <row r="60" spans="1:7" ht="15.75" customHeight="1">
      <c r="A60" s="7" t="s">
        <v>17</v>
      </c>
      <c r="B60" s="31">
        <v>1458</v>
      </c>
      <c r="C60" s="31">
        <v>1392</v>
      </c>
      <c r="D60" s="31">
        <v>1337</v>
      </c>
      <c r="E60" s="154">
        <f t="shared" si="0"/>
        <v>-55</v>
      </c>
      <c r="F60" s="17">
        <f t="shared" si="1"/>
        <v>96</v>
      </c>
      <c r="G60" s="76" t="s">
        <v>67</v>
      </c>
    </row>
    <row r="61" spans="1:7" ht="15.75" customHeight="1">
      <c r="A61" s="7" t="s">
        <v>18</v>
      </c>
      <c r="B61" s="31">
        <v>953</v>
      </c>
      <c r="C61" s="31">
        <v>950</v>
      </c>
      <c r="D61" s="31">
        <v>906</v>
      </c>
      <c r="E61" s="154">
        <f t="shared" si="0"/>
        <v>-44</v>
      </c>
      <c r="F61" s="17">
        <f t="shared" si="1"/>
        <v>95.4</v>
      </c>
      <c r="G61" s="76" t="s">
        <v>68</v>
      </c>
    </row>
    <row r="62" spans="1:7">
      <c r="A62" s="7"/>
      <c r="B62" s="31"/>
    </row>
    <row r="63" spans="1:7">
      <c r="A63" s="7" t="s">
        <v>143</v>
      </c>
      <c r="B63" s="7"/>
    </row>
    <row r="64" spans="1:7">
      <c r="A64" s="76" t="s">
        <v>144</v>
      </c>
      <c r="B64" s="76"/>
    </row>
    <row r="65" spans="1:2">
      <c r="A65" s="10" t="s">
        <v>145</v>
      </c>
      <c r="B65" s="10"/>
    </row>
    <row r="66" spans="1:2">
      <c r="A66" s="71" t="s">
        <v>146</v>
      </c>
      <c r="B66" s="71"/>
    </row>
    <row r="67" spans="1:2">
      <c r="A67" s="10" t="s">
        <v>45</v>
      </c>
      <c r="B67" s="10"/>
    </row>
    <row r="68" spans="1:2">
      <c r="A68" s="131" t="s">
        <v>106</v>
      </c>
      <c r="B68" s="131"/>
    </row>
    <row r="69" spans="1:2">
      <c r="A69" s="7"/>
      <c r="B69" s="7"/>
    </row>
    <row r="70" spans="1:2">
      <c r="A70" s="71"/>
      <c r="B70" s="71"/>
    </row>
  </sheetData>
  <mergeCells count="9">
    <mergeCell ref="G3:G6"/>
    <mergeCell ref="A1:D1"/>
    <mergeCell ref="A3:A6"/>
    <mergeCell ref="C4:C5"/>
    <mergeCell ref="D4:D5"/>
    <mergeCell ref="F5:F6"/>
    <mergeCell ref="B3:F3"/>
    <mergeCell ref="B4:B5"/>
    <mergeCell ref="B6:E6"/>
  </mergeCells>
  <pageMargins left="0" right="0" top="0.15748031496062992" bottom="0.15748031496062992" header="0.11811023622047245" footer="0.11811023622047245"/>
  <pageSetup paperSize="9" scale="1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Normal="100" workbookViewId="0">
      <selection activeCell="B7" sqref="B7"/>
    </sheetView>
  </sheetViews>
  <sheetFormatPr defaultRowHeight="12.75"/>
  <cols>
    <col min="1" max="1" width="43.75" style="13" customWidth="1"/>
    <col min="2" max="2" width="10.625" style="13" customWidth="1"/>
    <col min="3" max="4" width="10.625" style="8" customWidth="1"/>
    <col min="5" max="5" width="15.125" style="8" customWidth="1"/>
    <col min="6" max="6" width="37.25" style="95" customWidth="1"/>
    <col min="7" max="7" width="13.625" style="8" customWidth="1"/>
    <col min="8" max="8" width="42" style="8" customWidth="1"/>
    <col min="9" max="9" width="15.125" style="8" customWidth="1"/>
    <col min="10" max="16384" width="9" style="8"/>
  </cols>
  <sheetData>
    <row r="1" spans="1:9" ht="20.100000000000001" customHeight="1">
      <c r="A1" s="201" t="s">
        <v>24</v>
      </c>
      <c r="B1" s="201"/>
      <c r="C1" s="202"/>
      <c r="D1" s="202"/>
      <c r="E1" s="50"/>
      <c r="F1" s="88"/>
      <c r="G1" s="50"/>
      <c r="H1" s="50"/>
    </row>
    <row r="2" spans="1:9" s="9" customFormat="1" ht="20.100000000000001" customHeight="1">
      <c r="A2" s="133" t="s">
        <v>294</v>
      </c>
      <c r="B2" s="133"/>
      <c r="C2" s="66"/>
      <c r="D2" s="66"/>
      <c r="E2" s="50"/>
      <c r="F2" s="88"/>
      <c r="G2" s="50"/>
      <c r="H2" s="50"/>
    </row>
    <row r="3" spans="1:9" s="13" customFormat="1" ht="20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  <c r="G3" s="49"/>
      <c r="H3" s="49"/>
    </row>
    <row r="4" spans="1:9" s="13" customFormat="1" ht="14.2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  <c r="G4" s="68"/>
      <c r="H4" s="51"/>
    </row>
    <row r="5" spans="1:9" s="13" customFormat="1" ht="25.5" customHeight="1">
      <c r="A5" s="206"/>
      <c r="B5" s="212"/>
      <c r="C5" s="204"/>
      <c r="D5" s="204"/>
      <c r="E5" s="208" t="s">
        <v>354</v>
      </c>
      <c r="F5" s="199"/>
      <c r="G5" s="69"/>
      <c r="H5" s="69"/>
      <c r="I5" s="7"/>
    </row>
    <row r="6" spans="1:9" s="13" customFormat="1" ht="28.5" customHeight="1">
      <c r="A6" s="207"/>
      <c r="B6" s="213" t="s">
        <v>75</v>
      </c>
      <c r="C6" s="214"/>
      <c r="D6" s="215"/>
      <c r="E6" s="209"/>
      <c r="F6" s="200"/>
      <c r="G6" s="57"/>
      <c r="H6" s="57"/>
    </row>
    <row r="7" spans="1:9">
      <c r="A7" s="2" t="s">
        <v>2</v>
      </c>
      <c r="B7" s="14">
        <v>57.3</v>
      </c>
      <c r="C7" s="14">
        <v>57.6</v>
      </c>
      <c r="D7" s="14">
        <v>58.2</v>
      </c>
      <c r="E7" s="159">
        <f>D7-C7</f>
        <v>0.60000000000000142</v>
      </c>
      <c r="F7" s="89" t="s">
        <v>66</v>
      </c>
      <c r="G7" s="52"/>
      <c r="H7" s="52"/>
      <c r="I7" s="15"/>
    </row>
    <row r="8" spans="1:9" ht="6" customHeight="1">
      <c r="A8" s="2"/>
      <c r="B8" s="17"/>
      <c r="C8" s="14"/>
      <c r="D8" s="14"/>
      <c r="E8" s="160"/>
      <c r="F8" s="89"/>
      <c r="G8" s="52"/>
      <c r="H8" s="52"/>
      <c r="I8" s="15"/>
    </row>
    <row r="9" spans="1:9">
      <c r="A9" s="3" t="s">
        <v>185</v>
      </c>
      <c r="B9" s="17">
        <v>65.8</v>
      </c>
      <c r="C9" s="17">
        <v>65.8</v>
      </c>
      <c r="D9" s="17">
        <v>66.3</v>
      </c>
      <c r="E9" s="160">
        <f t="shared" ref="E9:E66" si="0">D9-C9</f>
        <v>0.5</v>
      </c>
      <c r="F9" s="87" t="s">
        <v>392</v>
      </c>
      <c r="G9" s="53"/>
      <c r="H9" s="53"/>
      <c r="I9" s="15"/>
    </row>
    <row r="10" spans="1:9">
      <c r="A10" s="3" t="s">
        <v>186</v>
      </c>
      <c r="B10" s="17">
        <v>49.4</v>
      </c>
      <c r="C10" s="17">
        <v>50.1</v>
      </c>
      <c r="D10" s="17">
        <v>50.7</v>
      </c>
      <c r="E10" s="160">
        <f t="shared" si="0"/>
        <v>0.60000000000000142</v>
      </c>
      <c r="F10" s="87" t="s">
        <v>393</v>
      </c>
      <c r="G10" s="53"/>
      <c r="H10" s="53"/>
      <c r="I10" s="15"/>
    </row>
    <row r="11" spans="1:9" ht="6" customHeight="1">
      <c r="A11" s="3"/>
      <c r="B11" s="17"/>
      <c r="C11" s="17"/>
      <c r="D11" s="17"/>
      <c r="E11" s="160"/>
      <c r="F11" s="87"/>
      <c r="G11" s="53"/>
      <c r="H11" s="53"/>
      <c r="I11" s="15"/>
    </row>
    <row r="12" spans="1:9">
      <c r="A12" s="3" t="s">
        <v>3</v>
      </c>
      <c r="B12" s="17">
        <v>57.3</v>
      </c>
      <c r="C12" s="17">
        <v>58</v>
      </c>
      <c r="D12" s="17">
        <v>58.3</v>
      </c>
      <c r="E12" s="160">
        <f t="shared" si="0"/>
        <v>0.29999999999999716</v>
      </c>
      <c r="F12" s="87" t="s">
        <v>67</v>
      </c>
      <c r="G12" s="53"/>
      <c r="H12" s="53"/>
      <c r="I12" s="15"/>
    </row>
    <row r="13" spans="1:9">
      <c r="A13" s="3" t="s">
        <v>4</v>
      </c>
      <c r="B13" s="17">
        <v>57.1</v>
      </c>
      <c r="C13" s="17">
        <v>57</v>
      </c>
      <c r="D13" s="17">
        <v>57.9</v>
      </c>
      <c r="E13" s="160">
        <f t="shared" si="0"/>
        <v>0.89999999999999858</v>
      </c>
      <c r="F13" s="87" t="s">
        <v>68</v>
      </c>
      <c r="G13" s="53"/>
      <c r="H13" s="53"/>
      <c r="I13" s="15"/>
    </row>
    <row r="14" spans="1:9">
      <c r="A14" s="3" t="s">
        <v>187</v>
      </c>
      <c r="B14" s="17"/>
      <c r="C14" s="16"/>
      <c r="D14" s="16"/>
      <c r="E14" s="160"/>
      <c r="F14" s="87" t="s">
        <v>188</v>
      </c>
      <c r="G14" s="54"/>
      <c r="H14" s="54"/>
    </row>
    <row r="15" spans="1:9" ht="26.25" customHeight="1">
      <c r="A15" s="4" t="s">
        <v>14</v>
      </c>
      <c r="B15" s="17">
        <v>68.3</v>
      </c>
      <c r="C15" s="17">
        <v>68.2</v>
      </c>
      <c r="D15" s="17">
        <v>69.5</v>
      </c>
      <c r="E15" s="160">
        <f t="shared" si="0"/>
        <v>1.2999999999999972</v>
      </c>
      <c r="F15" s="87" t="s">
        <v>69</v>
      </c>
      <c r="G15" s="53"/>
      <c r="H15" s="53"/>
    </row>
    <row r="16" spans="1:9">
      <c r="A16" s="3" t="s">
        <v>15</v>
      </c>
      <c r="B16" s="17">
        <v>53</v>
      </c>
      <c r="C16" s="17">
        <v>53</v>
      </c>
      <c r="D16" s="17">
        <v>53.8</v>
      </c>
      <c r="E16" s="160">
        <f t="shared" si="0"/>
        <v>0.79999999999999716</v>
      </c>
      <c r="F16" s="87" t="s">
        <v>70</v>
      </c>
      <c r="G16" s="53"/>
      <c r="H16" s="53"/>
    </row>
    <row r="17" spans="1:8">
      <c r="A17" s="3"/>
      <c r="B17" s="17"/>
      <c r="C17" s="16"/>
      <c r="D17" s="16"/>
      <c r="E17" s="160"/>
      <c r="F17" s="90"/>
      <c r="G17" s="54"/>
      <c r="H17" s="54"/>
    </row>
    <row r="18" spans="1:8">
      <c r="A18" s="2" t="s">
        <v>168</v>
      </c>
      <c r="B18" s="17"/>
      <c r="C18" s="2"/>
      <c r="D18" s="2"/>
      <c r="E18" s="160"/>
      <c r="F18" s="91" t="s">
        <v>169</v>
      </c>
      <c r="G18" s="54"/>
      <c r="H18" s="54"/>
    </row>
    <row r="19" spans="1:8">
      <c r="A19" s="3" t="s">
        <v>189</v>
      </c>
      <c r="B19" s="17">
        <v>30.6</v>
      </c>
      <c r="C19" s="17">
        <v>30.6</v>
      </c>
      <c r="D19" s="17">
        <v>31.9</v>
      </c>
      <c r="E19" s="160">
        <f t="shared" si="0"/>
        <v>1.2999999999999972</v>
      </c>
      <c r="F19" s="87" t="s">
        <v>196</v>
      </c>
      <c r="G19" s="53"/>
      <c r="H19" s="53"/>
    </row>
    <row r="20" spans="1:8">
      <c r="A20" s="3" t="s">
        <v>190</v>
      </c>
      <c r="B20" s="17">
        <v>85.7</v>
      </c>
      <c r="C20" s="17">
        <v>86.6</v>
      </c>
      <c r="D20" s="17">
        <v>86.1</v>
      </c>
      <c r="E20" s="160">
        <f t="shared" si="0"/>
        <v>-0.5</v>
      </c>
      <c r="F20" s="87" t="s">
        <v>190</v>
      </c>
      <c r="G20" s="58"/>
      <c r="H20" s="53"/>
    </row>
    <row r="21" spans="1:8">
      <c r="A21" s="3" t="s">
        <v>191</v>
      </c>
      <c r="B21" s="17">
        <v>89</v>
      </c>
      <c r="C21" s="17">
        <v>89.4</v>
      </c>
      <c r="D21" s="17">
        <v>89.6</v>
      </c>
      <c r="E21" s="160">
        <f t="shared" si="0"/>
        <v>0.19999999999998863</v>
      </c>
      <c r="F21" s="87" t="s">
        <v>191</v>
      </c>
      <c r="G21" s="53"/>
      <c r="H21" s="53"/>
    </row>
    <row r="22" spans="1:8">
      <c r="A22" s="3" t="s">
        <v>192</v>
      </c>
      <c r="B22" s="17">
        <v>78.099999999999994</v>
      </c>
      <c r="C22" s="17">
        <v>78.5</v>
      </c>
      <c r="D22" s="17">
        <v>80</v>
      </c>
      <c r="E22" s="160">
        <f t="shared" si="0"/>
        <v>1.5</v>
      </c>
      <c r="F22" s="87" t="s">
        <v>192</v>
      </c>
      <c r="G22" s="53"/>
      <c r="H22" s="53"/>
    </row>
    <row r="23" spans="1:8">
      <c r="A23" s="3" t="s">
        <v>193</v>
      </c>
      <c r="B23" s="17">
        <v>8.6</v>
      </c>
      <c r="C23" s="17">
        <v>9</v>
      </c>
      <c r="D23" s="17">
        <v>9.3000000000000007</v>
      </c>
      <c r="E23" s="160">
        <f t="shared" si="0"/>
        <v>0.30000000000000071</v>
      </c>
      <c r="F23" s="87" t="s">
        <v>197</v>
      </c>
      <c r="G23" s="53"/>
      <c r="H23" s="53"/>
    </row>
    <row r="24" spans="1:8">
      <c r="A24" s="3"/>
      <c r="B24" s="17"/>
      <c r="C24" s="17"/>
      <c r="D24" s="17"/>
      <c r="E24" s="160"/>
      <c r="F24" s="87"/>
      <c r="G24" s="53"/>
      <c r="H24" s="53"/>
    </row>
    <row r="25" spans="1:8">
      <c r="A25" s="3" t="s">
        <v>194</v>
      </c>
      <c r="B25" s="17"/>
      <c r="C25" s="17"/>
      <c r="D25" s="17"/>
      <c r="E25" s="160"/>
      <c r="F25" s="87" t="s">
        <v>195</v>
      </c>
      <c r="G25" s="53"/>
      <c r="H25" s="53"/>
    </row>
    <row r="26" spans="1:8" ht="14.25">
      <c r="A26" s="3" t="s">
        <v>152</v>
      </c>
      <c r="B26" s="17">
        <v>78.7</v>
      </c>
      <c r="C26" s="17">
        <v>79.2</v>
      </c>
      <c r="D26" s="17">
        <v>79.900000000000006</v>
      </c>
      <c r="E26" s="160">
        <f t="shared" si="0"/>
        <v>0.70000000000000284</v>
      </c>
      <c r="F26" s="85" t="s">
        <v>154</v>
      </c>
      <c r="G26" s="53"/>
      <c r="H26" s="53"/>
    </row>
    <row r="27" spans="1:8" ht="14.25">
      <c r="A27" s="3" t="s">
        <v>153</v>
      </c>
      <c r="B27" s="17">
        <v>8.6</v>
      </c>
      <c r="C27" s="17">
        <v>9</v>
      </c>
      <c r="D27" s="17">
        <v>9.3000000000000007</v>
      </c>
      <c r="E27" s="160">
        <f t="shared" si="0"/>
        <v>0.30000000000000071</v>
      </c>
      <c r="F27" s="85" t="s">
        <v>155</v>
      </c>
      <c r="G27" s="53"/>
      <c r="H27" s="53"/>
    </row>
    <row r="28" spans="1:8">
      <c r="A28" s="6"/>
      <c r="B28" s="17"/>
      <c r="C28" s="17"/>
      <c r="D28" s="17"/>
      <c r="E28" s="160"/>
      <c r="F28" s="87"/>
      <c r="G28" s="53"/>
      <c r="H28" s="53"/>
    </row>
    <row r="29" spans="1:8">
      <c r="A29" s="3" t="s">
        <v>138</v>
      </c>
      <c r="B29" s="17">
        <v>54.8</v>
      </c>
      <c r="C29" s="17">
        <v>55</v>
      </c>
      <c r="D29" s="17">
        <v>56.4</v>
      </c>
      <c r="E29" s="160">
        <f t="shared" si="0"/>
        <v>1.3999999999999986</v>
      </c>
      <c r="F29" s="87" t="s">
        <v>138</v>
      </c>
      <c r="G29" s="53"/>
      <c r="H29" s="53"/>
    </row>
    <row r="30" spans="1:8">
      <c r="A30" s="3" t="s">
        <v>139</v>
      </c>
      <c r="B30" s="17">
        <v>77.3</v>
      </c>
      <c r="C30" s="17">
        <v>77.8</v>
      </c>
      <c r="D30" s="17">
        <v>78.5</v>
      </c>
      <c r="E30" s="160">
        <f t="shared" si="0"/>
        <v>0.70000000000000284</v>
      </c>
      <c r="F30" s="87" t="s">
        <v>139</v>
      </c>
      <c r="G30" s="53"/>
      <c r="H30" s="53"/>
    </row>
    <row r="31" spans="1:8">
      <c r="A31" s="3" t="s">
        <v>140</v>
      </c>
      <c r="B31" s="17">
        <v>54.7</v>
      </c>
      <c r="C31" s="17">
        <v>55.3</v>
      </c>
      <c r="D31" s="17">
        <v>57.1</v>
      </c>
      <c r="E31" s="160">
        <f t="shared" si="0"/>
        <v>1.8000000000000043</v>
      </c>
      <c r="F31" s="87" t="s">
        <v>140</v>
      </c>
      <c r="G31" s="53"/>
      <c r="H31" s="53"/>
    </row>
    <row r="32" spans="1:8">
      <c r="A32" s="3" t="s">
        <v>141</v>
      </c>
      <c r="B32" s="17">
        <v>72.099999999999994</v>
      </c>
      <c r="C32" s="17">
        <v>72.599999999999994</v>
      </c>
      <c r="D32" s="17">
        <v>73.3</v>
      </c>
      <c r="E32" s="160">
        <f t="shared" si="0"/>
        <v>0.70000000000000284</v>
      </c>
      <c r="F32" s="92" t="s">
        <v>142</v>
      </c>
      <c r="G32" s="72"/>
      <c r="H32" s="53"/>
    </row>
    <row r="33" spans="1:8">
      <c r="A33" s="3"/>
      <c r="B33" s="17"/>
      <c r="C33" s="17"/>
      <c r="D33" s="17"/>
      <c r="E33" s="160"/>
      <c r="F33" s="90"/>
      <c r="G33" s="53"/>
      <c r="H33" s="53"/>
    </row>
    <row r="34" spans="1:8">
      <c r="A34" s="2" t="s">
        <v>182</v>
      </c>
      <c r="B34" s="17"/>
      <c r="C34" s="2"/>
      <c r="D34" s="2"/>
      <c r="E34" s="160"/>
      <c r="F34" s="89" t="s">
        <v>170</v>
      </c>
      <c r="G34" s="53"/>
      <c r="H34" s="53"/>
    </row>
    <row r="35" spans="1:8">
      <c r="A35" s="3" t="s">
        <v>198</v>
      </c>
      <c r="B35" s="17">
        <v>81.7</v>
      </c>
      <c r="C35" s="17">
        <v>81.7</v>
      </c>
      <c r="D35" s="17">
        <v>81.2</v>
      </c>
      <c r="E35" s="160">
        <f t="shared" si="0"/>
        <v>-0.5</v>
      </c>
      <c r="F35" s="87" t="s">
        <v>218</v>
      </c>
      <c r="G35" s="53"/>
      <c r="H35" s="53"/>
    </row>
    <row r="36" spans="1:8" ht="13.5">
      <c r="A36" s="3" t="s">
        <v>199</v>
      </c>
      <c r="B36" s="17">
        <v>61</v>
      </c>
      <c r="C36" s="17">
        <v>61.6</v>
      </c>
      <c r="D36" s="17">
        <v>62.3</v>
      </c>
      <c r="E36" s="160">
        <f t="shared" si="0"/>
        <v>0.69999999999999574</v>
      </c>
      <c r="F36" s="87" t="s">
        <v>219</v>
      </c>
      <c r="G36" s="53"/>
      <c r="H36" s="53"/>
    </row>
    <row r="37" spans="1:8">
      <c r="A37" s="3" t="s">
        <v>200</v>
      </c>
      <c r="B37" s="17">
        <v>53.5</v>
      </c>
      <c r="C37" s="17">
        <v>53.1</v>
      </c>
      <c r="D37" s="17">
        <v>53.6</v>
      </c>
      <c r="E37" s="160">
        <f t="shared" si="0"/>
        <v>0.5</v>
      </c>
      <c r="F37" s="87" t="s">
        <v>220</v>
      </c>
      <c r="G37" s="53"/>
      <c r="H37" s="53"/>
    </row>
    <row r="38" spans="1:8" ht="14.25">
      <c r="A38" s="3" t="s">
        <v>201</v>
      </c>
      <c r="B38" s="17">
        <v>54.9</v>
      </c>
      <c r="C38" s="17">
        <v>55.1</v>
      </c>
      <c r="D38" s="17">
        <v>56.1</v>
      </c>
      <c r="E38" s="160">
        <f t="shared" si="0"/>
        <v>1</v>
      </c>
      <c r="F38" s="87" t="s">
        <v>221</v>
      </c>
      <c r="G38" s="53"/>
      <c r="H38" s="53"/>
    </row>
    <row r="39" spans="1:8" ht="25.5">
      <c r="A39" s="4" t="s">
        <v>357</v>
      </c>
      <c r="B39" s="17">
        <v>17</v>
      </c>
      <c r="C39" s="17">
        <v>18.3</v>
      </c>
      <c r="D39" s="17">
        <v>18.8</v>
      </c>
      <c r="E39" s="160">
        <f t="shared" si="0"/>
        <v>0.5</v>
      </c>
      <c r="F39" s="93" t="s">
        <v>222</v>
      </c>
      <c r="G39" s="53"/>
      <c r="H39" s="53"/>
    </row>
    <row r="40" spans="1:8">
      <c r="A40" s="4"/>
      <c r="B40" s="17"/>
      <c r="C40" s="19"/>
      <c r="D40" s="19"/>
      <c r="E40" s="160"/>
      <c r="F40" s="90"/>
      <c r="G40" s="53"/>
      <c r="H40" s="53"/>
    </row>
    <row r="41" spans="1:8">
      <c r="A41" s="62" t="s">
        <v>26</v>
      </c>
      <c r="B41" s="17"/>
      <c r="C41" s="62"/>
      <c r="D41" s="62"/>
      <c r="E41" s="160"/>
      <c r="F41" s="94" t="s">
        <v>72</v>
      </c>
      <c r="G41" s="53"/>
      <c r="H41" s="53"/>
    </row>
    <row r="42" spans="1:8">
      <c r="A42" s="2" t="s">
        <v>16</v>
      </c>
      <c r="B42" s="14">
        <v>18.5</v>
      </c>
      <c r="C42" s="14">
        <v>19.399999999999999</v>
      </c>
      <c r="D42" s="14">
        <v>20.100000000000001</v>
      </c>
      <c r="E42" s="159">
        <f t="shared" si="0"/>
        <v>0.70000000000000284</v>
      </c>
      <c r="F42" s="84" t="s">
        <v>71</v>
      </c>
      <c r="G42" s="53"/>
      <c r="H42" s="53"/>
    </row>
    <row r="43" spans="1:8" ht="6" customHeight="1">
      <c r="A43" s="2"/>
      <c r="B43" s="17"/>
      <c r="C43" s="14"/>
      <c r="D43" s="14"/>
      <c r="E43" s="160"/>
      <c r="F43" s="84"/>
      <c r="G43" s="53"/>
      <c r="H43" s="53"/>
    </row>
    <row r="44" spans="1:8">
      <c r="A44" s="3" t="s">
        <v>185</v>
      </c>
      <c r="B44" s="17">
        <v>20.399999999999999</v>
      </c>
      <c r="C44" s="17">
        <v>19.899999999999999</v>
      </c>
      <c r="D44" s="17">
        <v>20.6</v>
      </c>
      <c r="E44" s="160">
        <f t="shared" si="0"/>
        <v>0.70000000000000284</v>
      </c>
      <c r="F44" s="87" t="s">
        <v>392</v>
      </c>
      <c r="G44" s="53"/>
      <c r="H44" s="53"/>
    </row>
    <row r="45" spans="1:8">
      <c r="A45" s="3" t="s">
        <v>186</v>
      </c>
      <c r="B45" s="17">
        <v>16.7</v>
      </c>
      <c r="C45" s="17">
        <v>19</v>
      </c>
      <c r="D45" s="17">
        <v>19.600000000000001</v>
      </c>
      <c r="E45" s="160">
        <f t="shared" si="0"/>
        <v>0.60000000000000142</v>
      </c>
      <c r="F45" s="87" t="s">
        <v>393</v>
      </c>
      <c r="G45" s="53"/>
      <c r="H45" s="53"/>
    </row>
    <row r="46" spans="1:8" ht="6.75" customHeight="1">
      <c r="A46" s="3"/>
      <c r="B46" s="17"/>
      <c r="C46" s="17"/>
      <c r="D46" s="17"/>
      <c r="E46" s="160"/>
      <c r="F46" s="85"/>
      <c r="G46" s="53"/>
      <c r="H46" s="53"/>
    </row>
    <row r="47" spans="1:8">
      <c r="A47" s="3" t="s">
        <v>17</v>
      </c>
      <c r="B47" s="17">
        <v>19.2</v>
      </c>
      <c r="C47" s="17">
        <v>21.3</v>
      </c>
      <c r="D47" s="17">
        <v>22.1</v>
      </c>
      <c r="E47" s="160">
        <f t="shared" si="0"/>
        <v>0.80000000000000071</v>
      </c>
      <c r="F47" s="85" t="s">
        <v>67</v>
      </c>
      <c r="G47" s="53"/>
      <c r="H47" s="53"/>
    </row>
    <row r="48" spans="1:8">
      <c r="A48" s="3" t="s">
        <v>18</v>
      </c>
      <c r="B48" s="17">
        <v>17.5</v>
      </c>
      <c r="C48" s="17">
        <v>16.5</v>
      </c>
      <c r="D48" s="17">
        <v>16.899999999999999</v>
      </c>
      <c r="E48" s="160">
        <f t="shared" si="0"/>
        <v>0.39999999999999858</v>
      </c>
      <c r="F48" s="85" t="s">
        <v>68</v>
      </c>
      <c r="G48" s="53"/>
      <c r="H48" s="53"/>
    </row>
    <row r="49" spans="1:8">
      <c r="A49" s="4"/>
      <c r="B49" s="17"/>
      <c r="C49" s="17"/>
      <c r="D49" s="17"/>
      <c r="E49" s="160"/>
      <c r="F49" s="90"/>
      <c r="G49" s="53"/>
      <c r="H49" s="53"/>
    </row>
    <row r="50" spans="1:8" ht="15">
      <c r="A50" s="2" t="s">
        <v>183</v>
      </c>
      <c r="B50" s="17"/>
      <c r="C50" s="1"/>
      <c r="D50" s="1"/>
      <c r="E50" s="160"/>
      <c r="F50" s="91" t="s">
        <v>184</v>
      </c>
      <c r="G50" s="53"/>
      <c r="H50" s="53"/>
    </row>
    <row r="51" spans="1:8">
      <c r="A51" s="3" t="s">
        <v>202</v>
      </c>
      <c r="B51" s="17">
        <v>58.4</v>
      </c>
      <c r="C51" s="17">
        <v>58.2</v>
      </c>
      <c r="D51" s="17">
        <v>57.6</v>
      </c>
      <c r="E51" s="160">
        <f t="shared" si="0"/>
        <v>-0.60000000000000142</v>
      </c>
      <c r="F51" s="85" t="s">
        <v>202</v>
      </c>
      <c r="G51" s="53"/>
      <c r="H51" s="53"/>
    </row>
    <row r="52" spans="1:8">
      <c r="A52" s="3" t="s">
        <v>203</v>
      </c>
      <c r="B52" s="17">
        <v>56.7</v>
      </c>
      <c r="C52" s="17">
        <v>57.5</v>
      </c>
      <c r="D52" s="17">
        <v>58.3</v>
      </c>
      <c r="E52" s="160">
        <f t="shared" si="0"/>
        <v>0.79999999999999716</v>
      </c>
      <c r="F52" s="85" t="s">
        <v>203</v>
      </c>
      <c r="G52" s="53"/>
      <c r="H52" s="53"/>
    </row>
    <row r="53" spans="1:8">
      <c r="A53" s="3" t="s">
        <v>204</v>
      </c>
      <c r="B53" s="17">
        <v>56.9</v>
      </c>
      <c r="C53" s="17">
        <v>57.6</v>
      </c>
      <c r="D53" s="17">
        <v>56</v>
      </c>
      <c r="E53" s="160">
        <f t="shared" si="0"/>
        <v>-1.6000000000000014</v>
      </c>
      <c r="F53" s="85" t="s">
        <v>204</v>
      </c>
      <c r="G53" s="53"/>
      <c r="H53" s="53"/>
    </row>
    <row r="54" spans="1:8">
      <c r="A54" s="3" t="s">
        <v>205</v>
      </c>
      <c r="B54" s="17">
        <v>55.1</v>
      </c>
      <c r="C54" s="17">
        <v>55.5</v>
      </c>
      <c r="D54" s="17">
        <v>55.4</v>
      </c>
      <c r="E54" s="160">
        <f t="shared" si="0"/>
        <v>-0.10000000000000142</v>
      </c>
      <c r="F54" s="85" t="s">
        <v>205</v>
      </c>
      <c r="G54" s="53"/>
      <c r="H54" s="53"/>
    </row>
    <row r="55" spans="1:8">
      <c r="A55" s="3" t="s">
        <v>206</v>
      </c>
      <c r="B55" s="17">
        <v>57.8</v>
      </c>
      <c r="C55" s="17">
        <v>57.6</v>
      </c>
      <c r="D55" s="17">
        <v>58</v>
      </c>
      <c r="E55" s="160">
        <f t="shared" si="0"/>
        <v>0.39999999999999858</v>
      </c>
      <c r="F55" s="85" t="s">
        <v>206</v>
      </c>
      <c r="G55" s="53"/>
      <c r="H55" s="53"/>
    </row>
    <row r="56" spans="1:8">
      <c r="A56" s="3" t="s">
        <v>207</v>
      </c>
      <c r="B56" s="17">
        <v>57</v>
      </c>
      <c r="C56" s="17">
        <v>56.2</v>
      </c>
      <c r="D56" s="17">
        <v>58.3</v>
      </c>
      <c r="E56" s="160">
        <f t="shared" si="0"/>
        <v>2.0999999999999943</v>
      </c>
      <c r="F56" s="85" t="s">
        <v>207</v>
      </c>
      <c r="G56" s="53"/>
      <c r="H56" s="53"/>
    </row>
    <row r="57" spans="1:8">
      <c r="A57" s="3" t="s">
        <v>208</v>
      </c>
      <c r="B57" s="17">
        <v>61.4</v>
      </c>
      <c r="C57" s="17">
        <v>62.1</v>
      </c>
      <c r="D57" s="17">
        <v>62.2</v>
      </c>
      <c r="E57" s="160">
        <f t="shared" si="0"/>
        <v>0.10000000000000142</v>
      </c>
      <c r="F57" s="85" t="s">
        <v>208</v>
      </c>
      <c r="G57" s="53"/>
      <c r="H57" s="53"/>
    </row>
    <row r="58" spans="1:8">
      <c r="A58" s="3" t="s">
        <v>209</v>
      </c>
      <c r="B58" s="17">
        <v>57.2</v>
      </c>
      <c r="C58" s="17">
        <v>57.8</v>
      </c>
      <c r="D58" s="17">
        <v>58.9</v>
      </c>
      <c r="E58" s="160">
        <f t="shared" si="0"/>
        <v>1.1000000000000014</v>
      </c>
      <c r="F58" s="85" t="s">
        <v>209</v>
      </c>
      <c r="G58" s="53"/>
      <c r="H58" s="53"/>
    </row>
    <row r="59" spans="1:8">
      <c r="A59" s="3" t="s">
        <v>210</v>
      </c>
      <c r="B59" s="17">
        <v>52.8</v>
      </c>
      <c r="C59" s="17">
        <v>52</v>
      </c>
      <c r="D59" s="17">
        <v>53.3</v>
      </c>
      <c r="E59" s="160">
        <f t="shared" si="0"/>
        <v>1.2999999999999972</v>
      </c>
      <c r="F59" s="85" t="s">
        <v>210</v>
      </c>
      <c r="G59" s="53"/>
      <c r="H59" s="53"/>
    </row>
    <row r="60" spans="1:8">
      <c r="A60" s="3" t="s">
        <v>211</v>
      </c>
      <c r="B60" s="17">
        <v>57.9</v>
      </c>
      <c r="C60" s="17">
        <v>58.6</v>
      </c>
      <c r="D60" s="17">
        <v>58.2</v>
      </c>
      <c r="E60" s="160">
        <f t="shared" si="0"/>
        <v>-0.39999999999999858</v>
      </c>
      <c r="F60" s="85" t="s">
        <v>211</v>
      </c>
      <c r="G60" s="53"/>
      <c r="H60" s="53"/>
    </row>
    <row r="61" spans="1:8">
      <c r="A61" s="3" t="s">
        <v>212</v>
      </c>
      <c r="B61" s="17">
        <v>59.8</v>
      </c>
      <c r="C61" s="17">
        <v>58.9</v>
      </c>
      <c r="D61" s="17">
        <v>58.9</v>
      </c>
      <c r="E61" s="160">
        <f t="shared" si="0"/>
        <v>0</v>
      </c>
      <c r="F61" s="85" t="s">
        <v>212</v>
      </c>
      <c r="G61" s="53"/>
      <c r="H61" s="53"/>
    </row>
    <row r="62" spans="1:8">
      <c r="A62" s="3" t="s">
        <v>213</v>
      </c>
      <c r="B62" s="17">
        <v>53.9</v>
      </c>
      <c r="C62" s="17">
        <v>54.9</v>
      </c>
      <c r="D62" s="17">
        <v>55.8</v>
      </c>
      <c r="E62" s="160">
        <f t="shared" si="0"/>
        <v>0.89999999999999858</v>
      </c>
      <c r="F62" s="85" t="s">
        <v>213</v>
      </c>
      <c r="G62" s="53"/>
      <c r="H62" s="53"/>
    </row>
    <row r="63" spans="1:8">
      <c r="A63" s="3" t="s">
        <v>214</v>
      </c>
      <c r="B63" s="17">
        <v>54.5</v>
      </c>
      <c r="C63" s="17">
        <v>55.7</v>
      </c>
      <c r="D63" s="17">
        <v>57.1</v>
      </c>
      <c r="E63" s="160">
        <f t="shared" si="0"/>
        <v>1.3999999999999986</v>
      </c>
      <c r="F63" s="85" t="s">
        <v>214</v>
      </c>
      <c r="G63" s="53"/>
      <c r="H63" s="53"/>
    </row>
    <row r="64" spans="1:8">
      <c r="A64" s="3" t="s">
        <v>215</v>
      </c>
      <c r="B64" s="17">
        <v>54.4</v>
      </c>
      <c r="C64" s="17">
        <v>55.2</v>
      </c>
      <c r="D64" s="17">
        <v>55.8</v>
      </c>
      <c r="E64" s="160">
        <f t="shared" si="0"/>
        <v>0.59999999999999432</v>
      </c>
      <c r="F64" s="85" t="s">
        <v>215</v>
      </c>
      <c r="G64" s="53"/>
      <c r="H64" s="53"/>
    </row>
    <row r="65" spans="1:8">
      <c r="A65" s="3" t="s">
        <v>216</v>
      </c>
      <c r="B65" s="17">
        <v>59.7</v>
      </c>
      <c r="C65" s="17">
        <v>61.1</v>
      </c>
      <c r="D65" s="17">
        <v>61.5</v>
      </c>
      <c r="E65" s="160">
        <f t="shared" si="0"/>
        <v>0.39999999999999858</v>
      </c>
      <c r="F65" s="85" t="s">
        <v>216</v>
      </c>
      <c r="G65" s="53"/>
      <c r="H65" s="53"/>
    </row>
    <row r="66" spans="1:8">
      <c r="A66" s="3" t="s">
        <v>217</v>
      </c>
      <c r="B66" s="17">
        <v>53.9</v>
      </c>
      <c r="C66" s="17">
        <v>54.3</v>
      </c>
      <c r="D66" s="17">
        <v>56.3</v>
      </c>
      <c r="E66" s="160">
        <f t="shared" si="0"/>
        <v>2</v>
      </c>
      <c r="F66" s="85" t="s">
        <v>217</v>
      </c>
      <c r="G66" s="53"/>
      <c r="H66" s="53"/>
    </row>
    <row r="67" spans="1:8">
      <c r="A67" s="7"/>
      <c r="B67" s="17"/>
      <c r="C67" s="53"/>
      <c r="D67" s="53"/>
      <c r="E67" s="53"/>
      <c r="F67" s="90"/>
      <c r="G67" s="53"/>
      <c r="H67" s="53"/>
    </row>
    <row r="68" spans="1:8">
      <c r="A68" s="7" t="s">
        <v>143</v>
      </c>
      <c r="B68" s="7"/>
    </row>
    <row r="69" spans="1:8">
      <c r="A69" s="76" t="s">
        <v>144</v>
      </c>
      <c r="B69" s="76"/>
    </row>
    <row r="70" spans="1:8">
      <c r="A70" s="10" t="s">
        <v>145</v>
      </c>
      <c r="B70" s="10"/>
    </row>
    <row r="71" spans="1:8">
      <c r="A71" s="71" t="s">
        <v>146</v>
      </c>
      <c r="B71" s="71"/>
    </row>
  </sheetData>
  <mergeCells count="9">
    <mergeCell ref="F3:F6"/>
    <mergeCell ref="A1:D1"/>
    <mergeCell ref="C4:C5"/>
    <mergeCell ref="D4:D5"/>
    <mergeCell ref="A3:A6"/>
    <mergeCell ref="E5:E6"/>
    <mergeCell ref="B3:E3"/>
    <mergeCell ref="B4:B5"/>
    <mergeCell ref="B6:D6"/>
  </mergeCells>
  <pageMargins left="0.70866141732283472" right="0.70866141732283472" top="0.35433070866141736" bottom="0.35433070866141736" header="0.31496062992125984" footer="0.31496062992125984"/>
  <pageSetup paperSize="9" scale="84" orientation="landscape" verticalDpi="597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selection activeCell="B7" sqref="B7"/>
    </sheetView>
  </sheetViews>
  <sheetFormatPr defaultRowHeight="12.75"/>
  <cols>
    <col min="1" max="1" width="42.625" style="13" customWidth="1"/>
    <col min="2" max="2" width="10.625" style="13" customWidth="1"/>
    <col min="3" max="4" width="10.625" style="8" customWidth="1"/>
    <col min="5" max="5" width="15.5" style="9" customWidth="1"/>
    <col min="6" max="6" width="35.625" style="96" customWidth="1"/>
    <col min="7" max="16384" width="9" style="8"/>
  </cols>
  <sheetData>
    <row r="1" spans="1:6" ht="20.100000000000001" customHeight="1">
      <c r="A1" s="216" t="s">
        <v>25</v>
      </c>
      <c r="B1" s="216"/>
      <c r="C1" s="202"/>
      <c r="D1" s="202"/>
    </row>
    <row r="2" spans="1:6" ht="20.100000000000001" customHeight="1">
      <c r="A2" s="136" t="s">
        <v>296</v>
      </c>
      <c r="B2" s="136"/>
      <c r="C2" s="67"/>
      <c r="D2" s="67"/>
    </row>
    <row r="3" spans="1:6" s="7" customFormat="1" ht="14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</row>
    <row r="4" spans="1:6" ht="12.7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</row>
    <row r="5" spans="1:6" ht="12.75" customHeight="1">
      <c r="A5" s="206"/>
      <c r="B5" s="212"/>
      <c r="C5" s="204"/>
      <c r="D5" s="204"/>
      <c r="E5" s="208" t="s">
        <v>354</v>
      </c>
      <c r="F5" s="199"/>
    </row>
    <row r="6" spans="1:6" ht="39" customHeight="1">
      <c r="A6" s="207"/>
      <c r="B6" s="217" t="s">
        <v>75</v>
      </c>
      <c r="C6" s="218"/>
      <c r="D6" s="219"/>
      <c r="E6" s="209"/>
      <c r="F6" s="200"/>
    </row>
    <row r="7" spans="1:6">
      <c r="A7" s="2" t="s">
        <v>2</v>
      </c>
      <c r="B7" s="14">
        <v>55</v>
      </c>
      <c r="C7" s="14">
        <v>55.6</v>
      </c>
      <c r="D7" s="14">
        <v>56.4</v>
      </c>
      <c r="E7" s="159">
        <f>D7-C7</f>
        <v>0.79999999999999716</v>
      </c>
      <c r="F7" s="89" t="s">
        <v>66</v>
      </c>
    </row>
    <row r="8" spans="1:6" ht="6.75" customHeight="1">
      <c r="A8" s="2"/>
      <c r="B8" s="17"/>
      <c r="C8" s="14"/>
      <c r="D8" s="14"/>
      <c r="E8" s="160"/>
      <c r="F8" s="89"/>
    </row>
    <row r="9" spans="1:6">
      <c r="A9" s="3" t="s">
        <v>185</v>
      </c>
      <c r="B9" s="17">
        <v>63.1</v>
      </c>
      <c r="C9" s="17">
        <v>63.4</v>
      </c>
      <c r="D9" s="17">
        <v>64.3</v>
      </c>
      <c r="E9" s="160">
        <f t="shared" ref="E9:E66" si="0">D9-C9</f>
        <v>0.89999999999999858</v>
      </c>
      <c r="F9" s="87" t="s">
        <v>392</v>
      </c>
    </row>
    <row r="10" spans="1:6" ht="15" customHeight="1">
      <c r="A10" s="3" t="s">
        <v>186</v>
      </c>
      <c r="B10" s="17">
        <v>47.5</v>
      </c>
      <c r="C10" s="17">
        <v>48.4</v>
      </c>
      <c r="D10" s="17">
        <v>49.1</v>
      </c>
      <c r="E10" s="160">
        <f t="shared" si="0"/>
        <v>0.70000000000000284</v>
      </c>
      <c r="F10" s="87" t="s">
        <v>393</v>
      </c>
    </row>
    <row r="11" spans="1:6" ht="8.25" customHeight="1">
      <c r="A11" s="3"/>
      <c r="B11" s="17"/>
      <c r="C11" s="17"/>
      <c r="D11" s="17"/>
      <c r="E11" s="160"/>
      <c r="F11" s="87"/>
    </row>
    <row r="12" spans="1:6">
      <c r="A12" s="3" t="s">
        <v>3</v>
      </c>
      <c r="B12" s="17">
        <v>55</v>
      </c>
      <c r="C12" s="17">
        <v>56</v>
      </c>
      <c r="D12" s="17">
        <v>56.5</v>
      </c>
      <c r="E12" s="160">
        <f t="shared" si="0"/>
        <v>0.5</v>
      </c>
      <c r="F12" s="87" t="s">
        <v>67</v>
      </c>
    </row>
    <row r="13" spans="1:6">
      <c r="A13" s="3" t="s">
        <v>4</v>
      </c>
      <c r="B13" s="17">
        <v>54.9</v>
      </c>
      <c r="C13" s="17">
        <v>55</v>
      </c>
      <c r="D13" s="17">
        <v>56.2</v>
      </c>
      <c r="E13" s="160">
        <f t="shared" si="0"/>
        <v>1.2000000000000028</v>
      </c>
      <c r="F13" s="87" t="s">
        <v>68</v>
      </c>
    </row>
    <row r="14" spans="1:6">
      <c r="A14" s="3" t="s">
        <v>187</v>
      </c>
      <c r="B14" s="17"/>
      <c r="C14" s="16"/>
      <c r="D14" s="16"/>
      <c r="E14" s="160"/>
      <c r="F14" s="87" t="s">
        <v>188</v>
      </c>
    </row>
    <row r="15" spans="1:6" ht="30" customHeight="1">
      <c r="A15" s="4" t="s">
        <v>14</v>
      </c>
      <c r="B15" s="17">
        <v>66.599999999999994</v>
      </c>
      <c r="C15" s="17">
        <v>66.7</v>
      </c>
      <c r="D15" s="17">
        <v>68.400000000000006</v>
      </c>
      <c r="E15" s="160">
        <f t="shared" si="0"/>
        <v>1.7000000000000028</v>
      </c>
      <c r="F15" s="87" t="s">
        <v>69</v>
      </c>
    </row>
    <row r="16" spans="1:6">
      <c r="A16" s="3" t="s">
        <v>15</v>
      </c>
      <c r="B16" s="17">
        <v>50.5</v>
      </c>
      <c r="C16" s="17">
        <v>50.9</v>
      </c>
      <c r="D16" s="17">
        <v>51.8</v>
      </c>
      <c r="E16" s="160">
        <f t="shared" si="0"/>
        <v>0.89999999999999858</v>
      </c>
      <c r="F16" s="87" t="s">
        <v>70</v>
      </c>
    </row>
    <row r="17" spans="1:6">
      <c r="A17" s="3"/>
      <c r="B17" s="17"/>
      <c r="C17" s="16"/>
      <c r="D17" s="16"/>
      <c r="E17" s="160"/>
      <c r="F17" s="90"/>
    </row>
    <row r="18" spans="1:6">
      <c r="A18" s="2" t="s">
        <v>168</v>
      </c>
      <c r="B18" s="17"/>
      <c r="C18" s="2"/>
      <c r="D18" s="2"/>
      <c r="E18" s="160"/>
      <c r="F18" s="91" t="s">
        <v>169</v>
      </c>
    </row>
    <row r="19" spans="1:6">
      <c r="A19" s="3" t="s">
        <v>189</v>
      </c>
      <c r="B19" s="17">
        <v>26.3</v>
      </c>
      <c r="C19" s="17">
        <v>26.6</v>
      </c>
      <c r="D19" s="17">
        <v>28.3</v>
      </c>
      <c r="E19" s="160">
        <f t="shared" si="0"/>
        <v>1.6999999999999993</v>
      </c>
      <c r="F19" s="87" t="s">
        <v>196</v>
      </c>
    </row>
    <row r="20" spans="1:6">
      <c r="A20" s="3" t="s">
        <v>190</v>
      </c>
      <c r="B20" s="17">
        <v>81.900000000000006</v>
      </c>
      <c r="C20" s="17">
        <v>83.2</v>
      </c>
      <c r="D20" s="17">
        <v>83</v>
      </c>
      <c r="E20" s="160">
        <f t="shared" si="0"/>
        <v>-0.20000000000000284</v>
      </c>
      <c r="F20" s="87" t="s">
        <v>190</v>
      </c>
    </row>
    <row r="21" spans="1:6">
      <c r="A21" s="3" t="s">
        <v>191</v>
      </c>
      <c r="B21" s="17">
        <v>86</v>
      </c>
      <c r="C21" s="17">
        <v>86.9</v>
      </c>
      <c r="D21" s="17">
        <v>87.6</v>
      </c>
      <c r="E21" s="160">
        <f t="shared" si="0"/>
        <v>0.69999999999998863</v>
      </c>
      <c r="F21" s="87" t="s">
        <v>191</v>
      </c>
    </row>
    <row r="22" spans="1:6">
      <c r="A22" s="3" t="s">
        <v>192</v>
      </c>
      <c r="B22" s="17">
        <v>75.900000000000006</v>
      </c>
      <c r="C22" s="17">
        <v>76.400000000000006</v>
      </c>
      <c r="D22" s="17">
        <v>78.2</v>
      </c>
      <c r="E22" s="160">
        <f t="shared" si="0"/>
        <v>1.7999999999999972</v>
      </c>
      <c r="F22" s="87" t="s">
        <v>192</v>
      </c>
    </row>
    <row r="23" spans="1:6">
      <c r="A23" s="3" t="s">
        <v>193</v>
      </c>
      <c r="B23" s="17">
        <v>8.5</v>
      </c>
      <c r="C23" s="17">
        <v>8.9</v>
      </c>
      <c r="D23" s="17">
        <v>9.3000000000000007</v>
      </c>
      <c r="E23" s="160">
        <f t="shared" si="0"/>
        <v>0.40000000000000036</v>
      </c>
      <c r="F23" s="87" t="s">
        <v>197</v>
      </c>
    </row>
    <row r="24" spans="1:6">
      <c r="A24" s="3"/>
      <c r="B24" s="17"/>
      <c r="C24" s="17"/>
      <c r="D24" s="17"/>
      <c r="E24" s="160"/>
      <c r="F24" s="87"/>
    </row>
    <row r="25" spans="1:6">
      <c r="A25" s="3" t="s">
        <v>194</v>
      </c>
      <c r="B25" s="17"/>
      <c r="C25" s="17"/>
      <c r="D25" s="17"/>
      <c r="E25" s="160"/>
      <c r="F25" s="87" t="s">
        <v>195</v>
      </c>
    </row>
    <row r="26" spans="1:6" ht="14.25">
      <c r="A26" s="3" t="s">
        <v>152</v>
      </c>
      <c r="B26" s="17">
        <v>75.400000000000006</v>
      </c>
      <c r="C26" s="17">
        <v>76.3</v>
      </c>
      <c r="D26" s="17">
        <v>77.400000000000006</v>
      </c>
      <c r="E26" s="160">
        <f t="shared" si="0"/>
        <v>1.1000000000000085</v>
      </c>
      <c r="F26" s="85" t="s">
        <v>154</v>
      </c>
    </row>
    <row r="27" spans="1:6" ht="14.25">
      <c r="A27" s="3" t="s">
        <v>153</v>
      </c>
      <c r="B27" s="17">
        <v>8.5</v>
      </c>
      <c r="C27" s="17">
        <v>8.9</v>
      </c>
      <c r="D27" s="17">
        <v>9.3000000000000007</v>
      </c>
      <c r="E27" s="160">
        <f t="shared" si="0"/>
        <v>0.40000000000000036</v>
      </c>
      <c r="F27" s="85" t="s">
        <v>155</v>
      </c>
    </row>
    <row r="28" spans="1:6">
      <c r="A28" s="6"/>
      <c r="B28" s="17"/>
      <c r="C28" s="17"/>
      <c r="D28" s="17"/>
      <c r="E28" s="160"/>
      <c r="F28" s="87"/>
    </row>
    <row r="29" spans="1:6">
      <c r="A29" s="3" t="s">
        <v>138</v>
      </c>
      <c r="B29" s="17">
        <v>47.5</v>
      </c>
      <c r="C29" s="17">
        <v>48.1</v>
      </c>
      <c r="D29" s="17">
        <v>50.4</v>
      </c>
      <c r="E29" s="160">
        <f t="shared" si="0"/>
        <v>2.2999999999999972</v>
      </c>
      <c r="F29" s="87" t="s">
        <v>138</v>
      </c>
    </row>
    <row r="30" spans="1:6">
      <c r="A30" s="3" t="s">
        <v>139</v>
      </c>
      <c r="B30" s="17">
        <v>74.2</v>
      </c>
      <c r="C30" s="17">
        <v>75.099999999999994</v>
      </c>
      <c r="D30" s="17">
        <v>76.099999999999994</v>
      </c>
      <c r="E30" s="160">
        <f t="shared" si="0"/>
        <v>1</v>
      </c>
      <c r="F30" s="87" t="s">
        <v>139</v>
      </c>
    </row>
    <row r="31" spans="1:6">
      <c r="A31" s="3" t="s">
        <v>140</v>
      </c>
      <c r="B31" s="17">
        <v>53.2</v>
      </c>
      <c r="C31" s="17">
        <v>53.8</v>
      </c>
      <c r="D31" s="17">
        <v>55.9</v>
      </c>
      <c r="E31" s="160">
        <f t="shared" si="0"/>
        <v>2.1000000000000014</v>
      </c>
      <c r="F31" s="87" t="s">
        <v>140</v>
      </c>
    </row>
    <row r="32" spans="1:6">
      <c r="A32" s="3" t="s">
        <v>141</v>
      </c>
      <c r="B32" s="17">
        <v>69.2</v>
      </c>
      <c r="C32" s="17">
        <v>70</v>
      </c>
      <c r="D32" s="17">
        <v>71</v>
      </c>
      <c r="E32" s="160">
        <f t="shared" si="0"/>
        <v>1</v>
      </c>
      <c r="F32" s="92" t="s">
        <v>142</v>
      </c>
    </row>
    <row r="33" spans="1:6">
      <c r="A33" s="3"/>
      <c r="B33" s="17"/>
      <c r="C33" s="17"/>
      <c r="D33" s="17"/>
      <c r="E33" s="160"/>
      <c r="F33" s="90"/>
    </row>
    <row r="34" spans="1:6">
      <c r="A34" s="2" t="s">
        <v>182</v>
      </c>
      <c r="B34" s="17"/>
      <c r="C34" s="2"/>
      <c r="D34" s="2"/>
      <c r="E34" s="160"/>
      <c r="F34" s="89" t="s">
        <v>170</v>
      </c>
    </row>
    <row r="35" spans="1:6">
      <c r="A35" s="3" t="s">
        <v>198</v>
      </c>
      <c r="B35" s="17">
        <v>79.900000000000006</v>
      </c>
      <c r="C35" s="17">
        <v>80.2</v>
      </c>
      <c r="D35" s="17">
        <v>79.8</v>
      </c>
      <c r="E35" s="160">
        <f t="shared" si="0"/>
        <v>-0.40000000000000568</v>
      </c>
      <c r="F35" s="87" t="s">
        <v>218</v>
      </c>
    </row>
    <row r="36" spans="1:6" ht="13.5">
      <c r="A36" s="3" t="s">
        <v>199</v>
      </c>
      <c r="B36" s="17">
        <v>58.6</v>
      </c>
      <c r="C36" s="17">
        <v>59.1</v>
      </c>
      <c r="D36" s="17">
        <v>60.4</v>
      </c>
      <c r="E36" s="160">
        <f t="shared" si="0"/>
        <v>1.2999999999999972</v>
      </c>
      <c r="F36" s="87" t="s">
        <v>219</v>
      </c>
    </row>
    <row r="37" spans="1:6">
      <c r="A37" s="3" t="s">
        <v>200</v>
      </c>
      <c r="B37" s="17">
        <v>50.2</v>
      </c>
      <c r="C37" s="17">
        <v>50.3</v>
      </c>
      <c r="D37" s="17">
        <v>50.7</v>
      </c>
      <c r="E37" s="160">
        <f t="shared" si="0"/>
        <v>0.40000000000000568</v>
      </c>
      <c r="F37" s="87" t="s">
        <v>220</v>
      </c>
    </row>
    <row r="38" spans="1:6" ht="14.25">
      <c r="A38" s="3" t="s">
        <v>201</v>
      </c>
      <c r="B38" s="17">
        <v>52.3</v>
      </c>
      <c r="C38" s="17">
        <v>52.9</v>
      </c>
      <c r="D38" s="17">
        <v>54.3</v>
      </c>
      <c r="E38" s="160">
        <f t="shared" si="0"/>
        <v>1.3999999999999986</v>
      </c>
      <c r="F38" s="87" t="s">
        <v>221</v>
      </c>
    </row>
    <row r="39" spans="1:6" ht="38.25">
      <c r="A39" s="4" t="s">
        <v>357</v>
      </c>
      <c r="B39" s="17">
        <v>15.2</v>
      </c>
      <c r="C39" s="17">
        <v>16.8</v>
      </c>
      <c r="D39" s="17">
        <v>17.399999999999999</v>
      </c>
      <c r="E39" s="160">
        <f t="shared" si="0"/>
        <v>0.59999999999999787</v>
      </c>
      <c r="F39" s="93" t="s">
        <v>222</v>
      </c>
    </row>
    <row r="40" spans="1:6">
      <c r="A40" s="4"/>
      <c r="B40" s="17"/>
      <c r="C40" s="19"/>
      <c r="D40" s="19"/>
      <c r="E40" s="160"/>
      <c r="F40" s="90"/>
    </row>
    <row r="41" spans="1:6">
      <c r="A41" s="62" t="s">
        <v>26</v>
      </c>
      <c r="B41" s="17"/>
      <c r="C41" s="62"/>
      <c r="D41" s="62"/>
      <c r="E41" s="160"/>
      <c r="F41" s="94" t="s">
        <v>72</v>
      </c>
    </row>
    <row r="42" spans="1:6">
      <c r="A42" s="2" t="s">
        <v>16</v>
      </c>
      <c r="B42" s="14">
        <v>17.2</v>
      </c>
      <c r="C42" s="14">
        <v>18.100000000000001</v>
      </c>
      <c r="D42" s="14">
        <v>19.100000000000001</v>
      </c>
      <c r="E42" s="159">
        <f t="shared" si="0"/>
        <v>1</v>
      </c>
      <c r="F42" s="84" t="s">
        <v>71</v>
      </c>
    </row>
    <row r="43" spans="1:6" ht="7.5" customHeight="1">
      <c r="A43" s="2"/>
      <c r="B43" s="17"/>
      <c r="C43" s="14"/>
      <c r="D43" s="14"/>
      <c r="E43" s="160"/>
      <c r="F43" s="84"/>
    </row>
    <row r="44" spans="1:6">
      <c r="A44" s="3" t="s">
        <v>185</v>
      </c>
      <c r="B44" s="17">
        <v>18.8</v>
      </c>
      <c r="C44" s="17">
        <v>18.5</v>
      </c>
      <c r="D44" s="17">
        <v>19.8</v>
      </c>
      <c r="E44" s="160">
        <f t="shared" si="0"/>
        <v>1.3000000000000007</v>
      </c>
      <c r="F44" s="87" t="s">
        <v>392</v>
      </c>
    </row>
    <row r="45" spans="1:6">
      <c r="A45" s="3" t="s">
        <v>186</v>
      </c>
      <c r="B45" s="17">
        <v>15.6</v>
      </c>
      <c r="C45" s="17">
        <v>17.8</v>
      </c>
      <c r="D45" s="17">
        <v>18.5</v>
      </c>
      <c r="E45" s="160">
        <f t="shared" si="0"/>
        <v>0.69999999999999929</v>
      </c>
      <c r="F45" s="87" t="s">
        <v>393</v>
      </c>
    </row>
    <row r="46" spans="1:6" ht="7.5" customHeight="1">
      <c r="A46" s="3"/>
      <c r="B46" s="17"/>
      <c r="C46" s="17"/>
      <c r="D46" s="17"/>
      <c r="E46" s="160"/>
      <c r="F46" s="85"/>
    </row>
    <row r="47" spans="1:6">
      <c r="A47" s="3" t="s">
        <v>17</v>
      </c>
      <c r="B47" s="17">
        <v>17.8</v>
      </c>
      <c r="C47" s="17">
        <v>19.899999999999999</v>
      </c>
      <c r="D47" s="17">
        <v>21</v>
      </c>
      <c r="E47" s="160">
        <f t="shared" si="0"/>
        <v>1.1000000000000014</v>
      </c>
      <c r="F47" s="85" t="s">
        <v>67</v>
      </c>
    </row>
    <row r="48" spans="1:6">
      <c r="A48" s="3" t="s">
        <v>18</v>
      </c>
      <c r="B48" s="17">
        <v>16.2</v>
      </c>
      <c r="C48" s="17">
        <v>15.4</v>
      </c>
      <c r="D48" s="17">
        <v>16.2</v>
      </c>
      <c r="E48" s="160">
        <f t="shared" si="0"/>
        <v>0.79999999999999893</v>
      </c>
      <c r="F48" s="85" t="s">
        <v>68</v>
      </c>
    </row>
    <row r="49" spans="1:6">
      <c r="A49" s="4"/>
      <c r="B49" s="17"/>
      <c r="C49" s="17"/>
      <c r="D49" s="17"/>
      <c r="E49" s="160"/>
      <c r="F49" s="90"/>
    </row>
    <row r="50" spans="1:6" ht="15">
      <c r="A50" s="2" t="s">
        <v>183</v>
      </c>
      <c r="B50" s="17"/>
      <c r="C50" s="1"/>
      <c r="D50" s="1"/>
      <c r="E50" s="160"/>
      <c r="F50" s="91" t="s">
        <v>184</v>
      </c>
    </row>
    <row r="51" spans="1:6">
      <c r="A51" s="3" t="s">
        <v>202</v>
      </c>
      <c r="B51" s="17">
        <v>54.7</v>
      </c>
      <c r="C51" s="17">
        <v>56</v>
      </c>
      <c r="D51" s="17">
        <v>56.4</v>
      </c>
      <c r="E51" s="160">
        <f t="shared" si="0"/>
        <v>0.39999999999999858</v>
      </c>
      <c r="F51" s="85" t="s">
        <v>202</v>
      </c>
    </row>
    <row r="52" spans="1:6">
      <c r="A52" s="3" t="s">
        <v>203</v>
      </c>
      <c r="B52" s="17">
        <v>53.9</v>
      </c>
      <c r="C52" s="17">
        <v>54.8</v>
      </c>
      <c r="D52" s="17">
        <v>56.1</v>
      </c>
      <c r="E52" s="160">
        <f t="shared" si="0"/>
        <v>1.3000000000000043</v>
      </c>
      <c r="F52" s="85" t="s">
        <v>203</v>
      </c>
    </row>
    <row r="53" spans="1:6">
      <c r="A53" s="3" t="s">
        <v>204</v>
      </c>
      <c r="B53" s="17">
        <v>53.3</v>
      </c>
      <c r="C53" s="17">
        <v>54.2</v>
      </c>
      <c r="D53" s="17">
        <v>53.6</v>
      </c>
      <c r="E53" s="160">
        <f t="shared" si="0"/>
        <v>-0.60000000000000142</v>
      </c>
      <c r="F53" s="85" t="s">
        <v>204</v>
      </c>
    </row>
    <row r="54" spans="1:6">
      <c r="A54" s="3" t="s">
        <v>205</v>
      </c>
      <c r="B54" s="17">
        <v>53.6</v>
      </c>
      <c r="C54" s="17">
        <v>53.8</v>
      </c>
      <c r="D54" s="17">
        <v>54.6</v>
      </c>
      <c r="E54" s="160">
        <f t="shared" si="0"/>
        <v>0.80000000000000426</v>
      </c>
      <c r="F54" s="85" t="s">
        <v>205</v>
      </c>
    </row>
    <row r="55" spans="1:6">
      <c r="A55" s="3" t="s">
        <v>206</v>
      </c>
      <c r="B55" s="17">
        <v>55.2</v>
      </c>
      <c r="C55" s="17">
        <v>54.7</v>
      </c>
      <c r="D55" s="17">
        <v>55.3</v>
      </c>
      <c r="E55" s="160">
        <f t="shared" si="0"/>
        <v>0.59999999999999432</v>
      </c>
      <c r="F55" s="85" t="s">
        <v>206</v>
      </c>
    </row>
    <row r="56" spans="1:6">
      <c r="A56" s="3" t="s">
        <v>207</v>
      </c>
      <c r="B56" s="17">
        <v>54.6</v>
      </c>
      <c r="C56" s="17">
        <v>54.6</v>
      </c>
      <c r="D56" s="17">
        <v>56.7</v>
      </c>
      <c r="E56" s="160">
        <f t="shared" si="0"/>
        <v>2.1000000000000014</v>
      </c>
      <c r="F56" s="85" t="s">
        <v>207</v>
      </c>
    </row>
    <row r="57" spans="1:6">
      <c r="A57" s="3" t="s">
        <v>208</v>
      </c>
      <c r="B57" s="17">
        <v>59.3</v>
      </c>
      <c r="C57" s="17">
        <v>60.4</v>
      </c>
      <c r="D57" s="17">
        <v>60.5</v>
      </c>
      <c r="E57" s="160">
        <f t="shared" si="0"/>
        <v>0.10000000000000142</v>
      </c>
      <c r="F57" s="85" t="s">
        <v>208</v>
      </c>
    </row>
    <row r="58" spans="1:6">
      <c r="A58" s="3" t="s">
        <v>209</v>
      </c>
      <c r="B58" s="17">
        <v>55.3</v>
      </c>
      <c r="C58" s="17">
        <v>55.8</v>
      </c>
      <c r="D58" s="17">
        <v>57.7</v>
      </c>
      <c r="E58" s="160">
        <f t="shared" si="0"/>
        <v>1.9000000000000057</v>
      </c>
      <c r="F58" s="85" t="s">
        <v>209</v>
      </c>
    </row>
    <row r="59" spans="1:6">
      <c r="A59" s="3" t="s">
        <v>210</v>
      </c>
      <c r="B59" s="17">
        <v>49.5</v>
      </c>
      <c r="C59" s="17">
        <v>49.3</v>
      </c>
      <c r="D59" s="17">
        <v>50.9</v>
      </c>
      <c r="E59" s="160">
        <f t="shared" si="0"/>
        <v>1.6000000000000014</v>
      </c>
      <c r="F59" s="85" t="s">
        <v>210</v>
      </c>
    </row>
    <row r="60" spans="1:6">
      <c r="A60" s="3" t="s">
        <v>211</v>
      </c>
      <c r="B60" s="17">
        <v>55.5</v>
      </c>
      <c r="C60" s="17">
        <v>56.5</v>
      </c>
      <c r="D60" s="17">
        <v>56.6</v>
      </c>
      <c r="E60" s="160">
        <f t="shared" si="0"/>
        <v>0.10000000000000142</v>
      </c>
      <c r="F60" s="85" t="s">
        <v>211</v>
      </c>
    </row>
    <row r="61" spans="1:6">
      <c r="A61" s="3" t="s">
        <v>212</v>
      </c>
      <c r="B61" s="17">
        <v>58.3</v>
      </c>
      <c r="C61" s="17">
        <v>57.3</v>
      </c>
      <c r="D61" s="17">
        <v>57.5</v>
      </c>
      <c r="E61" s="160">
        <f t="shared" si="0"/>
        <v>0.20000000000000284</v>
      </c>
      <c r="F61" s="85" t="s">
        <v>212</v>
      </c>
    </row>
    <row r="62" spans="1:6">
      <c r="A62" s="3" t="s">
        <v>213</v>
      </c>
      <c r="B62" s="17">
        <v>52.1</v>
      </c>
      <c r="C62" s="17">
        <v>53.1</v>
      </c>
      <c r="D62" s="17">
        <v>54.3</v>
      </c>
      <c r="E62" s="160">
        <f t="shared" si="0"/>
        <v>1.1999999999999957</v>
      </c>
      <c r="F62" s="85" t="s">
        <v>213</v>
      </c>
    </row>
    <row r="63" spans="1:6" ht="13.5" customHeight="1">
      <c r="A63" s="3" t="s">
        <v>214</v>
      </c>
      <c r="B63" s="17">
        <v>51.5</v>
      </c>
      <c r="C63" s="17">
        <v>53.1</v>
      </c>
      <c r="D63" s="17">
        <v>54.8</v>
      </c>
      <c r="E63" s="160">
        <f t="shared" si="0"/>
        <v>1.6999999999999957</v>
      </c>
      <c r="F63" s="85" t="s">
        <v>214</v>
      </c>
    </row>
    <row r="64" spans="1:6">
      <c r="A64" s="3" t="s">
        <v>215</v>
      </c>
      <c r="B64" s="17">
        <v>52.5</v>
      </c>
      <c r="C64" s="17">
        <v>53.1</v>
      </c>
      <c r="D64" s="17">
        <v>54.1</v>
      </c>
      <c r="E64" s="160">
        <f t="shared" si="0"/>
        <v>1</v>
      </c>
      <c r="F64" s="85" t="s">
        <v>215</v>
      </c>
    </row>
    <row r="65" spans="1:6">
      <c r="A65" s="3" t="s">
        <v>216</v>
      </c>
      <c r="B65" s="17">
        <v>58.5</v>
      </c>
      <c r="C65" s="17">
        <v>60</v>
      </c>
      <c r="D65" s="17">
        <v>59.9</v>
      </c>
      <c r="E65" s="160">
        <f t="shared" si="0"/>
        <v>-0.10000000000000142</v>
      </c>
      <c r="F65" s="85" t="s">
        <v>216</v>
      </c>
    </row>
    <row r="66" spans="1:6">
      <c r="A66" s="3" t="s">
        <v>217</v>
      </c>
      <c r="B66" s="17">
        <v>52.2</v>
      </c>
      <c r="C66" s="17">
        <v>52.4</v>
      </c>
      <c r="D66" s="17">
        <v>54.4</v>
      </c>
      <c r="E66" s="160">
        <f t="shared" si="0"/>
        <v>2</v>
      </c>
      <c r="F66" s="85" t="s">
        <v>217</v>
      </c>
    </row>
    <row r="67" spans="1:6">
      <c r="A67" s="21"/>
      <c r="B67" s="21"/>
      <c r="C67" s="7"/>
      <c r="D67" s="7"/>
    </row>
    <row r="68" spans="1:6">
      <c r="A68" s="7" t="s">
        <v>143</v>
      </c>
      <c r="B68" s="7"/>
    </row>
    <row r="69" spans="1:6">
      <c r="A69" s="76" t="s">
        <v>144</v>
      </c>
      <c r="B69" s="76"/>
    </row>
    <row r="70" spans="1:6">
      <c r="A70" s="10" t="s">
        <v>145</v>
      </c>
      <c r="B70" s="10"/>
    </row>
    <row r="71" spans="1:6">
      <c r="A71" s="71" t="s">
        <v>146</v>
      </c>
      <c r="B71" s="71"/>
    </row>
  </sheetData>
  <mergeCells count="9">
    <mergeCell ref="A1:D1"/>
    <mergeCell ref="A3:A6"/>
    <mergeCell ref="F3:F6"/>
    <mergeCell ref="C4:C5"/>
    <mergeCell ref="D4:D5"/>
    <mergeCell ref="E5:E6"/>
    <mergeCell ref="B3:E3"/>
    <mergeCell ref="B4:B5"/>
    <mergeCell ref="B6:D6"/>
  </mergeCells>
  <pageMargins left="0.70866141732283472" right="0.51181102362204722" top="0.15748031496062992" bottom="0.15748031496062992" header="0.11811023622047245" footer="0.11811023622047245"/>
  <pageSetup paperSize="9" scale="95" orientation="landscape" verticalDpi="597" r:id="rId1"/>
  <rowBreaks count="1" manualBreakCount="1">
    <brk id="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Normal="100" workbookViewId="0">
      <selection activeCell="B7" sqref="B7"/>
    </sheetView>
  </sheetViews>
  <sheetFormatPr defaultRowHeight="12.75"/>
  <cols>
    <col min="1" max="1" width="43" style="13" customWidth="1"/>
    <col min="2" max="2" width="10.625" style="13" customWidth="1"/>
    <col min="3" max="4" width="10.625" style="8" customWidth="1"/>
    <col min="5" max="5" width="15.75" style="163" customWidth="1"/>
    <col min="6" max="6" width="36.75" style="96" customWidth="1"/>
    <col min="7" max="16384" width="9" style="8"/>
  </cols>
  <sheetData>
    <row r="1" spans="1:6" ht="20.100000000000001" customHeight="1">
      <c r="A1" s="216" t="s">
        <v>166</v>
      </c>
      <c r="B1" s="216"/>
      <c r="C1" s="202"/>
      <c r="D1" s="202"/>
    </row>
    <row r="2" spans="1:6" ht="20.100000000000001" customHeight="1">
      <c r="A2" s="220" t="s">
        <v>298</v>
      </c>
      <c r="B2" s="220"/>
      <c r="C2" s="220"/>
      <c r="D2" s="220"/>
    </row>
    <row r="3" spans="1:6" s="13" customFormat="1" ht="14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</row>
    <row r="4" spans="1:6" ht="12.7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</row>
    <row r="5" spans="1:6" ht="12.75" customHeight="1">
      <c r="A5" s="206"/>
      <c r="B5" s="212"/>
      <c r="C5" s="204"/>
      <c r="D5" s="204"/>
      <c r="E5" s="208" t="s">
        <v>354</v>
      </c>
      <c r="F5" s="199"/>
    </row>
    <row r="6" spans="1:6" ht="40.5" customHeight="1">
      <c r="A6" s="207"/>
      <c r="B6" s="213" t="s">
        <v>75</v>
      </c>
      <c r="C6" s="214"/>
      <c r="D6" s="215"/>
      <c r="E6" s="209"/>
      <c r="F6" s="200"/>
    </row>
    <row r="7" spans="1:6">
      <c r="A7" s="2" t="s">
        <v>2</v>
      </c>
      <c r="B7" s="179">
        <v>4</v>
      </c>
      <c r="C7" s="178">
        <v>3.5</v>
      </c>
      <c r="D7" s="104">
        <v>3</v>
      </c>
      <c r="E7" s="158">
        <f>D7-C7</f>
        <v>-0.5</v>
      </c>
      <c r="F7" s="89" t="s">
        <v>66</v>
      </c>
    </row>
    <row r="8" spans="1:6" ht="7.5" customHeight="1">
      <c r="A8" s="2"/>
      <c r="B8" s="19"/>
      <c r="C8" s="179"/>
      <c r="D8" s="14"/>
      <c r="E8" s="160"/>
      <c r="F8" s="89"/>
    </row>
    <row r="9" spans="1:6">
      <c r="A9" s="3" t="s">
        <v>185</v>
      </c>
      <c r="B9" s="19">
        <v>4.0999999999999996</v>
      </c>
      <c r="C9" s="19">
        <v>3.5</v>
      </c>
      <c r="D9" s="17">
        <v>2.9</v>
      </c>
      <c r="E9" s="160">
        <f t="shared" ref="E9:E66" si="0">D9-C9</f>
        <v>-0.60000000000000009</v>
      </c>
      <c r="F9" s="87" t="s">
        <v>392</v>
      </c>
    </row>
    <row r="10" spans="1:6">
      <c r="A10" s="3" t="s">
        <v>186</v>
      </c>
      <c r="B10" s="19">
        <v>4</v>
      </c>
      <c r="C10" s="19">
        <v>3.5</v>
      </c>
      <c r="D10" s="17">
        <v>3.2</v>
      </c>
      <c r="E10" s="160">
        <f t="shared" si="0"/>
        <v>-0.29999999999999982</v>
      </c>
      <c r="F10" s="87" t="s">
        <v>393</v>
      </c>
    </row>
    <row r="11" spans="1:6" ht="6" customHeight="1">
      <c r="A11" s="3"/>
      <c r="B11" s="19"/>
      <c r="C11" s="19"/>
      <c r="D11" s="17"/>
      <c r="E11" s="160"/>
      <c r="F11" s="87"/>
    </row>
    <row r="12" spans="1:6">
      <c r="A12" s="3" t="s">
        <v>3</v>
      </c>
      <c r="B12" s="19">
        <v>4</v>
      </c>
      <c r="C12" s="19">
        <v>3.5</v>
      </c>
      <c r="D12" s="17">
        <v>3</v>
      </c>
      <c r="E12" s="160">
        <f t="shared" si="0"/>
        <v>-0.5</v>
      </c>
      <c r="F12" s="87" t="s">
        <v>67</v>
      </c>
    </row>
    <row r="13" spans="1:6">
      <c r="A13" s="3" t="s">
        <v>4</v>
      </c>
      <c r="B13" s="19">
        <v>4</v>
      </c>
      <c r="C13" s="19">
        <v>3.5</v>
      </c>
      <c r="D13" s="17">
        <v>3.1</v>
      </c>
      <c r="E13" s="160">
        <f t="shared" si="0"/>
        <v>-0.39999999999999991</v>
      </c>
      <c r="F13" s="87" t="s">
        <v>68</v>
      </c>
    </row>
    <row r="14" spans="1:6">
      <c r="A14" s="3" t="s">
        <v>187</v>
      </c>
      <c r="B14" s="19"/>
      <c r="C14" s="37"/>
      <c r="D14" s="17"/>
      <c r="E14" s="160"/>
      <c r="F14" s="87" t="s">
        <v>188</v>
      </c>
    </row>
    <row r="15" spans="1:6" ht="25.5" customHeight="1">
      <c r="A15" s="4" t="s">
        <v>14</v>
      </c>
      <c r="B15" s="19">
        <v>2.6</v>
      </c>
      <c r="C15" s="19">
        <v>2.2999999999999998</v>
      </c>
      <c r="D15" s="17">
        <v>1.7</v>
      </c>
      <c r="E15" s="160">
        <f t="shared" si="0"/>
        <v>-0.59999999999999987</v>
      </c>
      <c r="F15" s="87" t="s">
        <v>69</v>
      </c>
    </row>
    <row r="16" spans="1:6">
      <c r="A16" s="3" t="s">
        <v>15</v>
      </c>
      <c r="B16" s="19">
        <v>4.7</v>
      </c>
      <c r="C16" s="19">
        <v>4</v>
      </c>
      <c r="D16" s="17">
        <v>3.7</v>
      </c>
      <c r="E16" s="160">
        <f t="shared" si="0"/>
        <v>-0.29999999999999982</v>
      </c>
      <c r="F16" s="87" t="s">
        <v>70</v>
      </c>
    </row>
    <row r="17" spans="1:6">
      <c r="A17" s="3"/>
      <c r="B17" s="19"/>
      <c r="C17" s="37"/>
      <c r="D17" s="23"/>
      <c r="E17" s="160"/>
    </row>
    <row r="18" spans="1:6">
      <c r="A18" s="2" t="s">
        <v>168</v>
      </c>
      <c r="B18" s="19"/>
      <c r="C18" s="37"/>
      <c r="D18" s="23"/>
      <c r="E18" s="160"/>
      <c r="F18" s="91" t="s">
        <v>169</v>
      </c>
    </row>
    <row r="19" spans="1:6">
      <c r="A19" s="3" t="s">
        <v>189</v>
      </c>
      <c r="B19" s="19">
        <v>14</v>
      </c>
      <c r="C19" s="36">
        <v>13.3</v>
      </c>
      <c r="D19" s="17">
        <v>11.4</v>
      </c>
      <c r="E19" s="160">
        <f t="shared" si="0"/>
        <v>-1.9000000000000004</v>
      </c>
      <c r="F19" s="87" t="s">
        <v>196</v>
      </c>
    </row>
    <row r="20" spans="1:6">
      <c r="A20" s="3" t="s">
        <v>190</v>
      </c>
      <c r="B20" s="19">
        <v>4.4000000000000004</v>
      </c>
      <c r="C20" s="36">
        <v>3.9</v>
      </c>
      <c r="D20" s="17">
        <v>3.7</v>
      </c>
      <c r="E20" s="160">
        <f t="shared" si="0"/>
        <v>-0.19999999999999973</v>
      </c>
      <c r="F20" s="87" t="s">
        <v>190</v>
      </c>
    </row>
    <row r="21" spans="1:6">
      <c r="A21" s="3" t="s">
        <v>191</v>
      </c>
      <c r="B21" s="19">
        <v>3.4</v>
      </c>
      <c r="C21" s="36">
        <v>2.8</v>
      </c>
      <c r="D21" s="17">
        <v>2.2000000000000002</v>
      </c>
      <c r="E21" s="160">
        <f t="shared" si="0"/>
        <v>-0.59999999999999964</v>
      </c>
      <c r="F21" s="87" t="s">
        <v>191</v>
      </c>
    </row>
    <row r="22" spans="1:6">
      <c r="A22" s="3" t="s">
        <v>291</v>
      </c>
      <c r="B22" s="19">
        <v>2.7</v>
      </c>
      <c r="C22" s="36">
        <v>2.4</v>
      </c>
      <c r="D22" s="17">
        <v>2</v>
      </c>
      <c r="E22" s="160">
        <f t="shared" si="0"/>
        <v>-0.39999999999999991</v>
      </c>
      <c r="F22" s="87" t="s">
        <v>292</v>
      </c>
    </row>
    <row r="23" spans="1:6">
      <c r="A23" s="3"/>
      <c r="B23" s="19"/>
      <c r="C23" s="36"/>
      <c r="D23" s="17"/>
      <c r="E23" s="160"/>
      <c r="F23" s="87"/>
    </row>
    <row r="24" spans="1:6">
      <c r="A24" s="3" t="s">
        <v>194</v>
      </c>
      <c r="B24" s="19"/>
      <c r="C24" s="39"/>
      <c r="D24" s="17"/>
      <c r="E24" s="160"/>
      <c r="F24" s="87" t="s">
        <v>195</v>
      </c>
    </row>
    <row r="25" spans="1:6" ht="14.25">
      <c r="A25" s="3" t="s">
        <v>161</v>
      </c>
      <c r="B25" s="19">
        <v>4.0999999999999996</v>
      </c>
      <c r="C25" s="19">
        <v>3.7</v>
      </c>
      <c r="D25" s="17">
        <v>3.2</v>
      </c>
      <c r="E25" s="160">
        <f t="shared" si="0"/>
        <v>-0.5</v>
      </c>
      <c r="F25" s="85" t="s">
        <v>162</v>
      </c>
    </row>
    <row r="26" spans="1:6" ht="14.25">
      <c r="A26" s="3" t="s">
        <v>163</v>
      </c>
      <c r="B26" s="19" t="s">
        <v>137</v>
      </c>
      <c r="C26" s="19" t="s">
        <v>137</v>
      </c>
      <c r="D26" s="17" t="s">
        <v>137</v>
      </c>
      <c r="E26" s="17" t="s">
        <v>137</v>
      </c>
      <c r="F26" s="85" t="s">
        <v>164</v>
      </c>
    </row>
    <row r="27" spans="1:6">
      <c r="A27" s="6"/>
      <c r="B27" s="19"/>
      <c r="C27" s="37"/>
      <c r="D27" s="38"/>
      <c r="E27" s="160"/>
    </row>
    <row r="28" spans="1:6">
      <c r="A28" s="3" t="s">
        <v>147</v>
      </c>
      <c r="B28" s="19">
        <v>13.2</v>
      </c>
      <c r="C28" s="142">
        <v>12.6</v>
      </c>
      <c r="D28" s="26">
        <v>10.6</v>
      </c>
      <c r="E28" s="160">
        <f t="shared" si="0"/>
        <v>-2</v>
      </c>
      <c r="F28" s="87" t="s">
        <v>148</v>
      </c>
    </row>
    <row r="29" spans="1:6">
      <c r="A29" s="3" t="s">
        <v>139</v>
      </c>
      <c r="B29" s="19">
        <v>4</v>
      </c>
      <c r="C29" s="142">
        <v>3.5</v>
      </c>
      <c r="D29" s="26">
        <v>3</v>
      </c>
      <c r="E29" s="160">
        <f t="shared" si="0"/>
        <v>-0.5</v>
      </c>
      <c r="F29" s="87" t="s">
        <v>139</v>
      </c>
    </row>
    <row r="30" spans="1:6">
      <c r="A30" s="3" t="s">
        <v>140</v>
      </c>
      <c r="B30" s="19">
        <v>2.8</v>
      </c>
      <c r="C30" s="142">
        <v>2.6</v>
      </c>
      <c r="D30" s="26">
        <v>2.2000000000000002</v>
      </c>
      <c r="E30" s="160">
        <f t="shared" si="0"/>
        <v>-0.39999999999999991</v>
      </c>
      <c r="F30" s="87" t="s">
        <v>140</v>
      </c>
    </row>
    <row r="31" spans="1:6">
      <c r="A31" s="3" t="s">
        <v>149</v>
      </c>
      <c r="B31" s="19">
        <v>4.0999999999999996</v>
      </c>
      <c r="C31" s="142">
        <v>3.6</v>
      </c>
      <c r="D31" s="26">
        <v>3.1</v>
      </c>
      <c r="E31" s="160">
        <f t="shared" si="0"/>
        <v>-0.5</v>
      </c>
      <c r="F31" s="92" t="s">
        <v>150</v>
      </c>
    </row>
    <row r="32" spans="1:6">
      <c r="A32" s="3" t="s">
        <v>151</v>
      </c>
      <c r="B32" s="19">
        <v>4</v>
      </c>
      <c r="C32" s="142">
        <v>3.5</v>
      </c>
      <c r="D32" s="26">
        <v>3</v>
      </c>
      <c r="E32" s="160">
        <f t="shared" si="0"/>
        <v>-0.5</v>
      </c>
      <c r="F32" s="92" t="s">
        <v>151</v>
      </c>
    </row>
    <row r="33" spans="1:6">
      <c r="A33" s="3"/>
      <c r="B33" s="19"/>
      <c r="C33" s="39"/>
      <c r="D33" s="38"/>
      <c r="E33" s="160"/>
    </row>
    <row r="34" spans="1:6">
      <c r="A34" s="2" t="s">
        <v>182</v>
      </c>
      <c r="B34" s="19"/>
      <c r="C34" s="39"/>
      <c r="D34" s="38"/>
      <c r="E34" s="160"/>
      <c r="F34" s="89" t="s">
        <v>170</v>
      </c>
    </row>
    <row r="35" spans="1:6">
      <c r="A35" s="3" t="s">
        <v>198</v>
      </c>
      <c r="B35" s="19">
        <v>2.2000000000000002</v>
      </c>
      <c r="C35" s="142">
        <v>1.7</v>
      </c>
      <c r="D35" s="26">
        <v>1.7</v>
      </c>
      <c r="E35" s="160">
        <f t="shared" si="0"/>
        <v>0</v>
      </c>
      <c r="F35" s="87" t="s">
        <v>218</v>
      </c>
    </row>
    <row r="36" spans="1:6" ht="13.5">
      <c r="A36" s="3" t="s">
        <v>199</v>
      </c>
      <c r="B36" s="19">
        <v>4</v>
      </c>
      <c r="C36" s="142">
        <v>4.0999999999999996</v>
      </c>
      <c r="D36" s="26">
        <v>3</v>
      </c>
      <c r="E36" s="160">
        <f t="shared" si="0"/>
        <v>-1.0999999999999996</v>
      </c>
      <c r="F36" s="87" t="s">
        <v>219</v>
      </c>
    </row>
    <row r="37" spans="1:6">
      <c r="A37" s="3" t="s">
        <v>200</v>
      </c>
      <c r="B37" s="19">
        <v>6.2</v>
      </c>
      <c r="C37" s="142">
        <v>5.3</v>
      </c>
      <c r="D37" s="26">
        <v>5.3</v>
      </c>
      <c r="E37" s="160">
        <f t="shared" si="0"/>
        <v>0</v>
      </c>
      <c r="F37" s="87" t="s">
        <v>220</v>
      </c>
    </row>
    <row r="38" spans="1:6" ht="14.25">
      <c r="A38" s="3" t="s">
        <v>201</v>
      </c>
      <c r="B38" s="19">
        <v>4.8</v>
      </c>
      <c r="C38" s="142">
        <v>4.0999999999999996</v>
      </c>
      <c r="D38" s="26">
        <v>3.3</v>
      </c>
      <c r="E38" s="160">
        <f t="shared" si="0"/>
        <v>-0.79999999999999982</v>
      </c>
      <c r="F38" s="87" t="s">
        <v>221</v>
      </c>
    </row>
    <row r="39" spans="1:6" ht="25.5">
      <c r="A39" s="4" t="s">
        <v>357</v>
      </c>
      <c r="B39" s="19">
        <v>10.5</v>
      </c>
      <c r="C39" s="142">
        <v>7.8</v>
      </c>
      <c r="D39" s="26">
        <v>7.5</v>
      </c>
      <c r="E39" s="160">
        <f t="shared" si="0"/>
        <v>-0.29999999999999982</v>
      </c>
      <c r="F39" s="93" t="s">
        <v>222</v>
      </c>
    </row>
    <row r="40" spans="1:6">
      <c r="A40" s="4"/>
      <c r="B40" s="19"/>
      <c r="C40" s="142"/>
      <c r="D40" s="38"/>
      <c r="E40" s="160"/>
      <c r="F40" s="90"/>
    </row>
    <row r="41" spans="1:6">
      <c r="A41" s="62" t="s">
        <v>26</v>
      </c>
      <c r="B41" s="19"/>
      <c r="C41" s="142"/>
      <c r="D41" s="38"/>
      <c r="E41" s="160"/>
      <c r="F41" s="94" t="s">
        <v>72</v>
      </c>
    </row>
    <row r="42" spans="1:6">
      <c r="A42" s="2" t="s">
        <v>16</v>
      </c>
      <c r="B42" s="179">
        <v>7.5</v>
      </c>
      <c r="C42" s="152">
        <v>6.7</v>
      </c>
      <c r="D42" s="153">
        <v>4.5999999999999996</v>
      </c>
      <c r="E42" s="159">
        <f t="shared" si="0"/>
        <v>-2.1000000000000005</v>
      </c>
      <c r="F42" s="84" t="s">
        <v>71</v>
      </c>
    </row>
    <row r="43" spans="1:6" ht="6.75" customHeight="1">
      <c r="A43" s="2"/>
      <c r="B43" s="19"/>
      <c r="C43" s="152"/>
      <c r="D43" s="153"/>
      <c r="E43" s="160"/>
      <c r="F43" s="84"/>
    </row>
    <row r="44" spans="1:6">
      <c r="A44" s="3" t="s">
        <v>185</v>
      </c>
      <c r="B44" s="19">
        <v>8.4</v>
      </c>
      <c r="C44" s="142">
        <v>7.2</v>
      </c>
      <c r="D44" s="26">
        <v>3.9</v>
      </c>
      <c r="E44" s="160">
        <f t="shared" si="0"/>
        <v>-3.3000000000000003</v>
      </c>
      <c r="F44" s="87" t="s">
        <v>392</v>
      </c>
    </row>
    <row r="45" spans="1:6">
      <c r="A45" s="3" t="s">
        <v>186</v>
      </c>
      <c r="B45" s="19">
        <v>6.4</v>
      </c>
      <c r="C45" s="142">
        <v>6.2</v>
      </c>
      <c r="D45" s="26">
        <v>5.4</v>
      </c>
      <c r="E45" s="160">
        <f t="shared" si="0"/>
        <v>-0.79999999999999982</v>
      </c>
      <c r="F45" s="87" t="s">
        <v>393</v>
      </c>
    </row>
    <row r="46" spans="1:6" ht="7.5" customHeight="1">
      <c r="A46" s="3"/>
      <c r="B46" s="19"/>
      <c r="C46" s="142"/>
      <c r="D46" s="26"/>
      <c r="E46" s="160"/>
      <c r="F46" s="85"/>
    </row>
    <row r="47" spans="1:6">
      <c r="A47" s="3" t="s">
        <v>17</v>
      </c>
      <c r="B47" s="19">
        <v>7.2</v>
      </c>
      <c r="C47" s="36">
        <v>6.6</v>
      </c>
      <c r="D47" s="17">
        <v>5</v>
      </c>
      <c r="E47" s="160">
        <f t="shared" si="0"/>
        <v>-1.5999999999999996</v>
      </c>
      <c r="F47" s="85" t="s">
        <v>67</v>
      </c>
    </row>
    <row r="48" spans="1:6">
      <c r="A48" s="3" t="s">
        <v>18</v>
      </c>
      <c r="B48" s="19">
        <v>7.4</v>
      </c>
      <c r="C48" s="36">
        <v>6.9</v>
      </c>
      <c r="D48" s="17" t="s">
        <v>137</v>
      </c>
      <c r="E48" s="17" t="s">
        <v>137</v>
      </c>
      <c r="F48" s="85" t="s">
        <v>68</v>
      </c>
    </row>
    <row r="49" spans="1:6">
      <c r="A49" s="4"/>
      <c r="B49" s="19"/>
      <c r="C49" s="36"/>
      <c r="D49" s="17"/>
      <c r="E49" s="160"/>
      <c r="F49" s="90"/>
    </row>
    <row r="50" spans="1:6" ht="15">
      <c r="A50" s="2" t="s">
        <v>183</v>
      </c>
      <c r="B50" s="19"/>
      <c r="C50" s="36"/>
      <c r="D50" s="17"/>
      <c r="E50" s="160"/>
      <c r="F50" s="91" t="s">
        <v>184</v>
      </c>
    </row>
    <row r="51" spans="1:6">
      <c r="A51" s="3" t="s">
        <v>202</v>
      </c>
      <c r="B51" s="19">
        <v>6.3</v>
      </c>
      <c r="C51" s="36">
        <v>3.8</v>
      </c>
      <c r="D51" s="17">
        <v>2</v>
      </c>
      <c r="E51" s="160">
        <f t="shared" si="0"/>
        <v>-1.7999999999999998</v>
      </c>
      <c r="F51" s="85" t="s">
        <v>202</v>
      </c>
    </row>
    <row r="52" spans="1:6">
      <c r="A52" s="3" t="s">
        <v>203</v>
      </c>
      <c r="B52" s="19">
        <v>5.0999999999999996</v>
      </c>
      <c r="C52" s="36">
        <v>4.8</v>
      </c>
      <c r="D52" s="17">
        <v>3.8</v>
      </c>
      <c r="E52" s="160">
        <f t="shared" si="0"/>
        <v>-1</v>
      </c>
      <c r="F52" s="85" t="s">
        <v>203</v>
      </c>
    </row>
    <row r="53" spans="1:6">
      <c r="A53" s="3" t="s">
        <v>204</v>
      </c>
      <c r="B53" s="19">
        <v>6.3</v>
      </c>
      <c r="C53" s="36">
        <v>5.8</v>
      </c>
      <c r="D53" s="17">
        <v>4.5</v>
      </c>
      <c r="E53" s="160">
        <f t="shared" si="0"/>
        <v>-1.2999999999999998</v>
      </c>
      <c r="F53" s="85" t="s">
        <v>204</v>
      </c>
    </row>
    <row r="54" spans="1:6">
      <c r="A54" s="3" t="s">
        <v>205</v>
      </c>
      <c r="B54" s="19">
        <v>2.6</v>
      </c>
      <c r="C54" s="36">
        <v>3</v>
      </c>
      <c r="D54" s="17" t="s">
        <v>137</v>
      </c>
      <c r="E54" s="17" t="s">
        <v>137</v>
      </c>
      <c r="F54" s="85" t="s">
        <v>205</v>
      </c>
    </row>
    <row r="55" spans="1:6">
      <c r="A55" s="3" t="s">
        <v>206</v>
      </c>
      <c r="B55" s="19">
        <v>4.5</v>
      </c>
      <c r="C55" s="36">
        <v>5.0999999999999996</v>
      </c>
      <c r="D55" s="17">
        <v>4.7</v>
      </c>
      <c r="E55" s="160">
        <f t="shared" si="0"/>
        <v>-0.39999999999999947</v>
      </c>
      <c r="F55" s="85" t="s">
        <v>206</v>
      </c>
    </row>
    <row r="56" spans="1:6">
      <c r="A56" s="3" t="s">
        <v>207</v>
      </c>
      <c r="B56" s="19">
        <v>4.0999999999999996</v>
      </c>
      <c r="C56" s="36">
        <v>2.8</v>
      </c>
      <c r="D56" s="17">
        <v>2.8</v>
      </c>
      <c r="E56" s="160">
        <f t="shared" si="0"/>
        <v>0</v>
      </c>
      <c r="F56" s="85" t="s">
        <v>207</v>
      </c>
    </row>
    <row r="57" spans="1:6">
      <c r="A57" s="3" t="s">
        <v>208</v>
      </c>
      <c r="B57" s="19">
        <v>3.4</v>
      </c>
      <c r="C57" s="36">
        <v>2.7</v>
      </c>
      <c r="D57" s="17">
        <v>2.8</v>
      </c>
      <c r="E57" s="160">
        <f t="shared" si="0"/>
        <v>9.9999999999999645E-2</v>
      </c>
      <c r="F57" s="85" t="s">
        <v>208</v>
      </c>
    </row>
    <row r="58" spans="1:6">
      <c r="A58" s="3" t="s">
        <v>209</v>
      </c>
      <c r="B58" s="19">
        <v>3.4</v>
      </c>
      <c r="C58" s="36">
        <v>3.4</v>
      </c>
      <c r="D58" s="17" t="s">
        <v>137</v>
      </c>
      <c r="E58" s="17" t="s">
        <v>137</v>
      </c>
      <c r="F58" s="85" t="s">
        <v>209</v>
      </c>
    </row>
    <row r="59" spans="1:6">
      <c r="A59" s="3" t="s">
        <v>210</v>
      </c>
      <c r="B59" s="19">
        <v>6.3</v>
      </c>
      <c r="C59" s="36">
        <v>5.2</v>
      </c>
      <c r="D59" s="17">
        <v>4.5</v>
      </c>
      <c r="E59" s="160">
        <f t="shared" si="0"/>
        <v>-0.70000000000000018</v>
      </c>
      <c r="F59" s="85" t="s">
        <v>210</v>
      </c>
    </row>
    <row r="60" spans="1:6">
      <c r="A60" s="3" t="s">
        <v>211</v>
      </c>
      <c r="B60" s="19">
        <v>4.0999999999999996</v>
      </c>
      <c r="C60" s="36">
        <v>3.5</v>
      </c>
      <c r="D60" s="17">
        <v>2.8</v>
      </c>
      <c r="E60" s="160">
        <f t="shared" si="0"/>
        <v>-0.70000000000000018</v>
      </c>
      <c r="F60" s="85" t="s">
        <v>211</v>
      </c>
    </row>
    <row r="61" spans="1:6" ht="13.5" customHeight="1">
      <c r="A61" s="3" t="s">
        <v>212</v>
      </c>
      <c r="B61" s="19">
        <v>2.4</v>
      </c>
      <c r="C61" s="36">
        <v>2.7</v>
      </c>
      <c r="D61" s="17">
        <v>2.4</v>
      </c>
      <c r="E61" s="160">
        <f t="shared" si="0"/>
        <v>-0.30000000000000027</v>
      </c>
      <c r="F61" s="85" t="s">
        <v>212</v>
      </c>
    </row>
    <row r="62" spans="1:6">
      <c r="A62" s="3" t="s">
        <v>213</v>
      </c>
      <c r="B62" s="19">
        <v>3.3</v>
      </c>
      <c r="C62" s="36">
        <v>3.3</v>
      </c>
      <c r="D62" s="17">
        <v>2.7</v>
      </c>
      <c r="E62" s="160">
        <f t="shared" si="0"/>
        <v>-0.59999999999999964</v>
      </c>
      <c r="F62" s="85" t="s">
        <v>213</v>
      </c>
    </row>
    <row r="63" spans="1:6">
      <c r="A63" s="3" t="s">
        <v>214</v>
      </c>
      <c r="B63" s="19">
        <v>5.6</v>
      </c>
      <c r="C63" s="36">
        <v>4.8</v>
      </c>
      <c r="D63" s="17">
        <v>4</v>
      </c>
      <c r="E63" s="160">
        <f t="shared" si="0"/>
        <v>-0.79999999999999982</v>
      </c>
      <c r="F63" s="85" t="s">
        <v>214</v>
      </c>
    </row>
    <row r="64" spans="1:6">
      <c r="A64" s="3" t="s">
        <v>215</v>
      </c>
      <c r="B64" s="19">
        <v>3.4</v>
      </c>
      <c r="C64" s="36">
        <v>3.7</v>
      </c>
      <c r="D64" s="17">
        <v>2.8</v>
      </c>
      <c r="E64" s="160">
        <f t="shared" si="0"/>
        <v>-0.90000000000000036</v>
      </c>
      <c r="F64" s="85" t="s">
        <v>215</v>
      </c>
    </row>
    <row r="65" spans="1:6">
      <c r="A65" s="3" t="s">
        <v>216</v>
      </c>
      <c r="B65" s="19">
        <v>2</v>
      </c>
      <c r="C65" s="36">
        <v>1.8</v>
      </c>
      <c r="D65" s="17">
        <v>2.4</v>
      </c>
      <c r="E65" s="160">
        <f t="shared" si="0"/>
        <v>0.59999999999999987</v>
      </c>
      <c r="F65" s="85" t="s">
        <v>216</v>
      </c>
    </row>
    <row r="66" spans="1:6">
      <c r="A66" s="3" t="s">
        <v>217</v>
      </c>
      <c r="B66" s="19">
        <v>3.1</v>
      </c>
      <c r="C66" s="36">
        <v>3.5</v>
      </c>
      <c r="D66" s="17">
        <v>3.5</v>
      </c>
      <c r="E66" s="160">
        <f t="shared" si="0"/>
        <v>0</v>
      </c>
      <c r="F66" s="85" t="s">
        <v>217</v>
      </c>
    </row>
    <row r="67" spans="1:6">
      <c r="A67" s="7"/>
      <c r="B67" s="7"/>
      <c r="C67" s="36"/>
      <c r="D67" s="53"/>
      <c r="E67" s="165"/>
      <c r="F67" s="99"/>
    </row>
    <row r="68" spans="1:6">
      <c r="A68" s="7" t="s">
        <v>379</v>
      </c>
      <c r="B68" s="7"/>
    </row>
    <row r="69" spans="1:6">
      <c r="A69" s="76" t="s">
        <v>380</v>
      </c>
      <c r="B69" s="76"/>
    </row>
    <row r="70" spans="1:6">
      <c r="A70" s="7" t="s">
        <v>156</v>
      </c>
      <c r="B70" s="7"/>
      <c r="C70" s="9"/>
    </row>
    <row r="71" spans="1:6">
      <c r="A71" s="76" t="s">
        <v>158</v>
      </c>
      <c r="B71" s="76"/>
      <c r="C71" s="9"/>
    </row>
    <row r="72" spans="1:6">
      <c r="A72" s="10" t="s">
        <v>157</v>
      </c>
      <c r="B72" s="10"/>
    </row>
    <row r="73" spans="1:6">
      <c r="A73" s="71" t="s">
        <v>159</v>
      </c>
      <c r="B73" s="71"/>
    </row>
    <row r="74" spans="1:6">
      <c r="A74" s="7" t="s">
        <v>13</v>
      </c>
      <c r="B74" s="7"/>
    </row>
    <row r="75" spans="1:6">
      <c r="A75" s="71" t="s">
        <v>73</v>
      </c>
      <c r="B75" s="71"/>
    </row>
  </sheetData>
  <mergeCells count="10">
    <mergeCell ref="A1:D1"/>
    <mergeCell ref="A3:A6"/>
    <mergeCell ref="F3:F6"/>
    <mergeCell ref="C4:C5"/>
    <mergeCell ref="D4:D5"/>
    <mergeCell ref="E5:E6"/>
    <mergeCell ref="A2:D2"/>
    <mergeCell ref="B3:E3"/>
    <mergeCell ref="B4:B5"/>
    <mergeCell ref="B6:D6"/>
  </mergeCells>
  <pageMargins left="0.70866141732283472" right="0.70866141732283472" top="0.15748031496062992" bottom="0.15748031496062992" header="0.11811023622047245" footer="0.11811023622047245"/>
  <pageSetup paperSize="9" scale="90" orientation="landscape" verticalDpi="597" r:id="rId1"/>
  <rowBreaks count="1" manualBreakCount="1">
    <brk id="4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B8" sqref="B8"/>
    </sheetView>
  </sheetViews>
  <sheetFormatPr defaultRowHeight="12.75"/>
  <cols>
    <col min="1" max="1" width="37.125" style="13" customWidth="1"/>
    <col min="2" max="2" width="10.625" style="13" customWidth="1"/>
    <col min="3" max="4" width="10.625" style="8" customWidth="1"/>
    <col min="5" max="5" width="11.25" style="15" customWidth="1"/>
    <col min="6" max="6" width="35" style="95" customWidth="1"/>
    <col min="7" max="16384" width="9" style="8"/>
  </cols>
  <sheetData>
    <row r="1" spans="1:6" s="13" customFormat="1" ht="20.100000000000001" customHeight="1">
      <c r="A1" s="132" t="s">
        <v>358</v>
      </c>
      <c r="B1" s="171"/>
      <c r="C1" s="35"/>
      <c r="D1" s="35"/>
      <c r="E1" s="145"/>
      <c r="F1" s="91"/>
    </row>
    <row r="2" spans="1:6" s="13" customFormat="1" ht="20.100000000000001" customHeight="1">
      <c r="A2" s="136" t="s">
        <v>359</v>
      </c>
      <c r="B2" s="136"/>
      <c r="C2" s="11"/>
      <c r="D2" s="11"/>
      <c r="E2" s="146"/>
      <c r="F2" s="91"/>
    </row>
    <row r="3" spans="1:6" s="13" customFormat="1" ht="14.25" customHeight="1">
      <c r="A3" s="205" t="s">
        <v>0</v>
      </c>
      <c r="B3" s="225">
        <v>2021</v>
      </c>
      <c r="C3" s="226"/>
      <c r="D3" s="226"/>
      <c r="E3" s="227"/>
      <c r="F3" s="198" t="s">
        <v>37</v>
      </c>
    </row>
    <row r="4" spans="1:6" s="13" customFormat="1">
      <c r="A4" s="206"/>
      <c r="B4" s="208" t="s">
        <v>360</v>
      </c>
      <c r="C4" s="221" t="s">
        <v>74</v>
      </c>
      <c r="D4" s="223" t="s">
        <v>353</v>
      </c>
      <c r="E4" s="175"/>
      <c r="F4" s="199"/>
    </row>
    <row r="5" spans="1:6" s="13" customFormat="1" ht="25.5" customHeight="1">
      <c r="A5" s="206"/>
      <c r="B5" s="228"/>
      <c r="C5" s="222"/>
      <c r="D5" s="224"/>
      <c r="E5" s="208" t="s">
        <v>355</v>
      </c>
      <c r="F5" s="199"/>
    </row>
    <row r="6" spans="1:6" ht="30" customHeight="1">
      <c r="A6" s="207"/>
      <c r="B6" s="213" t="s">
        <v>76</v>
      </c>
      <c r="C6" s="214"/>
      <c r="D6" s="215"/>
      <c r="E6" s="209"/>
      <c r="F6" s="200"/>
    </row>
    <row r="7" spans="1:6" ht="25.5">
      <c r="A7" s="20" t="s">
        <v>373</v>
      </c>
      <c r="B7" s="20"/>
      <c r="C7" s="187"/>
      <c r="D7" s="187"/>
      <c r="E7" s="188"/>
      <c r="F7" s="186" t="s">
        <v>376</v>
      </c>
    </row>
    <row r="8" spans="1:6">
      <c r="A8" s="5" t="s">
        <v>10</v>
      </c>
      <c r="B8" s="5">
        <v>819</v>
      </c>
      <c r="C8" s="61">
        <v>799</v>
      </c>
      <c r="D8" s="61">
        <v>773</v>
      </c>
      <c r="E8" s="14">
        <f>ROUND(D8/C8*100,1)</f>
        <v>96.7</v>
      </c>
      <c r="F8" s="98" t="s">
        <v>66</v>
      </c>
    </row>
    <row r="9" spans="1:6" ht="8.25" customHeight="1">
      <c r="A9" s="5"/>
      <c r="B9" s="5"/>
      <c r="C9" s="61"/>
      <c r="D9" s="61"/>
      <c r="E9" s="14"/>
      <c r="F9" s="98"/>
    </row>
    <row r="10" spans="1:6">
      <c r="A10" s="3" t="s">
        <v>185</v>
      </c>
      <c r="B10" s="3">
        <v>584</v>
      </c>
      <c r="C10" s="32">
        <v>576</v>
      </c>
      <c r="D10" s="32">
        <v>555</v>
      </c>
      <c r="E10" s="17">
        <f t="shared" ref="E10:E14" si="0">ROUND(D10/C10*100,1)</f>
        <v>96.4</v>
      </c>
      <c r="F10" s="87" t="s">
        <v>392</v>
      </c>
    </row>
    <row r="11" spans="1:6">
      <c r="A11" s="3" t="s">
        <v>186</v>
      </c>
      <c r="B11" s="3">
        <v>1107</v>
      </c>
      <c r="C11" s="32">
        <v>1067</v>
      </c>
      <c r="D11" s="32">
        <v>1036</v>
      </c>
      <c r="E11" s="17">
        <f t="shared" si="0"/>
        <v>97.1</v>
      </c>
      <c r="F11" s="87" t="s">
        <v>393</v>
      </c>
    </row>
    <row r="12" spans="1:6" ht="6.75" customHeight="1">
      <c r="A12" s="3"/>
      <c r="B12" s="3"/>
      <c r="C12" s="32"/>
      <c r="D12" s="32"/>
      <c r="E12" s="17"/>
      <c r="F12" s="99"/>
    </row>
    <row r="13" spans="1:6">
      <c r="A13" s="3" t="s">
        <v>11</v>
      </c>
      <c r="B13" s="32">
        <v>817</v>
      </c>
      <c r="C13" s="32">
        <v>786</v>
      </c>
      <c r="D13" s="32">
        <v>769</v>
      </c>
      <c r="E13" s="17">
        <f t="shared" si="0"/>
        <v>97.8</v>
      </c>
      <c r="F13" s="99" t="s">
        <v>67</v>
      </c>
    </row>
    <row r="14" spans="1:6">
      <c r="A14" s="3" t="s">
        <v>12</v>
      </c>
      <c r="B14" s="32">
        <v>823</v>
      </c>
      <c r="C14" s="32">
        <v>817</v>
      </c>
      <c r="D14" s="32">
        <v>780</v>
      </c>
      <c r="E14" s="17">
        <f t="shared" si="0"/>
        <v>95.5</v>
      </c>
      <c r="F14" s="99" t="s">
        <v>68</v>
      </c>
    </row>
    <row r="15" spans="1:6" ht="7.5" customHeight="1">
      <c r="A15" s="3"/>
      <c r="B15" s="191"/>
      <c r="C15" s="32"/>
      <c r="D15" s="32"/>
      <c r="E15" s="17"/>
      <c r="F15" s="99"/>
    </row>
    <row r="16" spans="1:6" ht="38.25">
      <c r="A16" s="20" t="s">
        <v>374</v>
      </c>
      <c r="B16" s="3"/>
      <c r="C16" s="32"/>
      <c r="D16" s="32"/>
      <c r="E16" s="17"/>
      <c r="F16" s="186" t="s">
        <v>377</v>
      </c>
    </row>
    <row r="17" spans="1:6">
      <c r="A17" s="5" t="s">
        <v>10</v>
      </c>
      <c r="B17" s="5">
        <v>836</v>
      </c>
      <c r="C17" s="61">
        <v>815</v>
      </c>
      <c r="D17" s="61">
        <v>790</v>
      </c>
      <c r="E17" s="14">
        <f>ROUND(D17/C17*100,1)</f>
        <v>96.9</v>
      </c>
      <c r="F17" s="98" t="s">
        <v>66</v>
      </c>
    </row>
    <row r="18" spans="1:6">
      <c r="A18" s="3"/>
      <c r="B18" s="195"/>
      <c r="C18" s="40"/>
      <c r="D18" s="32"/>
      <c r="E18" s="17"/>
      <c r="F18" s="98"/>
    </row>
    <row r="19" spans="1:6">
      <c r="A19" s="3" t="s">
        <v>185</v>
      </c>
      <c r="B19" s="3">
        <v>592</v>
      </c>
      <c r="C19" s="32">
        <v>584</v>
      </c>
      <c r="D19" s="32">
        <v>562</v>
      </c>
      <c r="E19" s="17">
        <f t="shared" ref="E19:E20" si="1">ROUND(D19/C19*100,1)</f>
        <v>96.2</v>
      </c>
      <c r="F19" s="87" t="s">
        <v>392</v>
      </c>
    </row>
    <row r="20" spans="1:6">
      <c r="A20" s="3" t="s">
        <v>186</v>
      </c>
      <c r="B20" s="3">
        <v>1135</v>
      </c>
      <c r="C20" s="32">
        <v>1095</v>
      </c>
      <c r="D20" s="32">
        <v>1063</v>
      </c>
      <c r="E20" s="17">
        <f t="shared" si="1"/>
        <v>97.1</v>
      </c>
      <c r="F20" s="87" t="s">
        <v>393</v>
      </c>
    </row>
    <row r="21" spans="1:6">
      <c r="A21" s="3"/>
      <c r="B21" s="195"/>
      <c r="C21" s="40"/>
      <c r="D21" s="32"/>
      <c r="E21" s="17"/>
      <c r="F21" s="99"/>
    </row>
    <row r="22" spans="1:6">
      <c r="A22" s="3" t="s">
        <v>11</v>
      </c>
      <c r="B22" s="3">
        <v>835</v>
      </c>
      <c r="C22" s="32">
        <v>804</v>
      </c>
      <c r="D22" s="32">
        <v>786</v>
      </c>
      <c r="E22" s="17">
        <f t="shared" ref="E22:E23" si="2">ROUND(D22/C22*100,1)</f>
        <v>97.8</v>
      </c>
      <c r="F22" s="85" t="s">
        <v>67</v>
      </c>
    </row>
    <row r="23" spans="1:6">
      <c r="A23" s="3" t="s">
        <v>12</v>
      </c>
      <c r="B23" s="3">
        <v>838</v>
      </c>
      <c r="C23" s="32">
        <v>832</v>
      </c>
      <c r="D23" s="32">
        <v>795</v>
      </c>
      <c r="E23" s="17">
        <f t="shared" si="2"/>
        <v>95.6</v>
      </c>
      <c r="F23" s="85" t="s">
        <v>68</v>
      </c>
    </row>
    <row r="24" spans="1:6" ht="7.5" customHeight="1">
      <c r="A24" s="3"/>
      <c r="B24" s="191"/>
      <c r="C24" s="32"/>
      <c r="D24" s="32"/>
      <c r="E24" s="17"/>
      <c r="F24" s="99"/>
    </row>
    <row r="25" spans="1:6" ht="39.75">
      <c r="A25" s="20" t="s">
        <v>375</v>
      </c>
      <c r="B25" s="20"/>
      <c r="C25" s="187"/>
      <c r="D25" s="187"/>
      <c r="E25" s="188"/>
      <c r="F25" s="97" t="s">
        <v>378</v>
      </c>
    </row>
    <row r="26" spans="1:6">
      <c r="A26" s="5" t="s">
        <v>10</v>
      </c>
      <c r="B26" s="5">
        <v>1178</v>
      </c>
      <c r="C26" s="61">
        <v>1153</v>
      </c>
      <c r="D26" s="61">
        <v>1123</v>
      </c>
      <c r="E26" s="14">
        <f>ROUND(D26/C26*100,1)</f>
        <v>97.4</v>
      </c>
      <c r="F26" s="98" t="s">
        <v>66</v>
      </c>
    </row>
    <row r="27" spans="1:6">
      <c r="A27" s="5"/>
      <c r="B27" s="5"/>
      <c r="C27" s="61"/>
      <c r="D27" s="61"/>
      <c r="E27" s="14"/>
      <c r="F27" s="98"/>
    </row>
    <row r="28" spans="1:6">
      <c r="A28" s="3" t="s">
        <v>185</v>
      </c>
      <c r="B28" s="3">
        <v>911</v>
      </c>
      <c r="C28" s="32">
        <v>901</v>
      </c>
      <c r="D28" s="32">
        <v>875</v>
      </c>
      <c r="E28" s="17">
        <f t="shared" ref="E28:E29" si="3">ROUND(D28/C28*100,1)</f>
        <v>97.1</v>
      </c>
      <c r="F28" s="87" t="s">
        <v>392</v>
      </c>
    </row>
    <row r="29" spans="1:6">
      <c r="A29" s="3" t="s">
        <v>186</v>
      </c>
      <c r="B29" s="3">
        <v>1505</v>
      </c>
      <c r="C29" s="32">
        <v>1458</v>
      </c>
      <c r="D29" s="32">
        <v>1421</v>
      </c>
      <c r="E29" s="17">
        <f t="shared" si="3"/>
        <v>97.5</v>
      </c>
      <c r="F29" s="87" t="s">
        <v>393</v>
      </c>
    </row>
    <row r="30" spans="1:6">
      <c r="A30" s="3"/>
      <c r="B30" s="3"/>
      <c r="C30" s="32"/>
      <c r="D30" s="32"/>
      <c r="E30" s="17"/>
      <c r="F30" s="99"/>
    </row>
    <row r="31" spans="1:6">
      <c r="A31" s="3" t="s">
        <v>11</v>
      </c>
      <c r="B31" s="3">
        <v>1160</v>
      </c>
      <c r="C31" s="32">
        <v>1123</v>
      </c>
      <c r="D31" s="32">
        <v>1102</v>
      </c>
      <c r="E31" s="17">
        <f t="shared" ref="E31:E32" si="4">ROUND(D31/C31*100,1)</f>
        <v>98.1</v>
      </c>
      <c r="F31" s="99" t="s">
        <v>67</v>
      </c>
    </row>
    <row r="32" spans="1:6">
      <c r="A32" s="3" t="s">
        <v>12</v>
      </c>
      <c r="B32" s="3">
        <v>1206</v>
      </c>
      <c r="C32" s="32">
        <v>1199</v>
      </c>
      <c r="D32" s="32">
        <v>1153</v>
      </c>
      <c r="E32" s="17">
        <f t="shared" si="4"/>
        <v>96.2</v>
      </c>
      <c r="F32" s="99" t="s">
        <v>68</v>
      </c>
    </row>
    <row r="33" spans="1:6" ht="6.75" customHeight="1">
      <c r="A33" s="3"/>
      <c r="B33" s="3"/>
      <c r="C33" s="32"/>
      <c r="D33" s="32"/>
      <c r="E33" s="17"/>
      <c r="F33" s="99"/>
    </row>
    <row r="34" spans="1:6">
      <c r="A34" s="8"/>
      <c r="B34" s="8"/>
      <c r="E34" s="8"/>
      <c r="F34" s="8"/>
    </row>
    <row r="35" spans="1:6">
      <c r="A35" s="7" t="s">
        <v>179</v>
      </c>
      <c r="B35" s="7"/>
    </row>
    <row r="36" spans="1:6">
      <c r="A36" s="76" t="s">
        <v>299</v>
      </c>
      <c r="B36" s="76"/>
    </row>
  </sheetData>
  <mergeCells count="8">
    <mergeCell ref="F3:F6"/>
    <mergeCell ref="E5:E6"/>
    <mergeCell ref="A3:A6"/>
    <mergeCell ref="C4:C5"/>
    <mergeCell ref="D4:D5"/>
    <mergeCell ref="B3:E3"/>
    <mergeCell ref="B4:B5"/>
    <mergeCell ref="B6:D6"/>
  </mergeCells>
  <pageMargins left="0.11811023622047245" right="0.11811023622047245" top="0.35433070866141736" bottom="0.35433070866141736" header="0.11811023622047245" footer="0.11811023622047245"/>
  <pageSetup paperSize="9" scale="89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zoomScaleNormal="100" workbookViewId="0">
      <selection activeCell="B7" sqref="B7"/>
    </sheetView>
  </sheetViews>
  <sheetFormatPr defaultRowHeight="12.75"/>
  <cols>
    <col min="1" max="1" width="40.25" style="13" customWidth="1"/>
    <col min="2" max="2" width="10.625" style="13" customWidth="1"/>
    <col min="3" max="4" width="10.625" style="8" customWidth="1"/>
    <col min="5" max="5" width="15" style="9" customWidth="1"/>
    <col min="6" max="6" width="13.75" style="8" customWidth="1"/>
    <col min="7" max="7" width="41.375" style="71" customWidth="1"/>
    <col min="8" max="16384" width="9" style="8"/>
  </cols>
  <sheetData>
    <row r="1" spans="1:7" ht="20.100000000000001" customHeight="1">
      <c r="A1" s="134" t="s">
        <v>35</v>
      </c>
      <c r="B1" s="173"/>
      <c r="C1" s="9"/>
      <c r="D1" s="9"/>
    </row>
    <row r="2" spans="1:7" ht="20.100000000000001" customHeight="1">
      <c r="A2" s="136" t="s">
        <v>111</v>
      </c>
      <c r="B2" s="136"/>
      <c r="C2" s="12"/>
      <c r="D2" s="9"/>
    </row>
    <row r="3" spans="1:7" s="13" customFormat="1" ht="16.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4.2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s="13" customFormat="1" ht="53.25" customHeight="1">
      <c r="A5" s="206"/>
      <c r="B5" s="228"/>
      <c r="C5" s="222"/>
      <c r="D5" s="222"/>
      <c r="E5" s="172" t="s">
        <v>356</v>
      </c>
      <c r="F5" s="208" t="s">
        <v>355</v>
      </c>
      <c r="G5" s="231"/>
    </row>
    <row r="6" spans="1:7" s="13" customFormat="1" ht="26.25" customHeight="1">
      <c r="A6" s="207"/>
      <c r="B6" s="213" t="s">
        <v>77</v>
      </c>
      <c r="C6" s="214"/>
      <c r="D6" s="214"/>
      <c r="E6" s="215"/>
      <c r="F6" s="209"/>
      <c r="G6" s="232"/>
    </row>
    <row r="7" spans="1:7">
      <c r="A7" s="2" t="s">
        <v>2</v>
      </c>
      <c r="B7" s="22">
        <v>16433</v>
      </c>
      <c r="C7" s="22">
        <v>16597</v>
      </c>
      <c r="D7" s="22">
        <v>16814</v>
      </c>
      <c r="E7" s="156">
        <f>D7-C7</f>
        <v>217</v>
      </c>
      <c r="F7" s="157">
        <f>ROUND(D7/C7*100,1)</f>
        <v>101.3</v>
      </c>
      <c r="G7" s="100" t="s">
        <v>66</v>
      </c>
    </row>
    <row r="8" spans="1:7" ht="6.75" customHeight="1">
      <c r="A8" s="2"/>
      <c r="B8" s="25"/>
      <c r="C8" s="22"/>
      <c r="D8" s="22"/>
      <c r="E8" s="154"/>
      <c r="F8" s="155"/>
      <c r="G8" s="100"/>
    </row>
    <row r="9" spans="1:7">
      <c r="A9" s="3" t="s">
        <v>185</v>
      </c>
      <c r="B9" s="25">
        <v>9040</v>
      </c>
      <c r="C9" s="25">
        <v>9073</v>
      </c>
      <c r="D9" s="25">
        <v>9184</v>
      </c>
      <c r="E9" s="154">
        <f t="shared" ref="E9:E69" si="0">D9-C9</f>
        <v>111</v>
      </c>
      <c r="F9" s="155">
        <f t="shared" ref="F9:F69" si="1">ROUND(D9/C9*100,1)</f>
        <v>101.2</v>
      </c>
      <c r="G9" s="87" t="s">
        <v>392</v>
      </c>
    </row>
    <row r="10" spans="1:7">
      <c r="A10" s="3" t="s">
        <v>186</v>
      </c>
      <c r="B10" s="25">
        <v>7393</v>
      </c>
      <c r="C10" s="25">
        <v>7524</v>
      </c>
      <c r="D10" s="25">
        <v>7630</v>
      </c>
      <c r="E10" s="154">
        <f t="shared" si="0"/>
        <v>106</v>
      </c>
      <c r="F10" s="155">
        <f t="shared" si="1"/>
        <v>101.4</v>
      </c>
      <c r="G10" s="87" t="s">
        <v>393</v>
      </c>
    </row>
    <row r="11" spans="1:7" ht="6" customHeight="1">
      <c r="A11" s="3"/>
      <c r="B11" s="25"/>
      <c r="C11" s="25"/>
      <c r="D11" s="25"/>
      <c r="E11" s="154"/>
      <c r="F11" s="155"/>
    </row>
    <row r="12" spans="1:7">
      <c r="A12" s="3" t="s">
        <v>3</v>
      </c>
      <c r="B12" s="25">
        <v>9823</v>
      </c>
      <c r="C12" s="25">
        <v>9978</v>
      </c>
      <c r="D12" s="25">
        <v>10058</v>
      </c>
      <c r="E12" s="154">
        <f t="shared" si="0"/>
        <v>80</v>
      </c>
      <c r="F12" s="155">
        <f t="shared" si="1"/>
        <v>100.8</v>
      </c>
      <c r="G12" s="71" t="s">
        <v>67</v>
      </c>
    </row>
    <row r="13" spans="1:7">
      <c r="A13" s="3" t="s">
        <v>4</v>
      </c>
      <c r="B13" s="25">
        <v>6610</v>
      </c>
      <c r="C13" s="25">
        <v>6619</v>
      </c>
      <c r="D13" s="25">
        <v>6756</v>
      </c>
      <c r="E13" s="154">
        <f t="shared" si="0"/>
        <v>137</v>
      </c>
      <c r="F13" s="155">
        <f t="shared" si="1"/>
        <v>102.1</v>
      </c>
      <c r="G13" s="71" t="s">
        <v>68</v>
      </c>
    </row>
    <row r="14" spans="1:7">
      <c r="A14" s="3"/>
      <c r="B14" s="25"/>
      <c r="C14" s="25"/>
      <c r="D14" s="25"/>
      <c r="E14" s="154"/>
      <c r="F14" s="155"/>
    </row>
    <row r="15" spans="1:7">
      <c r="A15" s="2" t="s">
        <v>168</v>
      </c>
      <c r="B15" s="25"/>
      <c r="C15" s="25"/>
      <c r="D15" s="25"/>
      <c r="E15" s="154"/>
      <c r="F15" s="155"/>
      <c r="G15" s="91" t="s">
        <v>169</v>
      </c>
    </row>
    <row r="16" spans="1:7">
      <c r="A16" s="3" t="s">
        <v>189</v>
      </c>
      <c r="B16" s="25">
        <v>898</v>
      </c>
      <c r="C16" s="25">
        <v>905</v>
      </c>
      <c r="D16" s="25">
        <v>960</v>
      </c>
      <c r="E16" s="154">
        <f t="shared" si="0"/>
        <v>55</v>
      </c>
      <c r="F16" s="155">
        <f t="shared" si="1"/>
        <v>106.1</v>
      </c>
      <c r="G16" s="87" t="s">
        <v>196</v>
      </c>
    </row>
    <row r="17" spans="1:7">
      <c r="A17" s="3" t="s">
        <v>190</v>
      </c>
      <c r="B17" s="25">
        <v>3888</v>
      </c>
      <c r="C17" s="25">
        <v>3911</v>
      </c>
      <c r="D17" s="25">
        <v>3863</v>
      </c>
      <c r="E17" s="154">
        <f t="shared" si="0"/>
        <v>-48</v>
      </c>
      <c r="F17" s="155">
        <f t="shared" si="1"/>
        <v>98.8</v>
      </c>
      <c r="G17" s="87" t="s">
        <v>190</v>
      </c>
    </row>
    <row r="18" spans="1:7">
      <c r="A18" s="3" t="s">
        <v>191</v>
      </c>
      <c r="B18" s="25">
        <v>4889</v>
      </c>
      <c r="C18" s="25">
        <v>4940</v>
      </c>
      <c r="D18" s="25">
        <v>4973</v>
      </c>
      <c r="E18" s="154">
        <f t="shared" si="0"/>
        <v>33</v>
      </c>
      <c r="F18" s="155">
        <f t="shared" si="1"/>
        <v>100.7</v>
      </c>
      <c r="G18" s="87" t="s">
        <v>191</v>
      </c>
    </row>
    <row r="19" spans="1:7">
      <c r="A19" s="3" t="s">
        <v>192</v>
      </c>
      <c r="B19" s="25">
        <v>6073</v>
      </c>
      <c r="C19" s="25">
        <v>6120</v>
      </c>
      <c r="D19" s="25">
        <v>6265</v>
      </c>
      <c r="E19" s="154">
        <f t="shared" si="0"/>
        <v>145</v>
      </c>
      <c r="F19" s="155">
        <f t="shared" si="1"/>
        <v>102.4</v>
      </c>
      <c r="G19" s="87" t="s">
        <v>192</v>
      </c>
    </row>
    <row r="20" spans="1:7">
      <c r="A20" s="3" t="s">
        <v>193</v>
      </c>
      <c r="B20" s="25">
        <v>687</v>
      </c>
      <c r="C20" s="25">
        <v>721</v>
      </c>
      <c r="D20" s="25">
        <v>754</v>
      </c>
      <c r="E20" s="154">
        <f t="shared" si="0"/>
        <v>33</v>
      </c>
      <c r="F20" s="155">
        <f t="shared" si="1"/>
        <v>104.6</v>
      </c>
      <c r="G20" s="87" t="s">
        <v>197</v>
      </c>
    </row>
    <row r="21" spans="1:7">
      <c r="A21" s="3"/>
      <c r="B21" s="25"/>
      <c r="C21" s="25"/>
      <c r="D21" s="25"/>
      <c r="E21" s="154"/>
      <c r="F21" s="155"/>
      <c r="G21" s="87"/>
    </row>
    <row r="22" spans="1:7">
      <c r="A22" s="3" t="s">
        <v>194</v>
      </c>
      <c r="B22" s="25"/>
      <c r="C22" s="25"/>
      <c r="D22" s="25"/>
      <c r="E22" s="154"/>
      <c r="F22" s="155"/>
      <c r="G22" s="87" t="s">
        <v>195</v>
      </c>
    </row>
    <row r="23" spans="1:7" ht="14.25">
      <c r="A23" s="3" t="s">
        <v>152</v>
      </c>
      <c r="B23" s="25">
        <v>15731</v>
      </c>
      <c r="C23" s="25">
        <v>15862</v>
      </c>
      <c r="D23" s="25">
        <v>16038</v>
      </c>
      <c r="E23" s="154">
        <f t="shared" si="0"/>
        <v>176</v>
      </c>
      <c r="F23" s="155">
        <f t="shared" si="1"/>
        <v>101.1</v>
      </c>
      <c r="G23" s="85" t="s">
        <v>154</v>
      </c>
    </row>
    <row r="24" spans="1:7" ht="14.25">
      <c r="A24" s="3" t="s">
        <v>153</v>
      </c>
      <c r="B24" s="25">
        <v>687</v>
      </c>
      <c r="C24" s="25">
        <v>721</v>
      </c>
      <c r="D24" s="25">
        <v>754</v>
      </c>
      <c r="E24" s="154">
        <f t="shared" si="0"/>
        <v>33</v>
      </c>
      <c r="F24" s="155">
        <f t="shared" si="1"/>
        <v>104.6</v>
      </c>
      <c r="G24" s="85" t="s">
        <v>155</v>
      </c>
    </row>
    <row r="25" spans="1:7">
      <c r="A25" s="6"/>
      <c r="B25" s="25"/>
      <c r="C25" s="25"/>
      <c r="D25" s="25"/>
      <c r="E25" s="154"/>
      <c r="F25" s="155"/>
      <c r="G25" s="87"/>
    </row>
    <row r="26" spans="1:7">
      <c r="A26" s="3" t="s">
        <v>138</v>
      </c>
      <c r="B26" s="25">
        <v>840</v>
      </c>
      <c r="C26" s="25">
        <v>843</v>
      </c>
      <c r="D26" s="25">
        <v>877</v>
      </c>
      <c r="E26" s="154">
        <f t="shared" si="0"/>
        <v>34</v>
      </c>
      <c r="F26" s="155">
        <f t="shared" si="1"/>
        <v>104</v>
      </c>
      <c r="G26" s="87" t="s">
        <v>138</v>
      </c>
    </row>
    <row r="27" spans="1:7">
      <c r="A27" s="3" t="s">
        <v>139</v>
      </c>
      <c r="B27" s="25">
        <v>15988</v>
      </c>
      <c r="C27" s="25">
        <v>16125</v>
      </c>
      <c r="D27" s="25">
        <v>16294</v>
      </c>
      <c r="E27" s="154">
        <f t="shared" si="0"/>
        <v>169</v>
      </c>
      <c r="F27" s="155">
        <f t="shared" si="1"/>
        <v>101</v>
      </c>
      <c r="G27" s="87" t="s">
        <v>139</v>
      </c>
    </row>
    <row r="28" spans="1:7">
      <c r="A28" s="3" t="s">
        <v>140</v>
      </c>
      <c r="B28" s="25">
        <v>2503</v>
      </c>
      <c r="C28" s="25">
        <v>2513</v>
      </c>
      <c r="D28" s="25">
        <v>2585</v>
      </c>
      <c r="E28" s="154">
        <f t="shared" si="0"/>
        <v>72</v>
      </c>
      <c r="F28" s="155">
        <f t="shared" si="1"/>
        <v>102.9</v>
      </c>
      <c r="G28" s="87" t="s">
        <v>140</v>
      </c>
    </row>
    <row r="29" spans="1:7">
      <c r="A29" s="3" t="s">
        <v>343</v>
      </c>
      <c r="B29" s="25">
        <v>16046</v>
      </c>
      <c r="C29" s="25">
        <v>16187</v>
      </c>
      <c r="D29" s="25">
        <v>16377</v>
      </c>
      <c r="E29" s="154">
        <f t="shared" si="0"/>
        <v>190</v>
      </c>
      <c r="F29" s="155">
        <f t="shared" si="1"/>
        <v>101.2</v>
      </c>
      <c r="G29" s="92" t="s">
        <v>142</v>
      </c>
    </row>
    <row r="30" spans="1:7">
      <c r="A30" s="3"/>
      <c r="B30" s="25"/>
      <c r="C30" s="25"/>
      <c r="D30" s="25"/>
      <c r="E30" s="154"/>
      <c r="F30" s="155"/>
      <c r="G30" s="90"/>
    </row>
    <row r="31" spans="1:7">
      <c r="A31" s="2" t="s">
        <v>182</v>
      </c>
      <c r="B31" s="25"/>
      <c r="C31" s="25"/>
      <c r="D31" s="25"/>
      <c r="E31" s="154"/>
      <c r="F31" s="155"/>
      <c r="G31" s="89" t="s">
        <v>170</v>
      </c>
    </row>
    <row r="32" spans="1:7">
      <c r="A32" s="3" t="s">
        <v>198</v>
      </c>
      <c r="B32" s="25">
        <v>6197</v>
      </c>
      <c r="C32" s="25">
        <v>6196</v>
      </c>
      <c r="D32" s="25">
        <v>6152</v>
      </c>
      <c r="E32" s="154">
        <f t="shared" si="0"/>
        <v>-44</v>
      </c>
      <c r="F32" s="155">
        <f t="shared" si="1"/>
        <v>99.3</v>
      </c>
      <c r="G32" s="87" t="s">
        <v>218</v>
      </c>
    </row>
    <row r="33" spans="1:7" ht="13.5">
      <c r="A33" s="3" t="s">
        <v>199</v>
      </c>
      <c r="B33" s="25">
        <v>4385</v>
      </c>
      <c r="C33" s="25">
        <v>4433</v>
      </c>
      <c r="D33" s="25">
        <v>4579</v>
      </c>
      <c r="E33" s="154">
        <f t="shared" si="0"/>
        <v>146</v>
      </c>
      <c r="F33" s="155">
        <f t="shared" si="1"/>
        <v>103.3</v>
      </c>
      <c r="G33" s="87" t="s">
        <v>219</v>
      </c>
    </row>
    <row r="34" spans="1:7">
      <c r="A34" s="3" t="s">
        <v>200</v>
      </c>
      <c r="B34" s="25">
        <v>1525</v>
      </c>
      <c r="C34" s="25">
        <v>1538</v>
      </c>
      <c r="D34" s="25">
        <v>1563</v>
      </c>
      <c r="E34" s="154">
        <f t="shared" si="0"/>
        <v>25</v>
      </c>
      <c r="F34" s="155">
        <f t="shared" si="1"/>
        <v>101.6</v>
      </c>
      <c r="G34" s="87" t="s">
        <v>220</v>
      </c>
    </row>
    <row r="35" spans="1:7" ht="14.25">
      <c r="A35" s="3" t="s">
        <v>201</v>
      </c>
      <c r="B35" s="25">
        <v>3609</v>
      </c>
      <c r="C35" s="25">
        <v>3642</v>
      </c>
      <c r="D35" s="25">
        <v>3722</v>
      </c>
      <c r="E35" s="154">
        <f t="shared" si="0"/>
        <v>80</v>
      </c>
      <c r="F35" s="155">
        <f t="shared" si="1"/>
        <v>102.2</v>
      </c>
      <c r="G35" s="87" t="s">
        <v>221</v>
      </c>
    </row>
    <row r="36" spans="1:7" ht="25.5">
      <c r="A36" s="4" t="s">
        <v>357</v>
      </c>
      <c r="B36" s="25">
        <v>717</v>
      </c>
      <c r="C36" s="25">
        <v>787</v>
      </c>
      <c r="D36" s="25">
        <v>797</v>
      </c>
      <c r="E36" s="154">
        <f t="shared" si="0"/>
        <v>10</v>
      </c>
      <c r="F36" s="155">
        <f t="shared" si="1"/>
        <v>101.3</v>
      </c>
      <c r="G36" s="93" t="s">
        <v>222</v>
      </c>
    </row>
    <row r="37" spans="1:7">
      <c r="A37" s="3"/>
      <c r="B37" s="25"/>
      <c r="C37" s="23"/>
      <c r="D37" s="23"/>
      <c r="E37" s="154"/>
      <c r="F37" s="155"/>
    </row>
    <row r="38" spans="1:7" ht="14.25">
      <c r="A38" s="2" t="s">
        <v>346</v>
      </c>
      <c r="B38" s="25"/>
      <c r="C38" s="1"/>
      <c r="D38" s="1"/>
      <c r="E38" s="154"/>
      <c r="F38" s="155"/>
      <c r="G38" s="75" t="s">
        <v>347</v>
      </c>
    </row>
    <row r="39" spans="1:7">
      <c r="A39" s="3" t="s">
        <v>223</v>
      </c>
      <c r="B39" s="25">
        <v>1430</v>
      </c>
      <c r="C39" s="25">
        <v>1365</v>
      </c>
      <c r="D39" s="25">
        <v>1402</v>
      </c>
      <c r="E39" s="154">
        <f t="shared" si="0"/>
        <v>37</v>
      </c>
      <c r="F39" s="155">
        <f t="shared" si="1"/>
        <v>102.7</v>
      </c>
      <c r="G39" s="73" t="s">
        <v>226</v>
      </c>
    </row>
    <row r="40" spans="1:7">
      <c r="A40" s="3" t="s">
        <v>224</v>
      </c>
      <c r="B40" s="25">
        <v>5153</v>
      </c>
      <c r="C40" s="25">
        <v>5107</v>
      </c>
      <c r="D40" s="25">
        <v>5088</v>
      </c>
      <c r="E40" s="154">
        <f t="shared" si="0"/>
        <v>-19</v>
      </c>
      <c r="F40" s="155">
        <f t="shared" si="1"/>
        <v>99.6</v>
      </c>
      <c r="G40" s="73" t="s">
        <v>227</v>
      </c>
    </row>
    <row r="41" spans="1:7">
      <c r="A41" s="3" t="s">
        <v>225</v>
      </c>
      <c r="B41" s="25">
        <v>9745</v>
      </c>
      <c r="C41" s="25">
        <v>10023</v>
      </c>
      <c r="D41" s="25">
        <v>10236</v>
      </c>
      <c r="E41" s="154">
        <f t="shared" si="0"/>
        <v>213</v>
      </c>
      <c r="F41" s="155">
        <f t="shared" si="1"/>
        <v>102.1</v>
      </c>
      <c r="G41" s="73" t="s">
        <v>228</v>
      </c>
    </row>
    <row r="42" spans="1:7">
      <c r="A42" s="3"/>
      <c r="B42" s="25"/>
      <c r="C42" s="25"/>
      <c r="D42" s="25"/>
      <c r="E42" s="154"/>
      <c r="F42" s="155"/>
      <c r="G42" s="73"/>
    </row>
    <row r="43" spans="1:7" ht="14.25">
      <c r="A43" s="20" t="s">
        <v>368</v>
      </c>
      <c r="B43" s="25"/>
      <c r="C43" s="25"/>
      <c r="D43" s="25"/>
      <c r="E43" s="154"/>
      <c r="F43" s="155"/>
      <c r="G43" s="190" t="s">
        <v>367</v>
      </c>
    </row>
    <row r="44" spans="1:7">
      <c r="A44" s="78" t="s">
        <v>229</v>
      </c>
      <c r="B44" s="25">
        <v>1430</v>
      </c>
      <c r="C44" s="25">
        <v>1365</v>
      </c>
      <c r="D44" s="25">
        <v>1402</v>
      </c>
      <c r="E44" s="154">
        <f t="shared" si="0"/>
        <v>37</v>
      </c>
      <c r="F44" s="155">
        <f t="shared" si="1"/>
        <v>102.7</v>
      </c>
      <c r="G44" s="101" t="s">
        <v>235</v>
      </c>
    </row>
    <row r="45" spans="1:7">
      <c r="A45" s="79" t="s">
        <v>344</v>
      </c>
      <c r="B45" s="25">
        <v>1330</v>
      </c>
      <c r="C45" s="25">
        <v>1265</v>
      </c>
      <c r="D45" s="25">
        <v>1289</v>
      </c>
      <c r="E45" s="154">
        <f t="shared" si="0"/>
        <v>24</v>
      </c>
      <c r="F45" s="155">
        <f t="shared" si="1"/>
        <v>101.9</v>
      </c>
      <c r="G45" s="101" t="s">
        <v>345</v>
      </c>
    </row>
    <row r="46" spans="1:7">
      <c r="A46" s="79" t="s">
        <v>317</v>
      </c>
      <c r="B46" s="25">
        <v>211</v>
      </c>
      <c r="C46" s="25">
        <v>207</v>
      </c>
      <c r="D46" s="25">
        <v>185</v>
      </c>
      <c r="E46" s="154">
        <f t="shared" si="0"/>
        <v>-22</v>
      </c>
      <c r="F46" s="155">
        <f t="shared" si="1"/>
        <v>89.4</v>
      </c>
      <c r="G46" s="101" t="s">
        <v>330</v>
      </c>
    </row>
    <row r="47" spans="1:7">
      <c r="A47" s="79" t="s">
        <v>230</v>
      </c>
      <c r="B47" s="25">
        <v>3240</v>
      </c>
      <c r="C47" s="25">
        <v>3203</v>
      </c>
      <c r="D47" s="25">
        <v>3234</v>
      </c>
      <c r="E47" s="154">
        <f t="shared" si="0"/>
        <v>31</v>
      </c>
      <c r="F47" s="155">
        <f t="shared" si="1"/>
        <v>101</v>
      </c>
      <c r="G47" s="101" t="s">
        <v>236</v>
      </c>
    </row>
    <row r="48" spans="1:7" ht="38.25">
      <c r="A48" s="79" t="s">
        <v>321</v>
      </c>
      <c r="B48" s="25">
        <v>196</v>
      </c>
      <c r="C48" s="25">
        <v>176</v>
      </c>
      <c r="D48" s="25">
        <v>188</v>
      </c>
      <c r="E48" s="154">
        <f t="shared" si="0"/>
        <v>12</v>
      </c>
      <c r="F48" s="155">
        <f t="shared" si="1"/>
        <v>106.8</v>
      </c>
      <c r="G48" s="101" t="s">
        <v>331</v>
      </c>
    </row>
    <row r="49" spans="1:7" ht="25.5" customHeight="1">
      <c r="A49" s="79" t="s">
        <v>322</v>
      </c>
      <c r="B49" s="25">
        <v>179</v>
      </c>
      <c r="C49" s="25">
        <v>182</v>
      </c>
      <c r="D49" s="25">
        <v>162</v>
      </c>
      <c r="E49" s="154">
        <f t="shared" si="0"/>
        <v>-20</v>
      </c>
      <c r="F49" s="155">
        <f t="shared" si="1"/>
        <v>89</v>
      </c>
      <c r="G49" s="101" t="s">
        <v>332</v>
      </c>
    </row>
    <row r="50" spans="1:7">
      <c r="A50" s="79" t="s">
        <v>231</v>
      </c>
      <c r="B50" s="25">
        <v>1326</v>
      </c>
      <c r="C50" s="25">
        <v>1339</v>
      </c>
      <c r="D50" s="25">
        <v>1319</v>
      </c>
      <c r="E50" s="154">
        <f t="shared" si="0"/>
        <v>-20</v>
      </c>
      <c r="F50" s="155">
        <f t="shared" si="1"/>
        <v>98.5</v>
      </c>
      <c r="G50" s="101" t="s">
        <v>237</v>
      </c>
    </row>
    <row r="51" spans="1:7" ht="26.25" customHeight="1">
      <c r="A51" s="79" t="s">
        <v>323</v>
      </c>
      <c r="B51" s="25">
        <v>2222</v>
      </c>
      <c r="C51" s="25">
        <v>2332</v>
      </c>
      <c r="D51" s="25">
        <v>2350</v>
      </c>
      <c r="E51" s="154">
        <f t="shared" si="0"/>
        <v>18</v>
      </c>
      <c r="F51" s="155">
        <f t="shared" si="1"/>
        <v>100.8</v>
      </c>
      <c r="G51" s="101" t="s">
        <v>333</v>
      </c>
    </row>
    <row r="52" spans="1:7">
      <c r="A52" s="79" t="s">
        <v>232</v>
      </c>
      <c r="B52" s="25">
        <v>1115</v>
      </c>
      <c r="C52" s="25">
        <v>1102</v>
      </c>
      <c r="D52" s="25">
        <v>1135</v>
      </c>
      <c r="E52" s="154">
        <f t="shared" si="0"/>
        <v>33</v>
      </c>
      <c r="F52" s="155">
        <f t="shared" si="1"/>
        <v>103</v>
      </c>
      <c r="G52" s="101" t="s">
        <v>238</v>
      </c>
    </row>
    <row r="53" spans="1:7" ht="26.25" customHeight="1">
      <c r="A53" s="79" t="s">
        <v>324</v>
      </c>
      <c r="B53" s="25">
        <v>332</v>
      </c>
      <c r="C53" s="25">
        <v>362</v>
      </c>
      <c r="D53" s="25">
        <v>376</v>
      </c>
      <c r="E53" s="154">
        <f t="shared" si="0"/>
        <v>14</v>
      </c>
      <c r="F53" s="155">
        <f t="shared" si="1"/>
        <v>103.9</v>
      </c>
      <c r="G53" s="101" t="s">
        <v>334</v>
      </c>
    </row>
    <row r="54" spans="1:7">
      <c r="A54" s="79" t="s">
        <v>318</v>
      </c>
      <c r="B54" s="25">
        <v>464</v>
      </c>
      <c r="C54" s="25">
        <v>490</v>
      </c>
      <c r="D54" s="25">
        <v>502</v>
      </c>
      <c r="E54" s="154">
        <f t="shared" si="0"/>
        <v>12</v>
      </c>
      <c r="F54" s="155">
        <f t="shared" si="1"/>
        <v>102.4</v>
      </c>
      <c r="G54" s="101" t="s">
        <v>335</v>
      </c>
    </row>
    <row r="55" spans="1:7">
      <c r="A55" s="79" t="s">
        <v>319</v>
      </c>
      <c r="B55" s="25">
        <v>402</v>
      </c>
      <c r="C55" s="25">
        <v>398</v>
      </c>
      <c r="D55" s="25">
        <v>402</v>
      </c>
      <c r="E55" s="154">
        <f t="shared" si="0"/>
        <v>4</v>
      </c>
      <c r="F55" s="155">
        <f t="shared" si="1"/>
        <v>101</v>
      </c>
      <c r="G55" s="101" t="s">
        <v>336</v>
      </c>
    </row>
    <row r="56" spans="1:7" ht="15" customHeight="1">
      <c r="A56" s="79" t="s">
        <v>325</v>
      </c>
      <c r="B56" s="25">
        <v>146</v>
      </c>
      <c r="C56" s="25">
        <v>150</v>
      </c>
      <c r="D56" s="25">
        <v>149</v>
      </c>
      <c r="E56" s="154">
        <f t="shared" si="0"/>
        <v>-1</v>
      </c>
      <c r="F56" s="155">
        <f t="shared" si="1"/>
        <v>99.3</v>
      </c>
      <c r="G56" s="101" t="s">
        <v>337</v>
      </c>
    </row>
    <row r="57" spans="1:7">
      <c r="A57" s="79" t="s">
        <v>320</v>
      </c>
      <c r="B57" s="25">
        <v>689</v>
      </c>
      <c r="C57" s="25">
        <v>668</v>
      </c>
      <c r="D57" s="25">
        <v>691</v>
      </c>
      <c r="E57" s="154">
        <f t="shared" si="0"/>
        <v>23</v>
      </c>
      <c r="F57" s="155">
        <f t="shared" si="1"/>
        <v>103.4</v>
      </c>
      <c r="G57" s="101" t="s">
        <v>338</v>
      </c>
    </row>
    <row r="58" spans="1:7" ht="25.5">
      <c r="A58" s="79" t="s">
        <v>326</v>
      </c>
      <c r="B58" s="25">
        <v>408</v>
      </c>
      <c r="C58" s="25">
        <v>445</v>
      </c>
      <c r="D58" s="25">
        <v>447</v>
      </c>
      <c r="E58" s="154">
        <f t="shared" si="0"/>
        <v>2</v>
      </c>
      <c r="F58" s="155">
        <f t="shared" si="1"/>
        <v>100.4</v>
      </c>
      <c r="G58" s="101" t="s">
        <v>339</v>
      </c>
    </row>
    <row r="59" spans="1:7" ht="25.5">
      <c r="A59" s="79" t="s">
        <v>327</v>
      </c>
      <c r="B59" s="25">
        <v>1044</v>
      </c>
      <c r="C59" s="25">
        <v>1096</v>
      </c>
      <c r="D59" s="25">
        <v>1157</v>
      </c>
      <c r="E59" s="154">
        <f t="shared" si="0"/>
        <v>61</v>
      </c>
      <c r="F59" s="155">
        <f t="shared" si="1"/>
        <v>105.6</v>
      </c>
      <c r="G59" s="101" t="s">
        <v>340</v>
      </c>
    </row>
    <row r="60" spans="1:7">
      <c r="A60" s="79" t="s">
        <v>233</v>
      </c>
      <c r="B60" s="25">
        <v>1296</v>
      </c>
      <c r="C60" s="25">
        <v>1293</v>
      </c>
      <c r="D60" s="25">
        <v>1284</v>
      </c>
      <c r="E60" s="154">
        <f t="shared" si="0"/>
        <v>-9</v>
      </c>
      <c r="F60" s="155">
        <f t="shared" si="1"/>
        <v>99.3</v>
      </c>
      <c r="G60" s="101" t="s">
        <v>239</v>
      </c>
    </row>
    <row r="61" spans="1:7">
      <c r="A61" s="79" t="s">
        <v>234</v>
      </c>
      <c r="B61" s="25">
        <v>1098</v>
      </c>
      <c r="C61" s="25">
        <v>1106</v>
      </c>
      <c r="D61" s="25">
        <v>1129</v>
      </c>
      <c r="E61" s="154">
        <f t="shared" si="0"/>
        <v>23</v>
      </c>
      <c r="F61" s="155">
        <f t="shared" si="1"/>
        <v>102.1</v>
      </c>
      <c r="G61" s="101" t="s">
        <v>240</v>
      </c>
    </row>
    <row r="62" spans="1:7" ht="13.5" customHeight="1">
      <c r="A62" s="79" t="s">
        <v>328</v>
      </c>
      <c r="B62" s="25">
        <v>213</v>
      </c>
      <c r="C62" s="25">
        <v>222</v>
      </c>
      <c r="D62" s="25">
        <v>238</v>
      </c>
      <c r="E62" s="154">
        <f t="shared" si="0"/>
        <v>16</v>
      </c>
      <c r="F62" s="155">
        <f t="shared" si="1"/>
        <v>107.2</v>
      </c>
      <c r="G62" s="192" t="s">
        <v>341</v>
      </c>
    </row>
    <row r="63" spans="1:7" ht="13.5" customHeight="1">
      <c r="A63" s="79" t="s">
        <v>329</v>
      </c>
      <c r="B63" s="25">
        <v>289</v>
      </c>
      <c r="C63" s="25">
        <v>307</v>
      </c>
      <c r="D63" s="25">
        <v>326</v>
      </c>
      <c r="E63" s="154">
        <f t="shared" si="0"/>
        <v>19</v>
      </c>
      <c r="F63" s="155">
        <f t="shared" si="1"/>
        <v>106.2</v>
      </c>
      <c r="G63" s="192" t="s">
        <v>342</v>
      </c>
    </row>
    <row r="64" spans="1:7">
      <c r="A64" s="3"/>
      <c r="B64" s="25"/>
      <c r="C64" s="25"/>
      <c r="D64" s="25"/>
      <c r="E64" s="154"/>
      <c r="F64" s="155"/>
      <c r="G64" s="73"/>
    </row>
    <row r="65" spans="1:7">
      <c r="A65" s="2" t="s">
        <v>171</v>
      </c>
      <c r="B65" s="25"/>
      <c r="C65" s="25"/>
      <c r="D65" s="25"/>
      <c r="E65" s="154"/>
      <c r="F65" s="155"/>
      <c r="G65" s="75" t="s">
        <v>172</v>
      </c>
    </row>
    <row r="66" spans="1:7">
      <c r="A66" s="3" t="s">
        <v>241</v>
      </c>
      <c r="B66" s="25">
        <v>4064</v>
      </c>
      <c r="C66" s="25">
        <v>4118</v>
      </c>
      <c r="D66" s="25">
        <v>4093</v>
      </c>
      <c r="E66" s="154">
        <f t="shared" si="0"/>
        <v>-25</v>
      </c>
      <c r="F66" s="155">
        <f t="shared" si="1"/>
        <v>99.4</v>
      </c>
      <c r="G66" s="73" t="s">
        <v>243</v>
      </c>
    </row>
    <row r="67" spans="1:7">
      <c r="A67" s="3" t="s">
        <v>242</v>
      </c>
      <c r="B67" s="25">
        <v>12369</v>
      </c>
      <c r="C67" s="25">
        <v>12478</v>
      </c>
      <c r="D67" s="25">
        <v>12722</v>
      </c>
      <c r="E67" s="154">
        <f t="shared" si="0"/>
        <v>244</v>
      </c>
      <c r="F67" s="155">
        <f t="shared" si="1"/>
        <v>102</v>
      </c>
      <c r="G67" s="73" t="s">
        <v>244</v>
      </c>
    </row>
    <row r="68" spans="1:7">
      <c r="A68" s="3" t="s">
        <v>245</v>
      </c>
      <c r="B68" s="25"/>
      <c r="C68" s="25"/>
      <c r="D68" s="25"/>
      <c r="E68" s="154"/>
      <c r="F68" s="155"/>
      <c r="G68" s="73" t="s">
        <v>246</v>
      </c>
    </row>
    <row r="69" spans="1:7" ht="25.5">
      <c r="A69" s="4" t="s">
        <v>247</v>
      </c>
      <c r="B69" s="25">
        <v>1330</v>
      </c>
      <c r="C69" s="25">
        <v>1265</v>
      </c>
      <c r="D69" s="25">
        <v>1289</v>
      </c>
      <c r="E69" s="154">
        <f t="shared" si="0"/>
        <v>24</v>
      </c>
      <c r="F69" s="155">
        <f t="shared" si="1"/>
        <v>101.9</v>
      </c>
      <c r="G69" s="102" t="s">
        <v>248</v>
      </c>
    </row>
    <row r="70" spans="1:7">
      <c r="A70" s="47"/>
      <c r="B70" s="25"/>
      <c r="C70" s="25"/>
      <c r="D70" s="25"/>
      <c r="E70" s="154"/>
      <c r="F70" s="155"/>
      <c r="G70" s="73" t="s">
        <v>38</v>
      </c>
    </row>
    <row r="71" spans="1:7">
      <c r="A71" s="2" t="s">
        <v>173</v>
      </c>
      <c r="B71" s="25"/>
      <c r="C71" s="25"/>
      <c r="D71" s="25"/>
      <c r="E71" s="154"/>
      <c r="F71" s="155"/>
      <c r="G71" s="75" t="s">
        <v>174</v>
      </c>
    </row>
    <row r="72" spans="1:7" ht="14.25">
      <c r="A72" s="3" t="s">
        <v>348</v>
      </c>
      <c r="B72" s="25">
        <v>13151</v>
      </c>
      <c r="C72" s="25">
        <v>13361</v>
      </c>
      <c r="D72" s="25">
        <v>13479</v>
      </c>
      <c r="E72" s="154">
        <f t="shared" ref="E72:E99" si="2">D72-C72</f>
        <v>118</v>
      </c>
      <c r="F72" s="155">
        <f t="shared" ref="F72:F99" si="3">ROUND(D72/C72*100,1)</f>
        <v>100.9</v>
      </c>
      <c r="G72" s="73" t="s">
        <v>251</v>
      </c>
    </row>
    <row r="73" spans="1:7">
      <c r="A73" s="4" t="s">
        <v>249</v>
      </c>
      <c r="B73" s="25">
        <v>3030</v>
      </c>
      <c r="C73" s="25">
        <v>3035</v>
      </c>
      <c r="D73" s="25">
        <v>3151</v>
      </c>
      <c r="E73" s="154">
        <f t="shared" si="2"/>
        <v>116</v>
      </c>
      <c r="F73" s="155">
        <f t="shared" si="3"/>
        <v>103.8</v>
      </c>
      <c r="G73" s="73" t="s">
        <v>252</v>
      </c>
    </row>
    <row r="74" spans="1:7">
      <c r="A74" s="3" t="s">
        <v>250</v>
      </c>
      <c r="B74" s="25">
        <v>252</v>
      </c>
      <c r="C74" s="25">
        <v>201</v>
      </c>
      <c r="D74" s="25">
        <v>184</v>
      </c>
      <c r="E74" s="154">
        <f t="shared" si="2"/>
        <v>-17</v>
      </c>
      <c r="F74" s="155">
        <f t="shared" si="3"/>
        <v>91.5</v>
      </c>
      <c r="G74" s="73" t="s">
        <v>253</v>
      </c>
    </row>
    <row r="75" spans="1:7">
      <c r="A75" s="3"/>
      <c r="B75" s="25"/>
      <c r="C75" s="81"/>
      <c r="D75" s="81"/>
      <c r="E75" s="154"/>
      <c r="F75" s="155"/>
      <c r="G75" s="73"/>
    </row>
    <row r="76" spans="1:7">
      <c r="A76" s="2" t="s">
        <v>175</v>
      </c>
      <c r="B76" s="25"/>
      <c r="C76" s="1"/>
      <c r="D76" s="1"/>
      <c r="E76" s="154"/>
      <c r="F76" s="155"/>
      <c r="G76" s="75" t="s">
        <v>176</v>
      </c>
    </row>
    <row r="77" spans="1:7">
      <c r="A77" s="3" t="s">
        <v>254</v>
      </c>
      <c r="B77" s="25">
        <v>15348</v>
      </c>
      <c r="C77" s="25">
        <v>15541</v>
      </c>
      <c r="D77" s="25">
        <v>15834</v>
      </c>
      <c r="E77" s="154">
        <f t="shared" si="2"/>
        <v>293</v>
      </c>
      <c r="F77" s="155">
        <f t="shared" si="3"/>
        <v>101.9</v>
      </c>
      <c r="G77" s="73" t="s">
        <v>312</v>
      </c>
    </row>
    <row r="78" spans="1:7">
      <c r="A78" s="3" t="s">
        <v>381</v>
      </c>
      <c r="B78" s="25">
        <v>1085</v>
      </c>
      <c r="C78" s="25">
        <v>1056</v>
      </c>
      <c r="D78" s="25">
        <v>980</v>
      </c>
      <c r="E78" s="154">
        <f t="shared" si="2"/>
        <v>-76</v>
      </c>
      <c r="F78" s="155">
        <f t="shared" si="3"/>
        <v>92.8</v>
      </c>
      <c r="G78" s="73" t="s">
        <v>313</v>
      </c>
    </row>
    <row r="79" spans="1:7">
      <c r="A79" s="3"/>
      <c r="B79" s="25"/>
      <c r="C79" s="25"/>
      <c r="D79" s="25"/>
      <c r="E79" s="154"/>
      <c r="F79" s="155"/>
      <c r="G79" s="73"/>
    </row>
    <row r="80" spans="1:7">
      <c r="A80" s="5" t="s">
        <v>131</v>
      </c>
      <c r="B80" s="25"/>
      <c r="C80" s="25"/>
      <c r="D80" s="25"/>
      <c r="E80" s="154"/>
      <c r="F80" s="155"/>
      <c r="G80" s="75" t="s">
        <v>132</v>
      </c>
    </row>
    <row r="81" spans="1:7">
      <c r="A81" s="20" t="s">
        <v>130</v>
      </c>
      <c r="B81" s="25"/>
      <c r="C81" s="25"/>
      <c r="D81" s="25"/>
      <c r="E81" s="154"/>
      <c r="F81" s="155"/>
      <c r="G81" s="75" t="s">
        <v>127</v>
      </c>
    </row>
    <row r="82" spans="1:7" ht="14.25">
      <c r="A82" s="3" t="s">
        <v>128</v>
      </c>
      <c r="B82" s="25">
        <v>11022</v>
      </c>
      <c r="C82" s="25">
        <v>11293</v>
      </c>
      <c r="D82" s="25">
        <v>11573</v>
      </c>
      <c r="E82" s="154">
        <f t="shared" si="2"/>
        <v>280</v>
      </c>
      <c r="F82" s="155">
        <f t="shared" si="3"/>
        <v>102.5</v>
      </c>
      <c r="G82" s="73" t="s">
        <v>133</v>
      </c>
    </row>
    <row r="83" spans="1:7" ht="14.25">
      <c r="A83" s="3" t="s">
        <v>129</v>
      </c>
      <c r="B83" s="25">
        <v>2128</v>
      </c>
      <c r="C83" s="25">
        <v>2069</v>
      </c>
      <c r="D83" s="25">
        <v>1906</v>
      </c>
      <c r="E83" s="154">
        <f t="shared" si="2"/>
        <v>-163</v>
      </c>
      <c r="F83" s="155">
        <f t="shared" si="3"/>
        <v>92.1</v>
      </c>
      <c r="G83" s="73" t="s">
        <v>134</v>
      </c>
    </row>
    <row r="84" spans="1:7">
      <c r="A84" s="3"/>
      <c r="B84" s="25"/>
      <c r="C84" s="25"/>
      <c r="D84" s="25"/>
      <c r="E84" s="154"/>
      <c r="F84" s="155"/>
      <c r="G84" s="73"/>
    </row>
    <row r="85" spans="1:7">
      <c r="A85" s="5" t="s">
        <v>41</v>
      </c>
      <c r="B85" s="25"/>
      <c r="C85" s="25"/>
      <c r="D85" s="25"/>
      <c r="E85" s="154"/>
      <c r="F85" s="155"/>
      <c r="G85" s="75" t="s">
        <v>78</v>
      </c>
    </row>
    <row r="86" spans="1:7">
      <c r="A86" s="5" t="s">
        <v>39</v>
      </c>
      <c r="B86" s="25">
        <v>813</v>
      </c>
      <c r="C86" s="25">
        <v>797</v>
      </c>
      <c r="D86" s="25">
        <v>787</v>
      </c>
      <c r="E86" s="154">
        <f t="shared" si="2"/>
        <v>-10</v>
      </c>
      <c r="F86" s="155">
        <f t="shared" si="3"/>
        <v>98.7</v>
      </c>
      <c r="G86" s="75" t="s">
        <v>81</v>
      </c>
    </row>
    <row r="87" spans="1:7" ht="27.75" customHeight="1">
      <c r="A87" s="20" t="s">
        <v>40</v>
      </c>
      <c r="B87" s="25">
        <v>203</v>
      </c>
      <c r="C87" s="25">
        <v>176</v>
      </c>
      <c r="D87" s="25">
        <v>170</v>
      </c>
      <c r="E87" s="154">
        <f t="shared" si="2"/>
        <v>-6</v>
      </c>
      <c r="F87" s="155">
        <f t="shared" si="3"/>
        <v>96.6</v>
      </c>
      <c r="G87" s="103" t="s">
        <v>80</v>
      </c>
    </row>
    <row r="88" spans="1:7">
      <c r="A88" s="3" t="s">
        <v>82</v>
      </c>
      <c r="B88" s="25"/>
      <c r="C88" s="25"/>
      <c r="D88" s="25"/>
      <c r="E88" s="154"/>
      <c r="F88" s="155"/>
      <c r="G88" s="73" t="s">
        <v>83</v>
      </c>
    </row>
    <row r="89" spans="1:7">
      <c r="A89" s="3" t="s">
        <v>255</v>
      </c>
      <c r="B89" s="25">
        <v>106</v>
      </c>
      <c r="C89" s="25">
        <v>92</v>
      </c>
      <c r="D89" s="25">
        <v>85</v>
      </c>
      <c r="E89" s="154">
        <f t="shared" si="2"/>
        <v>-7</v>
      </c>
      <c r="F89" s="155">
        <f t="shared" si="3"/>
        <v>92.4</v>
      </c>
      <c r="G89" s="73" t="s">
        <v>257</v>
      </c>
    </row>
    <row r="90" spans="1:7" ht="15" customHeight="1">
      <c r="A90" s="3" t="s">
        <v>256</v>
      </c>
      <c r="B90" s="25">
        <v>18</v>
      </c>
      <c r="C90" s="17" t="s">
        <v>137</v>
      </c>
      <c r="D90" s="184">
        <v>12</v>
      </c>
      <c r="E90" s="17" t="s">
        <v>137</v>
      </c>
      <c r="F90" s="17" t="s">
        <v>137</v>
      </c>
      <c r="G90" s="73" t="s">
        <v>258</v>
      </c>
    </row>
    <row r="91" spans="1:7">
      <c r="A91" s="9"/>
      <c r="B91" s="25"/>
      <c r="C91" s="24"/>
      <c r="D91" s="24"/>
      <c r="E91" s="154"/>
      <c r="F91" s="155"/>
      <c r="G91" s="73"/>
    </row>
    <row r="92" spans="1:7">
      <c r="A92" s="18" t="s">
        <v>26</v>
      </c>
      <c r="B92" s="25"/>
      <c r="C92" s="23"/>
      <c r="D92" s="23"/>
      <c r="E92" s="154"/>
      <c r="F92" s="155"/>
      <c r="G92" s="75" t="s">
        <v>72</v>
      </c>
    </row>
    <row r="93" spans="1:7">
      <c r="A93" s="2" t="s">
        <v>16</v>
      </c>
      <c r="B93" s="22">
        <v>508</v>
      </c>
      <c r="C93" s="22">
        <v>527</v>
      </c>
      <c r="D93" s="22">
        <v>537</v>
      </c>
      <c r="E93" s="156">
        <f t="shared" si="2"/>
        <v>10</v>
      </c>
      <c r="F93" s="157">
        <f t="shared" si="3"/>
        <v>101.9</v>
      </c>
      <c r="G93" s="74" t="s">
        <v>71</v>
      </c>
    </row>
    <row r="94" spans="1:7" ht="7.5" customHeight="1">
      <c r="A94" s="2"/>
      <c r="B94" s="25"/>
      <c r="C94" s="25"/>
      <c r="D94" s="25"/>
      <c r="E94" s="154"/>
      <c r="F94" s="155"/>
      <c r="G94" s="70"/>
    </row>
    <row r="95" spans="1:7">
      <c r="A95" s="3" t="s">
        <v>185</v>
      </c>
      <c r="B95" s="25">
        <v>275</v>
      </c>
      <c r="C95" s="25">
        <v>270</v>
      </c>
      <c r="D95" s="25">
        <v>274</v>
      </c>
      <c r="E95" s="154">
        <f t="shared" si="2"/>
        <v>4</v>
      </c>
      <c r="F95" s="155">
        <f t="shared" si="3"/>
        <v>101.5</v>
      </c>
      <c r="G95" s="87" t="s">
        <v>392</v>
      </c>
    </row>
    <row r="96" spans="1:7">
      <c r="A96" s="3" t="s">
        <v>186</v>
      </c>
      <c r="B96" s="25">
        <v>233</v>
      </c>
      <c r="C96" s="25">
        <v>257</v>
      </c>
      <c r="D96" s="25">
        <v>264</v>
      </c>
      <c r="E96" s="154">
        <f t="shared" si="2"/>
        <v>7</v>
      </c>
      <c r="F96" s="155">
        <f t="shared" si="3"/>
        <v>102.7</v>
      </c>
      <c r="G96" s="87" t="s">
        <v>393</v>
      </c>
    </row>
    <row r="97" spans="1:7" ht="6.75" customHeight="1">
      <c r="A97" s="3"/>
      <c r="B97" s="25"/>
      <c r="C97" s="25"/>
      <c r="D97" s="25"/>
      <c r="E97" s="154"/>
      <c r="F97" s="155"/>
      <c r="G97" s="73"/>
    </row>
    <row r="98" spans="1:7">
      <c r="A98" s="3" t="s">
        <v>17</v>
      </c>
      <c r="B98" s="25">
        <v>321</v>
      </c>
      <c r="C98" s="25">
        <v>351</v>
      </c>
      <c r="D98" s="25">
        <v>360</v>
      </c>
      <c r="E98" s="154">
        <f t="shared" si="2"/>
        <v>9</v>
      </c>
      <c r="F98" s="155">
        <f t="shared" si="3"/>
        <v>102.6</v>
      </c>
      <c r="G98" s="73" t="s">
        <v>67</v>
      </c>
    </row>
    <row r="99" spans="1:7">
      <c r="A99" s="3" t="s">
        <v>18</v>
      </c>
      <c r="B99" s="25">
        <v>187</v>
      </c>
      <c r="C99" s="25">
        <v>175</v>
      </c>
      <c r="D99" s="25">
        <v>177</v>
      </c>
      <c r="E99" s="154">
        <f t="shared" si="2"/>
        <v>2</v>
      </c>
      <c r="F99" s="155">
        <f t="shared" si="3"/>
        <v>101.1</v>
      </c>
      <c r="G99" s="73" t="s">
        <v>68</v>
      </c>
    </row>
    <row r="100" spans="1:7">
      <c r="A100" s="7"/>
      <c r="B100" s="7"/>
      <c r="C100" s="164"/>
      <c r="D100" s="164"/>
      <c r="E100" s="169"/>
      <c r="F100" s="170"/>
      <c r="G100" s="76"/>
    </row>
    <row r="101" spans="1:7" ht="15" customHeight="1">
      <c r="A101" s="7" t="s">
        <v>143</v>
      </c>
      <c r="B101" s="7"/>
    </row>
    <row r="102" spans="1:7">
      <c r="A102" s="76" t="s">
        <v>144</v>
      </c>
      <c r="B102" s="76"/>
    </row>
    <row r="103" spans="1:7">
      <c r="A103" s="10" t="s">
        <v>145</v>
      </c>
      <c r="B103" s="10"/>
    </row>
    <row r="104" spans="1:7">
      <c r="A104" s="71" t="s">
        <v>146</v>
      </c>
      <c r="B104" s="71"/>
    </row>
    <row r="105" spans="1:7">
      <c r="A105" s="7" t="s">
        <v>349</v>
      </c>
      <c r="B105" s="7"/>
    </row>
    <row r="106" spans="1:7">
      <c r="A106" s="76" t="s">
        <v>350</v>
      </c>
      <c r="B106" s="76"/>
    </row>
    <row r="107" spans="1:7">
      <c r="A107" s="7" t="s">
        <v>351</v>
      </c>
      <c r="B107" s="7"/>
    </row>
    <row r="108" spans="1:7">
      <c r="A108" s="7" t="s">
        <v>13</v>
      </c>
      <c r="B108" s="7"/>
    </row>
    <row r="109" spans="1:7">
      <c r="A109" s="71" t="s">
        <v>73</v>
      </c>
      <c r="B109" s="71"/>
    </row>
    <row r="110" spans="1:7" ht="26.25" customHeight="1">
      <c r="A110" s="229" t="s">
        <v>399</v>
      </c>
      <c r="B110" s="229"/>
      <c r="C110" s="229"/>
      <c r="D110" s="229"/>
      <c r="E110" s="229"/>
      <c r="F110" s="229"/>
      <c r="G110" s="229"/>
    </row>
    <row r="111" spans="1:7" ht="12.75" customHeight="1">
      <c r="A111" s="76" t="s">
        <v>400</v>
      </c>
      <c r="B111" s="76"/>
      <c r="C111" s="76"/>
      <c r="D111" s="76"/>
      <c r="E111" s="76"/>
      <c r="F111" s="76"/>
      <c r="G111" s="76"/>
    </row>
  </sheetData>
  <mergeCells count="9">
    <mergeCell ref="A110:G110"/>
    <mergeCell ref="G3:G6"/>
    <mergeCell ref="A3:A6"/>
    <mergeCell ref="C4:C5"/>
    <mergeCell ref="D4:D5"/>
    <mergeCell ref="F5:F6"/>
    <mergeCell ref="B3:F3"/>
    <mergeCell ref="B4:B5"/>
    <mergeCell ref="B6:E6"/>
  </mergeCells>
  <pageMargins left="0.31496062992125984" right="0.11811023622047245" top="0.55118110236220474" bottom="0.55118110236220474" header="0.31496062992125984" footer="0.31496062992125984"/>
  <pageSetup paperSize="9" scale="64" orientation="portrait" verticalDpi="597" r:id="rId1"/>
  <rowBreaks count="1" manualBreakCount="1">
    <brk id="6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activeCell="B7" sqref="B7"/>
    </sheetView>
  </sheetViews>
  <sheetFormatPr defaultRowHeight="12.75"/>
  <cols>
    <col min="1" max="1" width="40.125" style="105" customWidth="1"/>
    <col min="2" max="2" width="10.625" style="8" customWidth="1"/>
    <col min="3" max="4" width="10.625" style="105" customWidth="1"/>
    <col min="5" max="5" width="14.875" style="150" customWidth="1"/>
    <col min="6" max="6" width="13.5" style="106" customWidth="1"/>
    <col min="7" max="7" width="41.5" style="110" customWidth="1"/>
    <col min="8" max="16384" width="9" style="105"/>
  </cols>
  <sheetData>
    <row r="1" spans="1:7" ht="20.100000000000001" customHeight="1">
      <c r="A1" s="132" t="s">
        <v>31</v>
      </c>
      <c r="B1" s="185"/>
    </row>
    <row r="2" spans="1:7" ht="20.100000000000001" customHeight="1">
      <c r="A2" s="136" t="s">
        <v>116</v>
      </c>
      <c r="B2" s="136"/>
      <c r="C2" s="138"/>
      <c r="D2" s="138"/>
      <c r="E2" s="151"/>
      <c r="F2" s="139"/>
    </row>
    <row r="3" spans="1:7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>
      <c r="A4" s="206"/>
      <c r="B4" s="208" t="s">
        <v>360</v>
      </c>
      <c r="C4" s="233" t="s">
        <v>74</v>
      </c>
      <c r="D4" s="233" t="s">
        <v>353</v>
      </c>
      <c r="E4" s="147"/>
      <c r="F4" s="82"/>
      <c r="G4" s="231"/>
    </row>
    <row r="5" spans="1:7" ht="51" customHeight="1">
      <c r="A5" s="206"/>
      <c r="B5" s="212"/>
      <c r="C5" s="234"/>
      <c r="D5" s="234"/>
      <c r="E5" s="176" t="s">
        <v>356</v>
      </c>
      <c r="F5" s="208" t="s">
        <v>355</v>
      </c>
      <c r="G5" s="231"/>
    </row>
    <row r="6" spans="1:7" ht="25.5" customHeight="1">
      <c r="A6" s="207"/>
      <c r="B6" s="217" t="s">
        <v>102</v>
      </c>
      <c r="C6" s="218"/>
      <c r="D6" s="218"/>
      <c r="E6" s="219"/>
      <c r="F6" s="209"/>
      <c r="G6" s="232"/>
    </row>
    <row r="7" spans="1:7" ht="27" customHeight="1">
      <c r="A7" s="20" t="s">
        <v>361</v>
      </c>
      <c r="B7" s="14">
        <v>39.799999999999997</v>
      </c>
      <c r="C7" s="104">
        <v>39.9</v>
      </c>
      <c r="D7" s="104">
        <v>41.2</v>
      </c>
      <c r="E7" s="158">
        <f>D7-C7</f>
        <v>1.3000000000000043</v>
      </c>
      <c r="F7" s="104">
        <f>ROUND(D7/C7*100,1)</f>
        <v>103.3</v>
      </c>
      <c r="G7" s="97" t="s">
        <v>84</v>
      </c>
    </row>
    <row r="8" spans="1:7" ht="9" customHeight="1">
      <c r="A8" s="20"/>
      <c r="B8" s="17"/>
      <c r="C8" s="14"/>
      <c r="D8" s="14"/>
      <c r="E8" s="160"/>
      <c r="F8" s="17"/>
      <c r="G8" s="97"/>
    </row>
    <row r="9" spans="1:7">
      <c r="A9" s="3" t="s">
        <v>185</v>
      </c>
      <c r="B9" s="17">
        <v>41.2</v>
      </c>
      <c r="C9" s="17">
        <v>41.4</v>
      </c>
      <c r="D9" s="17">
        <v>42.6</v>
      </c>
      <c r="E9" s="160">
        <f t="shared" ref="E9:E46" si="0">D9-C9</f>
        <v>1.2000000000000028</v>
      </c>
      <c r="F9" s="17">
        <f t="shared" ref="F9:F46" si="1">ROUND(D9/C9*100,1)</f>
        <v>102.9</v>
      </c>
      <c r="G9" s="87" t="s">
        <v>392</v>
      </c>
    </row>
    <row r="10" spans="1:7">
      <c r="A10" s="3" t="s">
        <v>186</v>
      </c>
      <c r="B10" s="17">
        <v>38.1</v>
      </c>
      <c r="C10" s="17">
        <v>38</v>
      </c>
      <c r="D10" s="17">
        <v>39.4</v>
      </c>
      <c r="E10" s="160">
        <f t="shared" si="0"/>
        <v>1.3999999999999986</v>
      </c>
      <c r="F10" s="17">
        <f t="shared" si="1"/>
        <v>103.7</v>
      </c>
      <c r="G10" s="87" t="s">
        <v>393</v>
      </c>
    </row>
    <row r="11" spans="1:7" ht="6.75" customHeight="1">
      <c r="A11" s="3"/>
      <c r="B11" s="17"/>
      <c r="C11" s="17"/>
      <c r="D11" s="17"/>
      <c r="E11" s="160"/>
      <c r="F11" s="17"/>
      <c r="G11" s="87"/>
    </row>
    <row r="12" spans="1:7">
      <c r="A12" s="3" t="s">
        <v>3</v>
      </c>
      <c r="B12" s="17">
        <v>39.6</v>
      </c>
      <c r="C12" s="17">
        <v>39.200000000000003</v>
      </c>
      <c r="D12" s="17">
        <v>40.299999999999997</v>
      </c>
      <c r="E12" s="160">
        <f t="shared" si="0"/>
        <v>1.0999999999999943</v>
      </c>
      <c r="F12" s="17">
        <f t="shared" si="1"/>
        <v>102.8</v>
      </c>
      <c r="G12" s="87" t="s">
        <v>67</v>
      </c>
    </row>
    <row r="13" spans="1:7">
      <c r="A13" s="3" t="s">
        <v>4</v>
      </c>
      <c r="B13" s="17">
        <v>40.1</v>
      </c>
      <c r="C13" s="17">
        <v>40.799999999999997</v>
      </c>
      <c r="D13" s="17">
        <v>42.5</v>
      </c>
      <c r="E13" s="160">
        <f t="shared" si="0"/>
        <v>1.7000000000000028</v>
      </c>
      <c r="F13" s="17">
        <f t="shared" si="1"/>
        <v>104.2</v>
      </c>
      <c r="G13" s="87" t="s">
        <v>68</v>
      </c>
    </row>
    <row r="14" spans="1:7" s="8" customFormat="1">
      <c r="A14" s="3"/>
      <c r="B14" s="17"/>
      <c r="C14" s="23"/>
      <c r="D14" s="23"/>
      <c r="E14" s="160"/>
      <c r="F14" s="17"/>
      <c r="G14" s="99"/>
    </row>
    <row r="15" spans="1:7" ht="25.5">
      <c r="A15" s="20" t="s">
        <v>362</v>
      </c>
      <c r="B15" s="14">
        <v>39.299999999999997</v>
      </c>
      <c r="C15" s="14">
        <v>39.299999999999997</v>
      </c>
      <c r="D15" s="14">
        <v>40.6</v>
      </c>
      <c r="E15" s="159">
        <f t="shared" si="0"/>
        <v>1.3000000000000043</v>
      </c>
      <c r="F15" s="14">
        <f t="shared" si="1"/>
        <v>103.3</v>
      </c>
      <c r="G15" s="97" t="s">
        <v>79</v>
      </c>
    </row>
    <row r="16" spans="1:7">
      <c r="A16" s="4" t="s">
        <v>302</v>
      </c>
      <c r="B16" s="17"/>
      <c r="C16" s="14"/>
      <c r="D16" s="14"/>
      <c r="E16" s="160"/>
      <c r="F16" s="17"/>
      <c r="G16" s="99" t="s">
        <v>303</v>
      </c>
    </row>
    <row r="17" spans="1:7">
      <c r="A17" s="4" t="s">
        <v>47</v>
      </c>
      <c r="B17" s="17">
        <v>38.4</v>
      </c>
      <c r="C17" s="17">
        <v>37.700000000000003</v>
      </c>
      <c r="D17" s="17">
        <v>38.9</v>
      </c>
      <c r="E17" s="160">
        <f t="shared" si="0"/>
        <v>1.1999999999999957</v>
      </c>
      <c r="F17" s="17">
        <f t="shared" si="1"/>
        <v>103.2</v>
      </c>
      <c r="G17" s="111" t="s">
        <v>304</v>
      </c>
    </row>
    <row r="18" spans="1:7">
      <c r="A18" s="4" t="s">
        <v>42</v>
      </c>
      <c r="B18" s="17">
        <v>39.6</v>
      </c>
      <c r="C18" s="17">
        <v>39.799999999999997</v>
      </c>
      <c r="D18" s="17">
        <v>41</v>
      </c>
      <c r="E18" s="160">
        <f t="shared" si="0"/>
        <v>1.2000000000000028</v>
      </c>
      <c r="F18" s="17">
        <f t="shared" si="1"/>
        <v>103</v>
      </c>
      <c r="G18" s="99" t="s">
        <v>305</v>
      </c>
    </row>
    <row r="19" spans="1:7" ht="6" customHeight="1">
      <c r="A19" s="4"/>
      <c r="B19" s="17"/>
      <c r="C19" s="17"/>
      <c r="D19" s="17"/>
      <c r="E19" s="160"/>
      <c r="F19" s="17"/>
      <c r="G19" s="99"/>
    </row>
    <row r="20" spans="1:7">
      <c r="A20" s="3" t="s">
        <v>306</v>
      </c>
      <c r="B20" s="17">
        <v>40.6</v>
      </c>
      <c r="C20" s="17">
        <v>40.6</v>
      </c>
      <c r="D20" s="17">
        <v>41.8</v>
      </c>
      <c r="E20" s="160">
        <f t="shared" si="0"/>
        <v>1.1999999999999957</v>
      </c>
      <c r="F20" s="17">
        <f t="shared" si="1"/>
        <v>103</v>
      </c>
      <c r="G20" s="87" t="s">
        <v>394</v>
      </c>
    </row>
    <row r="21" spans="1:7">
      <c r="A21" s="3" t="s">
        <v>307</v>
      </c>
      <c r="B21" s="17">
        <v>37.799999999999997</v>
      </c>
      <c r="C21" s="17">
        <v>37.6</v>
      </c>
      <c r="D21" s="17">
        <v>39</v>
      </c>
      <c r="E21" s="160">
        <f t="shared" si="0"/>
        <v>1.3999999999999986</v>
      </c>
      <c r="F21" s="17">
        <f t="shared" si="1"/>
        <v>103.7</v>
      </c>
      <c r="G21" s="87" t="s">
        <v>395</v>
      </c>
    </row>
    <row r="22" spans="1:7" ht="7.5" customHeight="1">
      <c r="A22" s="3"/>
      <c r="B22" s="17"/>
      <c r="C22" s="17"/>
      <c r="D22" s="17"/>
      <c r="E22" s="160"/>
      <c r="F22" s="17"/>
      <c r="G22" s="87"/>
    </row>
    <row r="23" spans="1:7">
      <c r="A23" s="3" t="s">
        <v>3</v>
      </c>
      <c r="B23" s="17">
        <v>39.200000000000003</v>
      </c>
      <c r="C23" s="17">
        <v>38.799999999999997</v>
      </c>
      <c r="D23" s="17">
        <v>39.9</v>
      </c>
      <c r="E23" s="160">
        <f t="shared" si="0"/>
        <v>1.1000000000000014</v>
      </c>
      <c r="F23" s="17">
        <f t="shared" si="1"/>
        <v>102.8</v>
      </c>
      <c r="G23" s="87" t="s">
        <v>67</v>
      </c>
    </row>
    <row r="24" spans="1:7">
      <c r="A24" s="3" t="s">
        <v>4</v>
      </c>
      <c r="B24" s="17">
        <v>39.5</v>
      </c>
      <c r="C24" s="17">
        <v>39.9</v>
      </c>
      <c r="D24" s="17">
        <v>41.5</v>
      </c>
      <c r="E24" s="160">
        <f t="shared" si="0"/>
        <v>1.6000000000000014</v>
      </c>
      <c r="F24" s="17">
        <f t="shared" si="1"/>
        <v>104</v>
      </c>
      <c r="G24" s="87" t="s">
        <v>68</v>
      </c>
    </row>
    <row r="25" spans="1:7">
      <c r="A25" s="3"/>
      <c r="B25" s="17"/>
      <c r="C25" s="14"/>
      <c r="D25" s="14"/>
      <c r="E25" s="160"/>
      <c r="F25" s="17"/>
    </row>
    <row r="26" spans="1:7" ht="27">
      <c r="A26" s="20" t="s">
        <v>369</v>
      </c>
      <c r="B26" s="17"/>
      <c r="C26" s="108"/>
      <c r="D26" s="108"/>
      <c r="E26" s="160"/>
      <c r="F26" s="17"/>
      <c r="G26" s="77" t="s">
        <v>370</v>
      </c>
    </row>
    <row r="27" spans="1:7">
      <c r="A27" s="78" t="s">
        <v>229</v>
      </c>
      <c r="B27" s="17">
        <v>38.6</v>
      </c>
      <c r="C27" s="17">
        <v>43</v>
      </c>
      <c r="D27" s="17">
        <v>45.4</v>
      </c>
      <c r="E27" s="160">
        <f t="shared" si="0"/>
        <v>2.3999999999999986</v>
      </c>
      <c r="F27" s="17">
        <f t="shared" si="1"/>
        <v>105.6</v>
      </c>
      <c r="G27" s="101" t="s">
        <v>235</v>
      </c>
    </row>
    <row r="28" spans="1:7">
      <c r="A28" s="79" t="s">
        <v>344</v>
      </c>
      <c r="B28" s="17">
        <v>38.5</v>
      </c>
      <c r="C28" s="17">
        <v>43.2</v>
      </c>
      <c r="D28" s="17">
        <v>45.7</v>
      </c>
      <c r="E28" s="160">
        <f t="shared" si="0"/>
        <v>2.5</v>
      </c>
      <c r="F28" s="17">
        <f t="shared" si="1"/>
        <v>105.8</v>
      </c>
      <c r="G28" s="101" t="s">
        <v>345</v>
      </c>
    </row>
    <row r="29" spans="1:7">
      <c r="A29" s="79" t="s">
        <v>317</v>
      </c>
      <c r="B29" s="17">
        <v>40</v>
      </c>
      <c r="C29" s="17">
        <v>39.5</v>
      </c>
      <c r="D29" s="17">
        <v>40.5</v>
      </c>
      <c r="E29" s="160">
        <f t="shared" si="0"/>
        <v>1</v>
      </c>
      <c r="F29" s="17">
        <f t="shared" si="1"/>
        <v>102.5</v>
      </c>
      <c r="G29" s="101" t="s">
        <v>330</v>
      </c>
    </row>
    <row r="30" spans="1:7">
      <c r="A30" s="79" t="s">
        <v>230</v>
      </c>
      <c r="B30" s="17">
        <v>40</v>
      </c>
      <c r="C30" s="17">
        <v>39.200000000000003</v>
      </c>
      <c r="D30" s="17">
        <v>40.200000000000003</v>
      </c>
      <c r="E30" s="160">
        <f t="shared" si="0"/>
        <v>1</v>
      </c>
      <c r="F30" s="17">
        <f t="shared" si="1"/>
        <v>102.6</v>
      </c>
      <c r="G30" s="101" t="s">
        <v>236</v>
      </c>
    </row>
    <row r="31" spans="1:7" ht="38.25">
      <c r="A31" s="79" t="s">
        <v>321</v>
      </c>
      <c r="B31" s="17">
        <v>38.799999999999997</v>
      </c>
      <c r="C31" s="17">
        <v>38.5</v>
      </c>
      <c r="D31" s="17">
        <v>39.700000000000003</v>
      </c>
      <c r="E31" s="160">
        <f t="shared" si="0"/>
        <v>1.2000000000000028</v>
      </c>
      <c r="F31" s="17">
        <f t="shared" si="1"/>
        <v>103.1</v>
      </c>
      <c r="G31" s="101" t="s">
        <v>331</v>
      </c>
    </row>
    <row r="32" spans="1:7" ht="26.25" customHeight="1">
      <c r="A32" s="79" t="s">
        <v>322</v>
      </c>
      <c r="B32" s="17">
        <v>39.299999999999997</v>
      </c>
      <c r="C32" s="17">
        <v>38.4</v>
      </c>
      <c r="D32" s="17">
        <v>39.5</v>
      </c>
      <c r="E32" s="160">
        <f t="shared" si="0"/>
        <v>1.1000000000000014</v>
      </c>
      <c r="F32" s="17">
        <f t="shared" si="1"/>
        <v>102.9</v>
      </c>
      <c r="G32" s="101" t="s">
        <v>332</v>
      </c>
    </row>
    <row r="33" spans="1:7">
      <c r="A33" s="79" t="s">
        <v>231</v>
      </c>
      <c r="B33" s="17">
        <v>41.6</v>
      </c>
      <c r="C33" s="17">
        <v>41.6</v>
      </c>
      <c r="D33" s="17">
        <v>42.8</v>
      </c>
      <c r="E33" s="160">
        <f t="shared" si="0"/>
        <v>1.1999999999999957</v>
      </c>
      <c r="F33" s="17">
        <f t="shared" si="1"/>
        <v>102.9</v>
      </c>
      <c r="G33" s="101" t="s">
        <v>237</v>
      </c>
    </row>
    <row r="34" spans="1:7" ht="25.5">
      <c r="A34" s="79" t="s">
        <v>323</v>
      </c>
      <c r="B34" s="17">
        <v>39.299999999999997</v>
      </c>
      <c r="C34" s="17">
        <v>38.700000000000003</v>
      </c>
      <c r="D34" s="17">
        <v>39.799999999999997</v>
      </c>
      <c r="E34" s="160">
        <f t="shared" si="0"/>
        <v>1.0999999999999943</v>
      </c>
      <c r="F34" s="17">
        <f t="shared" si="1"/>
        <v>102.8</v>
      </c>
      <c r="G34" s="101" t="s">
        <v>352</v>
      </c>
    </row>
    <row r="35" spans="1:7">
      <c r="A35" s="79" t="s">
        <v>232</v>
      </c>
      <c r="B35" s="17">
        <v>41.5</v>
      </c>
      <c r="C35" s="17">
        <v>41</v>
      </c>
      <c r="D35" s="17">
        <v>41.8</v>
      </c>
      <c r="E35" s="160">
        <f t="shared" si="0"/>
        <v>0.79999999999999716</v>
      </c>
      <c r="F35" s="17">
        <f t="shared" si="1"/>
        <v>102</v>
      </c>
      <c r="G35" s="101" t="s">
        <v>238</v>
      </c>
    </row>
    <row r="36" spans="1:7" ht="27" customHeight="1">
      <c r="A36" s="79" t="s">
        <v>324</v>
      </c>
      <c r="B36" s="17">
        <v>37.4</v>
      </c>
      <c r="C36" s="17">
        <v>38.700000000000003</v>
      </c>
      <c r="D36" s="17">
        <v>40.4</v>
      </c>
      <c r="E36" s="160">
        <f t="shared" si="0"/>
        <v>1.6999999999999957</v>
      </c>
      <c r="F36" s="17">
        <f t="shared" si="1"/>
        <v>104.4</v>
      </c>
      <c r="G36" s="101" t="s">
        <v>334</v>
      </c>
    </row>
    <row r="37" spans="1:7">
      <c r="A37" s="79" t="s">
        <v>318</v>
      </c>
      <c r="B37" s="17">
        <v>39.200000000000003</v>
      </c>
      <c r="C37" s="17">
        <v>39.700000000000003</v>
      </c>
      <c r="D37" s="17">
        <v>40.9</v>
      </c>
      <c r="E37" s="160">
        <f t="shared" si="0"/>
        <v>1.1999999999999957</v>
      </c>
      <c r="F37" s="17">
        <f t="shared" si="1"/>
        <v>103</v>
      </c>
      <c r="G37" s="101" t="s">
        <v>335</v>
      </c>
    </row>
    <row r="38" spans="1:7">
      <c r="A38" s="79" t="s">
        <v>319</v>
      </c>
      <c r="B38" s="17">
        <v>39.200000000000003</v>
      </c>
      <c r="C38" s="17">
        <v>39</v>
      </c>
      <c r="D38" s="17">
        <v>39.5</v>
      </c>
      <c r="E38" s="160">
        <f t="shared" si="0"/>
        <v>0.5</v>
      </c>
      <c r="F38" s="17">
        <f t="shared" si="1"/>
        <v>101.3</v>
      </c>
      <c r="G38" s="101" t="s">
        <v>336</v>
      </c>
    </row>
    <row r="39" spans="1:7" ht="15" customHeight="1">
      <c r="A39" s="79" t="s">
        <v>325</v>
      </c>
      <c r="B39" s="17">
        <v>36.9</v>
      </c>
      <c r="C39" s="17">
        <v>37.9</v>
      </c>
      <c r="D39" s="17">
        <v>39.1</v>
      </c>
      <c r="E39" s="160">
        <f t="shared" si="0"/>
        <v>1.2000000000000028</v>
      </c>
      <c r="F39" s="17">
        <f t="shared" si="1"/>
        <v>103.2</v>
      </c>
      <c r="G39" s="101" t="s">
        <v>337</v>
      </c>
    </row>
    <row r="40" spans="1:7" ht="12.75" customHeight="1">
      <c r="A40" s="79" t="s">
        <v>320</v>
      </c>
      <c r="B40" s="17">
        <v>39.5</v>
      </c>
      <c r="C40" s="17">
        <v>38.700000000000003</v>
      </c>
      <c r="D40" s="17">
        <v>40</v>
      </c>
      <c r="E40" s="160">
        <f t="shared" si="0"/>
        <v>1.2999999999999972</v>
      </c>
      <c r="F40" s="17">
        <f t="shared" si="1"/>
        <v>103.4</v>
      </c>
      <c r="G40" s="101" t="s">
        <v>338</v>
      </c>
    </row>
    <row r="41" spans="1:7" ht="25.5">
      <c r="A41" s="79" t="s">
        <v>326</v>
      </c>
      <c r="B41" s="17">
        <v>38.299999999999997</v>
      </c>
      <c r="C41" s="17">
        <v>38.299999999999997</v>
      </c>
      <c r="D41" s="17">
        <v>38.9</v>
      </c>
      <c r="E41" s="160">
        <f t="shared" si="0"/>
        <v>0.60000000000000142</v>
      </c>
      <c r="F41" s="17">
        <f t="shared" si="1"/>
        <v>101.6</v>
      </c>
      <c r="G41" s="101" t="s">
        <v>339</v>
      </c>
    </row>
    <row r="42" spans="1:7" ht="25.5">
      <c r="A42" s="79" t="s">
        <v>327</v>
      </c>
      <c r="B42" s="17">
        <v>39.299999999999997</v>
      </c>
      <c r="C42" s="17">
        <v>38.6</v>
      </c>
      <c r="D42" s="17">
        <v>39.700000000000003</v>
      </c>
      <c r="E42" s="160">
        <f t="shared" si="0"/>
        <v>1.1000000000000014</v>
      </c>
      <c r="F42" s="17">
        <f t="shared" si="1"/>
        <v>102.8</v>
      </c>
      <c r="G42" s="101" t="s">
        <v>340</v>
      </c>
    </row>
    <row r="43" spans="1:7">
      <c r="A43" s="79" t="s">
        <v>233</v>
      </c>
      <c r="B43" s="17">
        <v>35.9</v>
      </c>
      <c r="C43" s="17">
        <v>35.1</v>
      </c>
      <c r="D43" s="17">
        <v>36.6</v>
      </c>
      <c r="E43" s="160">
        <f t="shared" si="0"/>
        <v>1.5</v>
      </c>
      <c r="F43" s="17">
        <f t="shared" si="1"/>
        <v>104.3</v>
      </c>
      <c r="G43" s="101" t="s">
        <v>239</v>
      </c>
    </row>
    <row r="44" spans="1:7">
      <c r="A44" s="79" t="s">
        <v>234</v>
      </c>
      <c r="B44" s="17">
        <v>39.200000000000003</v>
      </c>
      <c r="C44" s="17">
        <v>38.5</v>
      </c>
      <c r="D44" s="17">
        <v>39.299999999999997</v>
      </c>
      <c r="E44" s="160">
        <f t="shared" si="0"/>
        <v>0.79999999999999716</v>
      </c>
      <c r="F44" s="17">
        <f t="shared" si="1"/>
        <v>102.1</v>
      </c>
      <c r="G44" s="101" t="s">
        <v>240</v>
      </c>
    </row>
    <row r="45" spans="1:7" ht="15.75" customHeight="1">
      <c r="A45" s="79" t="s">
        <v>328</v>
      </c>
      <c r="B45" s="17">
        <v>36.700000000000003</v>
      </c>
      <c r="C45" s="17">
        <v>36.700000000000003</v>
      </c>
      <c r="D45" s="17">
        <v>37.799999999999997</v>
      </c>
      <c r="E45" s="160">
        <f t="shared" si="0"/>
        <v>1.0999999999999943</v>
      </c>
      <c r="F45" s="17">
        <f t="shared" si="1"/>
        <v>103</v>
      </c>
      <c r="G45" s="193" t="s">
        <v>341</v>
      </c>
    </row>
    <row r="46" spans="1:7">
      <c r="A46" s="79" t="s">
        <v>329</v>
      </c>
      <c r="B46" s="17">
        <v>37.5</v>
      </c>
      <c r="C46" s="17">
        <v>36.9</v>
      </c>
      <c r="D46" s="17">
        <v>38.4</v>
      </c>
      <c r="E46" s="160">
        <f t="shared" si="0"/>
        <v>1.5</v>
      </c>
      <c r="F46" s="17">
        <f t="shared" si="1"/>
        <v>104.1</v>
      </c>
      <c r="G46" s="192" t="s">
        <v>342</v>
      </c>
    </row>
    <row r="47" spans="1:7">
      <c r="A47" s="78"/>
      <c r="B47" s="17"/>
      <c r="C47" s="17"/>
      <c r="D47" s="17"/>
      <c r="E47" s="160"/>
      <c r="F47" s="17"/>
      <c r="G47" s="167"/>
    </row>
    <row r="48" spans="1:7" s="8" customFormat="1">
      <c r="A48" s="18" t="s">
        <v>26</v>
      </c>
      <c r="B48" s="17"/>
      <c r="C48" s="23"/>
      <c r="D48" s="23"/>
      <c r="E48" s="160"/>
      <c r="F48" s="17"/>
      <c r="G48" s="112" t="s">
        <v>72</v>
      </c>
    </row>
    <row r="49" spans="1:7" s="8" customFormat="1" ht="27.75" customHeight="1">
      <c r="A49" s="4" t="s">
        <v>361</v>
      </c>
      <c r="B49" s="159">
        <v>36.299999999999997</v>
      </c>
      <c r="C49" s="159">
        <v>36.6</v>
      </c>
      <c r="D49" s="194">
        <v>37.9</v>
      </c>
      <c r="E49" s="159">
        <f>D49-C49</f>
        <v>1.2999999999999972</v>
      </c>
      <c r="F49" s="14">
        <f>ROUND(D49/C49*100,1)</f>
        <v>103.6</v>
      </c>
      <c r="G49" s="97" t="s">
        <v>84</v>
      </c>
    </row>
    <row r="50" spans="1:7" s="8" customFormat="1" ht="7.5" customHeight="1">
      <c r="A50" s="2"/>
      <c r="B50" s="23"/>
      <c r="C50" s="160"/>
      <c r="D50" s="23"/>
      <c r="E50" s="160"/>
      <c r="F50" s="17"/>
    </row>
    <row r="51" spans="1:7" s="8" customFormat="1" ht="14.25" customHeight="1">
      <c r="A51" s="3" t="s">
        <v>185</v>
      </c>
      <c r="B51" s="160">
        <v>37.200000000000003</v>
      </c>
      <c r="C51" s="160">
        <v>38.4</v>
      </c>
      <c r="D51" s="27">
        <v>38.6</v>
      </c>
      <c r="E51" s="160">
        <f t="shared" ref="E51:E63" si="2">D51-C51</f>
        <v>0.20000000000000284</v>
      </c>
      <c r="F51" s="17">
        <f t="shared" ref="F51:F63" si="3">ROUND(D51/C51*100,1)</f>
        <v>100.5</v>
      </c>
      <c r="G51" s="87" t="s">
        <v>392</v>
      </c>
    </row>
    <row r="52" spans="1:7" s="8" customFormat="1" ht="15" customHeight="1">
      <c r="A52" s="3" t="s">
        <v>186</v>
      </c>
      <c r="B52" s="160">
        <v>35.4</v>
      </c>
      <c r="C52" s="160">
        <v>34.6</v>
      </c>
      <c r="D52" s="27">
        <v>37.200000000000003</v>
      </c>
      <c r="E52" s="160">
        <f t="shared" si="2"/>
        <v>2.6000000000000014</v>
      </c>
      <c r="F52" s="17">
        <f t="shared" si="3"/>
        <v>107.5</v>
      </c>
      <c r="G52" s="87" t="s">
        <v>393</v>
      </c>
    </row>
    <row r="53" spans="1:7" s="8" customFormat="1" ht="8.25" customHeight="1">
      <c r="A53" s="3"/>
      <c r="B53" s="23"/>
      <c r="C53" s="160"/>
      <c r="D53" s="23"/>
      <c r="E53" s="160"/>
      <c r="F53" s="17"/>
      <c r="G53" s="76"/>
    </row>
    <row r="54" spans="1:7" s="8" customFormat="1">
      <c r="A54" s="3" t="s">
        <v>17</v>
      </c>
      <c r="B54" s="160">
        <v>36.6</v>
      </c>
      <c r="C54" s="160">
        <v>36.1</v>
      </c>
      <c r="D54" s="27">
        <v>37.5</v>
      </c>
      <c r="E54" s="160">
        <f t="shared" si="2"/>
        <v>1.3999999999999986</v>
      </c>
      <c r="F54" s="17">
        <f t="shared" si="3"/>
        <v>103.9</v>
      </c>
      <c r="G54" s="76" t="s">
        <v>67</v>
      </c>
    </row>
    <row r="55" spans="1:7">
      <c r="A55" s="3" t="s">
        <v>18</v>
      </c>
      <c r="B55" s="160">
        <v>35.799999999999997</v>
      </c>
      <c r="C55" s="160">
        <v>37.5</v>
      </c>
      <c r="D55" s="27">
        <v>38.700000000000003</v>
      </c>
      <c r="E55" s="160">
        <f t="shared" si="2"/>
        <v>1.2000000000000028</v>
      </c>
      <c r="F55" s="17">
        <f t="shared" si="3"/>
        <v>103.2</v>
      </c>
      <c r="G55" s="76" t="s">
        <v>68</v>
      </c>
    </row>
    <row r="56" spans="1:7" ht="7.5" customHeight="1">
      <c r="A56" s="3"/>
      <c r="B56" s="160"/>
      <c r="C56" s="160"/>
      <c r="D56" s="27"/>
      <c r="E56" s="160"/>
      <c r="F56" s="17"/>
      <c r="G56" s="76"/>
    </row>
    <row r="57" spans="1:7" ht="25.5">
      <c r="A57" s="4" t="s">
        <v>362</v>
      </c>
      <c r="B57" s="159">
        <v>35.799999999999997</v>
      </c>
      <c r="C57" s="159">
        <v>36</v>
      </c>
      <c r="D57" s="194">
        <v>37.200000000000003</v>
      </c>
      <c r="E57" s="159">
        <f t="shared" si="2"/>
        <v>1.2000000000000028</v>
      </c>
      <c r="F57" s="14">
        <f t="shared" si="3"/>
        <v>103.3</v>
      </c>
      <c r="G57" s="97" t="s">
        <v>79</v>
      </c>
    </row>
    <row r="58" spans="1:7" ht="7.5" customHeight="1">
      <c r="A58" s="2"/>
      <c r="B58" s="23"/>
      <c r="C58" s="23"/>
      <c r="D58" s="23"/>
      <c r="E58" s="160"/>
      <c r="F58" s="17"/>
      <c r="G58" s="8"/>
    </row>
    <row r="59" spans="1:7">
      <c r="A59" s="3" t="s">
        <v>185</v>
      </c>
      <c r="B59" s="160">
        <v>36.700000000000003</v>
      </c>
      <c r="C59" s="160">
        <v>37.9</v>
      </c>
      <c r="D59" s="27">
        <v>37.700000000000003</v>
      </c>
      <c r="E59" s="160">
        <f t="shared" si="2"/>
        <v>-0.19999999999999574</v>
      </c>
      <c r="F59" s="17">
        <f t="shared" si="3"/>
        <v>99.5</v>
      </c>
      <c r="G59" s="87" t="s">
        <v>392</v>
      </c>
    </row>
    <row r="60" spans="1:7">
      <c r="A60" s="3" t="s">
        <v>186</v>
      </c>
      <c r="B60" s="160">
        <v>34.9</v>
      </c>
      <c r="C60" s="160">
        <v>34</v>
      </c>
      <c r="D60" s="27">
        <v>36.6</v>
      </c>
      <c r="E60" s="160">
        <f t="shared" si="2"/>
        <v>2.6000000000000014</v>
      </c>
      <c r="F60" s="17">
        <f t="shared" si="3"/>
        <v>107.6</v>
      </c>
      <c r="G60" s="87" t="s">
        <v>393</v>
      </c>
    </row>
    <row r="61" spans="1:7" ht="9.75" customHeight="1">
      <c r="A61" s="3"/>
      <c r="B61" s="23"/>
      <c r="C61" s="23"/>
      <c r="D61" s="23"/>
      <c r="E61" s="160"/>
      <c r="F61" s="17"/>
      <c r="G61" s="76"/>
    </row>
    <row r="62" spans="1:7">
      <c r="A62" s="3" t="s">
        <v>17</v>
      </c>
      <c r="B62" s="160">
        <v>36.299999999999997</v>
      </c>
      <c r="C62" s="160">
        <v>35.6</v>
      </c>
      <c r="D62" s="27">
        <v>37</v>
      </c>
      <c r="E62" s="160">
        <f t="shared" si="2"/>
        <v>1.3999999999999986</v>
      </c>
      <c r="F62" s="17">
        <f t="shared" si="3"/>
        <v>103.9</v>
      </c>
      <c r="G62" s="76" t="s">
        <v>67</v>
      </c>
    </row>
    <row r="63" spans="1:7">
      <c r="A63" s="13" t="s">
        <v>30</v>
      </c>
      <c r="B63" s="160">
        <v>34.9</v>
      </c>
      <c r="C63" s="160">
        <v>36.799999999999997</v>
      </c>
      <c r="D63" s="27">
        <v>37.5</v>
      </c>
      <c r="E63" s="160">
        <f t="shared" si="2"/>
        <v>0.70000000000000284</v>
      </c>
      <c r="F63" s="17">
        <f t="shared" si="3"/>
        <v>101.9</v>
      </c>
      <c r="G63" s="76" t="s">
        <v>68</v>
      </c>
    </row>
    <row r="64" spans="1:7">
      <c r="A64" s="13"/>
      <c r="B64" s="165"/>
      <c r="C64" s="165"/>
      <c r="D64" s="163"/>
      <c r="E64" s="165"/>
      <c r="F64" s="53"/>
    </row>
    <row r="65" spans="1:2">
      <c r="A65" s="107" t="s">
        <v>1</v>
      </c>
      <c r="B65" s="71"/>
    </row>
    <row r="66" spans="1:2">
      <c r="A66" s="109" t="s">
        <v>382</v>
      </c>
    </row>
  </sheetData>
  <mergeCells count="8">
    <mergeCell ref="G3:G6"/>
    <mergeCell ref="F5:F6"/>
    <mergeCell ref="A3:A6"/>
    <mergeCell ref="C4:C5"/>
    <mergeCell ref="D4:D5"/>
    <mergeCell ref="B3:F3"/>
    <mergeCell ref="B4:B5"/>
    <mergeCell ref="B6:E6"/>
  </mergeCells>
  <pageMargins left="0.7" right="0.7" top="0.75" bottom="0.75" header="0.3" footer="0.3"/>
  <pageSetup paperSize="9" scale="56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52" zoomScaleNormal="100" workbookViewId="0">
      <selection activeCell="B7" sqref="B7"/>
    </sheetView>
  </sheetViews>
  <sheetFormatPr defaultRowHeight="12.75"/>
  <cols>
    <col min="1" max="1" width="41.875" style="13" customWidth="1"/>
    <col min="2" max="2" width="10.625" style="13" customWidth="1"/>
    <col min="3" max="4" width="10.625" style="8" customWidth="1"/>
    <col min="5" max="5" width="15.125" style="8" customWidth="1"/>
    <col min="6" max="6" width="11.625" style="8" customWidth="1"/>
    <col min="7" max="7" width="36" style="71" customWidth="1"/>
    <col min="8" max="16384" width="9" style="8"/>
  </cols>
  <sheetData>
    <row r="1" spans="1:7" ht="20.100000000000001" customHeight="1">
      <c r="A1" s="135" t="s">
        <v>27</v>
      </c>
      <c r="B1" s="173"/>
      <c r="C1" s="9"/>
      <c r="D1" s="9"/>
      <c r="E1" s="9"/>
      <c r="F1" s="9"/>
    </row>
    <row r="2" spans="1:7" ht="20.100000000000001" customHeight="1">
      <c r="A2" s="137" t="s">
        <v>117</v>
      </c>
      <c r="B2" s="174"/>
      <c r="C2" s="12"/>
      <c r="D2" s="12"/>
      <c r="E2" s="9"/>
      <c r="F2" s="9"/>
    </row>
    <row r="3" spans="1:7" s="13" customFormat="1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2.7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s="13" customFormat="1" ht="54" customHeight="1">
      <c r="A5" s="206"/>
      <c r="B5" s="212"/>
      <c r="C5" s="222"/>
      <c r="D5" s="222"/>
      <c r="E5" s="60" t="s">
        <v>356</v>
      </c>
      <c r="F5" s="208" t="s">
        <v>355</v>
      </c>
      <c r="G5" s="231"/>
    </row>
    <row r="6" spans="1:7" s="13" customFormat="1" ht="28.5" customHeight="1">
      <c r="A6" s="207"/>
      <c r="B6" s="213" t="s">
        <v>77</v>
      </c>
      <c r="C6" s="214"/>
      <c r="D6" s="214"/>
      <c r="E6" s="215"/>
      <c r="F6" s="209"/>
      <c r="G6" s="232"/>
    </row>
    <row r="7" spans="1:7">
      <c r="A7" s="2" t="s">
        <v>2</v>
      </c>
      <c r="B7" s="22">
        <v>687</v>
      </c>
      <c r="C7" s="22">
        <v>606</v>
      </c>
      <c r="D7" s="22">
        <v>528</v>
      </c>
      <c r="E7" s="113">
        <f>D7-C7</f>
        <v>-78</v>
      </c>
      <c r="F7" s="158">
        <f>ROUND(D7/C7*100,1)</f>
        <v>87.1</v>
      </c>
      <c r="G7" s="74" t="s">
        <v>71</v>
      </c>
    </row>
    <row r="8" spans="1:7" ht="7.5" customHeight="1">
      <c r="A8" s="2"/>
      <c r="B8" s="25"/>
      <c r="C8" s="22"/>
      <c r="D8" s="22"/>
      <c r="E8" s="25"/>
      <c r="F8" s="160"/>
      <c r="G8" s="70"/>
    </row>
    <row r="9" spans="1:7">
      <c r="A9" s="3" t="s">
        <v>185</v>
      </c>
      <c r="B9" s="25">
        <v>383</v>
      </c>
      <c r="C9" s="25">
        <v>333</v>
      </c>
      <c r="D9" s="25">
        <v>279</v>
      </c>
      <c r="E9" s="25">
        <f t="shared" ref="E9:E70" si="0">D9-C9</f>
        <v>-54</v>
      </c>
      <c r="F9" s="160">
        <f t="shared" ref="F9:F70" si="1">ROUND(D9/C9*100,1)</f>
        <v>83.8</v>
      </c>
      <c r="G9" s="87" t="s">
        <v>392</v>
      </c>
    </row>
    <row r="10" spans="1:7">
      <c r="A10" s="3" t="s">
        <v>186</v>
      </c>
      <c r="B10" s="25">
        <v>304</v>
      </c>
      <c r="C10" s="25">
        <v>273</v>
      </c>
      <c r="D10" s="25">
        <v>249</v>
      </c>
      <c r="E10" s="25">
        <f t="shared" si="0"/>
        <v>-24</v>
      </c>
      <c r="F10" s="160">
        <f t="shared" si="1"/>
        <v>91.2</v>
      </c>
      <c r="G10" s="87" t="s">
        <v>393</v>
      </c>
    </row>
    <row r="11" spans="1:7" ht="6.75" customHeight="1">
      <c r="A11" s="3"/>
      <c r="B11" s="25"/>
      <c r="C11" s="25"/>
      <c r="D11" s="25"/>
      <c r="E11" s="25"/>
      <c r="F11" s="160"/>
    </row>
    <row r="12" spans="1:7">
      <c r="A12" s="3" t="s">
        <v>3</v>
      </c>
      <c r="B12" s="25">
        <v>411</v>
      </c>
      <c r="C12" s="25">
        <v>367</v>
      </c>
      <c r="D12" s="25">
        <v>314</v>
      </c>
      <c r="E12" s="25">
        <f t="shared" si="0"/>
        <v>-53</v>
      </c>
      <c r="F12" s="160">
        <f t="shared" si="1"/>
        <v>85.6</v>
      </c>
      <c r="G12" s="73" t="s">
        <v>67</v>
      </c>
    </row>
    <row r="13" spans="1:7">
      <c r="A13" s="3" t="s">
        <v>4</v>
      </c>
      <c r="B13" s="25">
        <v>277</v>
      </c>
      <c r="C13" s="25">
        <v>239</v>
      </c>
      <c r="D13" s="25">
        <v>214</v>
      </c>
      <c r="E13" s="25">
        <f t="shared" si="0"/>
        <v>-25</v>
      </c>
      <c r="F13" s="160">
        <f t="shared" si="1"/>
        <v>89.5</v>
      </c>
      <c r="G13" s="73" t="s">
        <v>68</v>
      </c>
    </row>
    <row r="14" spans="1:7">
      <c r="A14" s="3"/>
      <c r="B14" s="25"/>
      <c r="C14" s="25"/>
      <c r="D14" s="25"/>
      <c r="E14" s="25"/>
      <c r="F14" s="160"/>
      <c r="G14" s="76"/>
    </row>
    <row r="15" spans="1:7">
      <c r="A15" s="2" t="s">
        <v>168</v>
      </c>
      <c r="B15" s="25"/>
      <c r="C15" s="25"/>
      <c r="D15" s="25"/>
      <c r="E15" s="25"/>
      <c r="F15" s="160"/>
      <c r="G15" s="91" t="s">
        <v>169</v>
      </c>
    </row>
    <row r="16" spans="1:7">
      <c r="A16" s="3" t="s">
        <v>189</v>
      </c>
      <c r="B16" s="25">
        <v>146</v>
      </c>
      <c r="C16" s="25">
        <v>139</v>
      </c>
      <c r="D16" s="25">
        <v>124</v>
      </c>
      <c r="E16" s="25">
        <f t="shared" si="0"/>
        <v>-15</v>
      </c>
      <c r="F16" s="160">
        <f>ROUND(D16/C16*100,1)</f>
        <v>89.2</v>
      </c>
      <c r="G16" s="87" t="s">
        <v>196</v>
      </c>
    </row>
    <row r="17" spans="1:8">
      <c r="A17" s="3" t="s">
        <v>190</v>
      </c>
      <c r="B17" s="25">
        <v>181</v>
      </c>
      <c r="C17" s="25">
        <v>159</v>
      </c>
      <c r="D17" s="25">
        <v>148</v>
      </c>
      <c r="E17" s="25">
        <f t="shared" si="0"/>
        <v>-11</v>
      </c>
      <c r="F17" s="160">
        <f t="shared" si="1"/>
        <v>93.1</v>
      </c>
      <c r="G17" s="87" t="s">
        <v>190</v>
      </c>
    </row>
    <row r="18" spans="1:8">
      <c r="A18" s="3" t="s">
        <v>191</v>
      </c>
      <c r="B18" s="25">
        <v>174</v>
      </c>
      <c r="C18" s="25">
        <v>142</v>
      </c>
      <c r="D18" s="25">
        <v>112</v>
      </c>
      <c r="E18" s="25">
        <f t="shared" si="0"/>
        <v>-30</v>
      </c>
      <c r="F18" s="160">
        <f t="shared" si="1"/>
        <v>78.900000000000006</v>
      </c>
      <c r="G18" s="87" t="s">
        <v>191</v>
      </c>
    </row>
    <row r="19" spans="1:8">
      <c r="A19" s="3" t="s">
        <v>192</v>
      </c>
      <c r="B19" s="25">
        <v>178</v>
      </c>
      <c r="C19" s="25">
        <v>163</v>
      </c>
      <c r="D19" s="25">
        <v>144</v>
      </c>
      <c r="E19" s="25">
        <f t="shared" si="0"/>
        <v>-19</v>
      </c>
      <c r="F19" s="160">
        <f t="shared" si="1"/>
        <v>88.3</v>
      </c>
      <c r="G19" s="87" t="s">
        <v>192</v>
      </c>
    </row>
    <row r="20" spans="1:8">
      <c r="A20" s="3" t="s">
        <v>365</v>
      </c>
      <c r="B20" s="17" t="s">
        <v>137</v>
      </c>
      <c r="C20" s="17" t="s">
        <v>137</v>
      </c>
      <c r="D20" s="17" t="s">
        <v>137</v>
      </c>
      <c r="E20" s="17" t="s">
        <v>137</v>
      </c>
      <c r="F20" s="17" t="s">
        <v>137</v>
      </c>
      <c r="G20" s="87" t="s">
        <v>366</v>
      </c>
    </row>
    <row r="21" spans="1:8">
      <c r="A21" s="3"/>
      <c r="B21" s="25"/>
      <c r="C21" s="25"/>
      <c r="D21" s="25"/>
      <c r="E21" s="25"/>
      <c r="F21" s="160"/>
      <c r="G21" s="87"/>
    </row>
    <row r="22" spans="1:8">
      <c r="A22" s="3" t="s">
        <v>194</v>
      </c>
      <c r="B22" s="25"/>
      <c r="C22" s="25"/>
      <c r="D22" s="25"/>
      <c r="E22" s="25"/>
      <c r="F22" s="160"/>
      <c r="G22" s="87" t="s">
        <v>195</v>
      </c>
    </row>
    <row r="23" spans="1:8" ht="14.25">
      <c r="A23" s="3" t="s">
        <v>152</v>
      </c>
      <c r="B23" s="25">
        <v>679</v>
      </c>
      <c r="C23" s="25">
        <v>602</v>
      </c>
      <c r="D23" s="25">
        <v>527</v>
      </c>
      <c r="E23" s="25">
        <f t="shared" si="0"/>
        <v>-75</v>
      </c>
      <c r="F23" s="160">
        <f t="shared" si="1"/>
        <v>87.5</v>
      </c>
      <c r="G23" s="85" t="s">
        <v>154</v>
      </c>
    </row>
    <row r="24" spans="1:8">
      <c r="A24" s="195"/>
      <c r="B24" s="25"/>
      <c r="C24" s="17"/>
      <c r="D24" s="25"/>
      <c r="E24" s="17"/>
      <c r="F24" s="17"/>
      <c r="G24" s="85"/>
    </row>
    <row r="25" spans="1:8">
      <c r="A25" s="6"/>
      <c r="B25" s="25"/>
      <c r="C25" s="25"/>
      <c r="D25" s="25"/>
      <c r="E25" s="25"/>
      <c r="F25" s="160"/>
      <c r="G25" s="96"/>
    </row>
    <row r="26" spans="1:8">
      <c r="A26" s="3" t="s">
        <v>147</v>
      </c>
      <c r="B26" s="25">
        <v>128</v>
      </c>
      <c r="C26" s="25">
        <v>121</v>
      </c>
      <c r="D26" s="25">
        <v>104</v>
      </c>
      <c r="E26" s="25">
        <f t="shared" si="0"/>
        <v>-17</v>
      </c>
      <c r="F26" s="160">
        <f t="shared" si="1"/>
        <v>86</v>
      </c>
      <c r="G26" s="87" t="s">
        <v>148</v>
      </c>
    </row>
    <row r="27" spans="1:8">
      <c r="A27" s="3" t="s">
        <v>139</v>
      </c>
      <c r="B27" s="25">
        <v>666</v>
      </c>
      <c r="C27" s="25">
        <v>586</v>
      </c>
      <c r="D27" s="25">
        <v>508</v>
      </c>
      <c r="E27" s="25">
        <f t="shared" si="0"/>
        <v>-78</v>
      </c>
      <c r="F27" s="160">
        <f t="shared" si="1"/>
        <v>86.7</v>
      </c>
      <c r="G27" s="87" t="s">
        <v>139</v>
      </c>
    </row>
    <row r="28" spans="1:8">
      <c r="A28" s="3" t="s">
        <v>140</v>
      </c>
      <c r="B28" s="25">
        <v>72</v>
      </c>
      <c r="C28" s="25">
        <v>68</v>
      </c>
      <c r="D28" s="25">
        <v>59</v>
      </c>
      <c r="E28" s="25">
        <f t="shared" si="0"/>
        <v>-9</v>
      </c>
      <c r="F28" s="160">
        <f t="shared" si="1"/>
        <v>86.8</v>
      </c>
      <c r="G28" s="87" t="s">
        <v>140</v>
      </c>
    </row>
    <row r="29" spans="1:8" ht="14.25" customHeight="1">
      <c r="A29" s="3" t="s">
        <v>149</v>
      </c>
      <c r="B29" s="25">
        <v>684</v>
      </c>
      <c r="C29" s="25">
        <v>604</v>
      </c>
      <c r="D29" s="25">
        <v>528</v>
      </c>
      <c r="E29" s="25">
        <f t="shared" si="0"/>
        <v>-76</v>
      </c>
      <c r="F29" s="160">
        <f t="shared" si="1"/>
        <v>87.4</v>
      </c>
      <c r="G29" s="92" t="s">
        <v>150</v>
      </c>
    </row>
    <row r="30" spans="1:8">
      <c r="A30" s="3"/>
      <c r="B30" s="25"/>
      <c r="C30" s="25"/>
      <c r="D30" s="25"/>
      <c r="E30" s="25"/>
      <c r="F30" s="160"/>
      <c r="G30" s="76"/>
      <c r="H30" s="9"/>
    </row>
    <row r="31" spans="1:8">
      <c r="A31" s="2" t="s">
        <v>182</v>
      </c>
      <c r="B31" s="25"/>
      <c r="C31" s="25"/>
      <c r="D31" s="25"/>
      <c r="E31" s="25"/>
      <c r="F31" s="160"/>
      <c r="G31" s="89" t="s">
        <v>170</v>
      </c>
    </row>
    <row r="32" spans="1:8">
      <c r="A32" s="3" t="s">
        <v>198</v>
      </c>
      <c r="B32" s="25">
        <v>140</v>
      </c>
      <c r="C32" s="25">
        <v>108</v>
      </c>
      <c r="D32" s="25">
        <v>109</v>
      </c>
      <c r="E32" s="25">
        <f t="shared" si="0"/>
        <v>1</v>
      </c>
      <c r="F32" s="160">
        <f t="shared" si="1"/>
        <v>100.9</v>
      </c>
      <c r="G32" s="87" t="s">
        <v>218</v>
      </c>
    </row>
    <row r="33" spans="1:8" ht="13.5">
      <c r="A33" s="3" t="s">
        <v>199</v>
      </c>
      <c r="B33" s="25">
        <v>181</v>
      </c>
      <c r="C33" s="25">
        <v>190</v>
      </c>
      <c r="D33" s="25">
        <v>142</v>
      </c>
      <c r="E33" s="25">
        <f t="shared" si="0"/>
        <v>-48</v>
      </c>
      <c r="F33" s="160">
        <f t="shared" si="1"/>
        <v>74.7</v>
      </c>
      <c r="G33" s="87" t="s">
        <v>219</v>
      </c>
    </row>
    <row r="34" spans="1:8">
      <c r="A34" s="3" t="s">
        <v>200</v>
      </c>
      <c r="B34" s="25">
        <v>100</v>
      </c>
      <c r="C34" s="25">
        <v>86</v>
      </c>
      <c r="D34" s="25">
        <v>87</v>
      </c>
      <c r="E34" s="25">
        <f t="shared" si="0"/>
        <v>1</v>
      </c>
      <c r="F34" s="160">
        <f t="shared" si="1"/>
        <v>101.2</v>
      </c>
      <c r="G34" s="87" t="s">
        <v>220</v>
      </c>
    </row>
    <row r="35" spans="1:8" ht="14.25">
      <c r="A35" s="3" t="s">
        <v>201</v>
      </c>
      <c r="B35" s="25">
        <v>183</v>
      </c>
      <c r="C35" s="25">
        <v>154</v>
      </c>
      <c r="D35" s="25">
        <v>126</v>
      </c>
      <c r="E35" s="25">
        <f t="shared" si="0"/>
        <v>-28</v>
      </c>
      <c r="F35" s="160">
        <f t="shared" si="1"/>
        <v>81.8</v>
      </c>
      <c r="G35" s="87" t="s">
        <v>221</v>
      </c>
    </row>
    <row r="36" spans="1:8" ht="25.5">
      <c r="A36" s="4" t="s">
        <v>357</v>
      </c>
      <c r="B36" s="25">
        <v>84</v>
      </c>
      <c r="C36" s="25">
        <v>67</v>
      </c>
      <c r="D36" s="25">
        <v>65</v>
      </c>
      <c r="E36" s="25">
        <f t="shared" si="0"/>
        <v>-2</v>
      </c>
      <c r="F36" s="160">
        <f t="shared" si="1"/>
        <v>97</v>
      </c>
      <c r="G36" s="93" t="s">
        <v>222</v>
      </c>
    </row>
    <row r="37" spans="1:8">
      <c r="A37" s="7"/>
      <c r="B37" s="25"/>
      <c r="C37" s="25"/>
      <c r="D37" s="25"/>
      <c r="E37" s="25"/>
      <c r="F37" s="160"/>
      <c r="G37" s="114"/>
    </row>
    <row r="38" spans="1:8">
      <c r="A38" s="29" t="s">
        <v>85</v>
      </c>
      <c r="B38" s="25"/>
      <c r="C38" s="25"/>
      <c r="D38" s="25"/>
      <c r="E38" s="25"/>
      <c r="F38" s="160"/>
      <c r="G38" s="115" t="s">
        <v>86</v>
      </c>
      <c r="H38" s="9"/>
    </row>
    <row r="39" spans="1:8">
      <c r="A39" s="34" t="s">
        <v>36</v>
      </c>
      <c r="B39" s="25"/>
      <c r="C39" s="25"/>
      <c r="D39" s="25"/>
      <c r="E39" s="25"/>
      <c r="F39" s="160"/>
      <c r="G39" s="112" t="s">
        <v>87</v>
      </c>
      <c r="H39" s="9"/>
    </row>
    <row r="40" spans="1:8">
      <c r="A40" s="7" t="s">
        <v>5</v>
      </c>
      <c r="B40" s="25"/>
      <c r="C40" s="25"/>
      <c r="D40" s="25"/>
      <c r="E40" s="25"/>
      <c r="F40" s="160"/>
      <c r="G40" s="76" t="s">
        <v>88</v>
      </c>
      <c r="H40" s="9"/>
    </row>
    <row r="41" spans="1:8">
      <c r="A41" s="3" t="s">
        <v>90</v>
      </c>
      <c r="B41" s="25">
        <v>341</v>
      </c>
      <c r="C41" s="25">
        <v>290</v>
      </c>
      <c r="D41" s="25">
        <v>217</v>
      </c>
      <c r="E41" s="25">
        <f t="shared" si="0"/>
        <v>-73</v>
      </c>
      <c r="F41" s="160">
        <f t="shared" si="1"/>
        <v>74.8</v>
      </c>
      <c r="G41" s="76" t="s">
        <v>95</v>
      </c>
      <c r="H41" s="9"/>
    </row>
    <row r="42" spans="1:8">
      <c r="A42" s="3" t="s">
        <v>278</v>
      </c>
      <c r="B42" s="25">
        <v>196</v>
      </c>
      <c r="C42" s="25">
        <v>180</v>
      </c>
      <c r="D42" s="25">
        <v>116</v>
      </c>
      <c r="E42" s="25">
        <f t="shared" si="0"/>
        <v>-64</v>
      </c>
      <c r="F42" s="160">
        <f t="shared" si="1"/>
        <v>64.400000000000006</v>
      </c>
      <c r="G42" s="76" t="s">
        <v>396</v>
      </c>
      <c r="H42" s="9"/>
    </row>
    <row r="43" spans="1:8">
      <c r="A43" s="3" t="s">
        <v>279</v>
      </c>
      <c r="B43" s="25">
        <v>145</v>
      </c>
      <c r="C43" s="25">
        <v>110</v>
      </c>
      <c r="D43" s="25">
        <v>101</v>
      </c>
      <c r="E43" s="25">
        <f t="shared" si="0"/>
        <v>-9</v>
      </c>
      <c r="F43" s="160">
        <f t="shared" si="1"/>
        <v>91.8</v>
      </c>
      <c r="G43" s="76" t="s">
        <v>397</v>
      </c>
      <c r="H43" s="9"/>
    </row>
    <row r="44" spans="1:8">
      <c r="A44" s="3" t="s">
        <v>32</v>
      </c>
      <c r="B44" s="25"/>
      <c r="C44" s="25"/>
      <c r="D44" s="25"/>
      <c r="E44" s="25"/>
      <c r="F44" s="160"/>
      <c r="G44" s="76" t="s">
        <v>89</v>
      </c>
      <c r="H44" s="9"/>
    </row>
    <row r="45" spans="1:8">
      <c r="A45" s="3" t="s">
        <v>90</v>
      </c>
      <c r="B45" s="25">
        <v>58</v>
      </c>
      <c r="C45" s="25">
        <v>61</v>
      </c>
      <c r="D45" s="25">
        <v>45</v>
      </c>
      <c r="E45" s="25">
        <f t="shared" si="0"/>
        <v>-16</v>
      </c>
      <c r="F45" s="160">
        <f t="shared" si="1"/>
        <v>73.8</v>
      </c>
      <c r="G45" s="76" t="s">
        <v>95</v>
      </c>
      <c r="H45" s="9"/>
    </row>
    <row r="46" spans="1:8">
      <c r="A46" s="3" t="s">
        <v>278</v>
      </c>
      <c r="B46" s="25">
        <v>39</v>
      </c>
      <c r="C46" s="25">
        <v>34</v>
      </c>
      <c r="D46" s="25">
        <v>30</v>
      </c>
      <c r="E46" s="25">
        <f t="shared" si="0"/>
        <v>-4</v>
      </c>
      <c r="F46" s="160">
        <f t="shared" si="1"/>
        <v>88.2</v>
      </c>
      <c r="G46" s="76" t="s">
        <v>396</v>
      </c>
      <c r="H46" s="9"/>
    </row>
    <row r="47" spans="1:8">
      <c r="A47" s="3" t="s">
        <v>279</v>
      </c>
      <c r="B47" s="25">
        <v>19</v>
      </c>
      <c r="C47" s="25">
        <v>27</v>
      </c>
      <c r="D47" s="25">
        <v>15</v>
      </c>
      <c r="E47" s="25">
        <f t="shared" si="0"/>
        <v>-12</v>
      </c>
      <c r="F47" s="160">
        <f t="shared" si="1"/>
        <v>55.6</v>
      </c>
      <c r="G47" s="76" t="s">
        <v>397</v>
      </c>
      <c r="H47" s="9"/>
    </row>
    <row r="48" spans="1:8">
      <c r="A48" s="3" t="s">
        <v>6</v>
      </c>
      <c r="B48" s="25"/>
      <c r="C48" s="25"/>
      <c r="D48" s="25"/>
      <c r="E48" s="25"/>
      <c r="F48" s="160"/>
      <c r="G48" s="73" t="s">
        <v>96</v>
      </c>
      <c r="H48" s="9"/>
    </row>
    <row r="49" spans="1:8">
      <c r="A49" s="3" t="s">
        <v>90</v>
      </c>
      <c r="B49" s="25">
        <v>191</v>
      </c>
      <c r="C49" s="25">
        <v>165</v>
      </c>
      <c r="D49" s="25">
        <v>155</v>
      </c>
      <c r="E49" s="25">
        <f t="shared" si="0"/>
        <v>-10</v>
      </c>
      <c r="F49" s="160">
        <f t="shared" si="1"/>
        <v>93.9</v>
      </c>
      <c r="G49" s="73" t="s">
        <v>95</v>
      </c>
      <c r="H49" s="9"/>
    </row>
    <row r="50" spans="1:8">
      <c r="A50" s="3" t="s">
        <v>278</v>
      </c>
      <c r="B50" s="25">
        <v>101</v>
      </c>
      <c r="C50" s="25">
        <v>75</v>
      </c>
      <c r="D50" s="25">
        <v>71</v>
      </c>
      <c r="E50" s="25">
        <f t="shared" si="0"/>
        <v>-4</v>
      </c>
      <c r="F50" s="160">
        <f t="shared" si="1"/>
        <v>94.7</v>
      </c>
      <c r="G50" s="76" t="s">
        <v>396</v>
      </c>
      <c r="H50" s="9"/>
    </row>
    <row r="51" spans="1:8">
      <c r="A51" s="3" t="s">
        <v>279</v>
      </c>
      <c r="B51" s="25">
        <v>90</v>
      </c>
      <c r="C51" s="25">
        <v>90</v>
      </c>
      <c r="D51" s="25">
        <v>84</v>
      </c>
      <c r="E51" s="25">
        <f t="shared" si="0"/>
        <v>-6</v>
      </c>
      <c r="F51" s="160">
        <f t="shared" si="1"/>
        <v>93.3</v>
      </c>
      <c r="G51" s="76" t="s">
        <v>397</v>
      </c>
      <c r="H51" s="9"/>
    </row>
    <row r="52" spans="1:8">
      <c r="A52" s="3" t="s">
        <v>7</v>
      </c>
      <c r="B52" s="25"/>
      <c r="C52" s="25"/>
      <c r="D52" s="25"/>
      <c r="E52" s="25"/>
      <c r="F52" s="160"/>
      <c r="G52" s="73" t="s">
        <v>97</v>
      </c>
      <c r="H52" s="9"/>
    </row>
    <row r="53" spans="1:8">
      <c r="A53" s="3" t="s">
        <v>91</v>
      </c>
      <c r="B53" s="25">
        <v>97</v>
      </c>
      <c r="C53" s="25">
        <v>90</v>
      </c>
      <c r="D53" s="25">
        <v>111</v>
      </c>
      <c r="E53" s="25">
        <f t="shared" si="0"/>
        <v>21</v>
      </c>
      <c r="F53" s="160">
        <f t="shared" si="1"/>
        <v>123.3</v>
      </c>
      <c r="G53" s="73" t="s">
        <v>98</v>
      </c>
      <c r="H53" s="9"/>
    </row>
    <row r="54" spans="1:8">
      <c r="A54" s="3" t="s">
        <v>92</v>
      </c>
      <c r="B54" s="25">
        <v>39</v>
      </c>
      <c r="C54" s="25">
        <v>32</v>
      </c>
      <c r="D54" s="25">
        <v>37</v>
      </c>
      <c r="E54" s="25">
        <f t="shared" si="0"/>
        <v>5</v>
      </c>
      <c r="F54" s="160">
        <f t="shared" si="1"/>
        <v>115.6</v>
      </c>
      <c r="G54" s="73" t="s">
        <v>99</v>
      </c>
      <c r="H54" s="9"/>
    </row>
    <row r="55" spans="1:8">
      <c r="A55" s="3" t="s">
        <v>93</v>
      </c>
      <c r="B55" s="25">
        <v>48</v>
      </c>
      <c r="C55" s="25">
        <v>45</v>
      </c>
      <c r="D55" s="25">
        <v>62</v>
      </c>
      <c r="E55" s="25">
        <f t="shared" si="0"/>
        <v>17</v>
      </c>
      <c r="F55" s="160">
        <f t="shared" si="1"/>
        <v>137.80000000000001</v>
      </c>
      <c r="G55" s="73" t="s">
        <v>392</v>
      </c>
      <c r="H55" s="9"/>
    </row>
    <row r="56" spans="1:8">
      <c r="A56" s="3" t="s">
        <v>94</v>
      </c>
      <c r="B56" s="25">
        <v>49</v>
      </c>
      <c r="C56" s="25">
        <v>45</v>
      </c>
      <c r="D56" s="25">
        <v>49</v>
      </c>
      <c r="E56" s="25">
        <f t="shared" si="0"/>
        <v>4</v>
      </c>
      <c r="F56" s="160">
        <f t="shared" si="1"/>
        <v>108.9</v>
      </c>
      <c r="G56" s="73" t="s">
        <v>398</v>
      </c>
      <c r="H56" s="9"/>
    </row>
    <row r="57" spans="1:8">
      <c r="A57" s="3"/>
      <c r="B57" s="25"/>
      <c r="C57" s="25"/>
      <c r="D57" s="25"/>
      <c r="E57" s="25"/>
      <c r="F57" s="160"/>
      <c r="G57" s="76"/>
      <c r="H57" s="9"/>
    </row>
    <row r="58" spans="1:8">
      <c r="A58" s="5" t="s">
        <v>33</v>
      </c>
      <c r="B58" s="25"/>
      <c r="C58" s="25"/>
      <c r="D58" s="25"/>
      <c r="E58" s="25"/>
      <c r="F58" s="160"/>
      <c r="G58" s="117" t="s">
        <v>78</v>
      </c>
      <c r="H58" s="9"/>
    </row>
    <row r="59" spans="1:8">
      <c r="A59" s="3" t="s">
        <v>19</v>
      </c>
      <c r="B59" s="25">
        <v>38</v>
      </c>
      <c r="C59" s="25">
        <v>35</v>
      </c>
      <c r="D59" s="25">
        <v>24</v>
      </c>
      <c r="E59" s="25">
        <f t="shared" si="0"/>
        <v>-11</v>
      </c>
      <c r="F59" s="160">
        <f t="shared" si="1"/>
        <v>68.599999999999994</v>
      </c>
      <c r="G59" s="73" t="s">
        <v>100</v>
      </c>
      <c r="H59" s="9"/>
    </row>
    <row r="60" spans="1:8">
      <c r="A60" s="3" t="s">
        <v>125</v>
      </c>
      <c r="B60" s="25">
        <v>294</v>
      </c>
      <c r="C60" s="25">
        <v>256</v>
      </c>
      <c r="D60" s="25">
        <v>207</v>
      </c>
      <c r="E60" s="25">
        <f t="shared" si="0"/>
        <v>-49</v>
      </c>
      <c r="F60" s="160">
        <f t="shared" si="1"/>
        <v>80.900000000000006</v>
      </c>
      <c r="G60" s="73" t="s">
        <v>126</v>
      </c>
      <c r="H60" s="9"/>
    </row>
    <row r="61" spans="1:8">
      <c r="A61" s="3" t="s">
        <v>43</v>
      </c>
      <c r="B61" s="25">
        <v>88</v>
      </c>
      <c r="C61" s="25">
        <v>70</v>
      </c>
      <c r="D61" s="25">
        <v>55</v>
      </c>
      <c r="E61" s="25">
        <f t="shared" si="0"/>
        <v>-15</v>
      </c>
      <c r="F61" s="160">
        <f t="shared" si="1"/>
        <v>78.599999999999994</v>
      </c>
      <c r="G61" s="73" t="s">
        <v>101</v>
      </c>
      <c r="H61" s="9"/>
    </row>
    <row r="62" spans="1:8">
      <c r="A62" s="3" t="s">
        <v>38</v>
      </c>
      <c r="B62" s="25"/>
      <c r="C62" s="25"/>
      <c r="D62" s="25"/>
      <c r="E62" s="25"/>
      <c r="F62" s="160"/>
      <c r="G62" s="73"/>
      <c r="H62" s="9"/>
    </row>
    <row r="63" spans="1:8">
      <c r="A63" s="5" t="s">
        <v>28</v>
      </c>
      <c r="B63" s="25"/>
      <c r="C63" s="25"/>
      <c r="D63" s="25"/>
      <c r="E63" s="25"/>
      <c r="F63" s="160"/>
      <c r="G63" s="117" t="s">
        <v>314</v>
      </c>
      <c r="H63" s="9"/>
    </row>
    <row r="64" spans="1:8">
      <c r="A64" s="3" t="s">
        <v>280</v>
      </c>
      <c r="B64" s="25">
        <v>294</v>
      </c>
      <c r="C64" s="25">
        <v>213</v>
      </c>
      <c r="D64" s="25">
        <v>196</v>
      </c>
      <c r="E64" s="25">
        <f t="shared" si="0"/>
        <v>-17</v>
      </c>
      <c r="F64" s="160">
        <f t="shared" si="1"/>
        <v>92</v>
      </c>
      <c r="G64" s="116" t="s">
        <v>284</v>
      </c>
      <c r="H64" s="9"/>
    </row>
    <row r="65" spans="1:7">
      <c r="A65" s="63" t="s">
        <v>281</v>
      </c>
      <c r="B65" s="25">
        <v>143</v>
      </c>
      <c r="C65" s="25">
        <v>140</v>
      </c>
      <c r="D65" s="25">
        <v>114</v>
      </c>
      <c r="E65" s="25">
        <f t="shared" si="0"/>
        <v>-26</v>
      </c>
      <c r="F65" s="160">
        <f t="shared" si="1"/>
        <v>81.400000000000006</v>
      </c>
      <c r="G65" s="114" t="s">
        <v>281</v>
      </c>
    </row>
    <row r="66" spans="1:7">
      <c r="A66" s="63" t="s">
        <v>282</v>
      </c>
      <c r="B66" s="25">
        <v>149</v>
      </c>
      <c r="C66" s="25">
        <v>137</v>
      </c>
      <c r="D66" s="25">
        <v>113</v>
      </c>
      <c r="E66" s="25">
        <f t="shared" si="0"/>
        <v>-24</v>
      </c>
      <c r="F66" s="160">
        <f t="shared" si="1"/>
        <v>82.5</v>
      </c>
      <c r="G66" s="114" t="s">
        <v>282</v>
      </c>
    </row>
    <row r="67" spans="1:7">
      <c r="A67" s="3" t="s">
        <v>283</v>
      </c>
      <c r="B67" s="25">
        <v>101</v>
      </c>
      <c r="C67" s="25">
        <v>115</v>
      </c>
      <c r="D67" s="25">
        <v>105</v>
      </c>
      <c r="E67" s="25">
        <f t="shared" si="0"/>
        <v>-10</v>
      </c>
      <c r="F67" s="160">
        <f t="shared" si="1"/>
        <v>91.3</v>
      </c>
      <c r="G67" s="114" t="s">
        <v>285</v>
      </c>
    </row>
    <row r="68" spans="1:7">
      <c r="A68" s="3"/>
      <c r="B68" s="25"/>
      <c r="C68" s="25"/>
      <c r="D68" s="25"/>
      <c r="E68" s="25"/>
      <c r="F68" s="160"/>
      <c r="G68" s="114"/>
    </row>
    <row r="69" spans="1:7">
      <c r="A69" s="18" t="s">
        <v>26</v>
      </c>
      <c r="B69" s="25"/>
      <c r="C69" s="30"/>
      <c r="D69" s="25"/>
      <c r="E69" s="25"/>
      <c r="F69" s="160"/>
      <c r="G69" s="75" t="s">
        <v>72</v>
      </c>
    </row>
    <row r="70" spans="1:7">
      <c r="A70" s="2" t="s">
        <v>16</v>
      </c>
      <c r="B70" s="22">
        <v>41</v>
      </c>
      <c r="C70" s="33">
        <v>38</v>
      </c>
      <c r="D70" s="22">
        <v>26</v>
      </c>
      <c r="E70" s="22">
        <f t="shared" si="0"/>
        <v>-12</v>
      </c>
      <c r="F70" s="159">
        <f t="shared" si="1"/>
        <v>68.400000000000006</v>
      </c>
      <c r="G70" s="74" t="s">
        <v>71</v>
      </c>
    </row>
    <row r="71" spans="1:7" ht="7.5" customHeight="1">
      <c r="A71" s="2"/>
      <c r="B71" s="25"/>
      <c r="C71" s="33"/>
      <c r="D71" s="25"/>
      <c r="E71" s="25"/>
      <c r="F71" s="160"/>
      <c r="G71" s="70"/>
    </row>
    <row r="72" spans="1:7">
      <c r="A72" s="3" t="s">
        <v>185</v>
      </c>
      <c r="B72" s="25">
        <v>25</v>
      </c>
      <c r="C72" s="31">
        <v>21</v>
      </c>
      <c r="D72" s="25">
        <v>11</v>
      </c>
      <c r="E72" s="25">
        <f t="shared" ref="E72:E75" si="2">D72-C72</f>
        <v>-10</v>
      </c>
      <c r="F72" s="160">
        <f t="shared" ref="F72:F75" si="3">ROUND(D72/C72*100,1)</f>
        <v>52.4</v>
      </c>
      <c r="G72" s="87" t="s">
        <v>392</v>
      </c>
    </row>
    <row r="73" spans="1:7">
      <c r="A73" s="3" t="s">
        <v>186</v>
      </c>
      <c r="B73" s="25">
        <v>16</v>
      </c>
      <c r="C73" s="31">
        <v>17</v>
      </c>
      <c r="D73" s="25">
        <v>15</v>
      </c>
      <c r="E73" s="25">
        <f t="shared" si="2"/>
        <v>-2</v>
      </c>
      <c r="F73" s="160">
        <f t="shared" si="3"/>
        <v>88.2</v>
      </c>
      <c r="G73" s="87" t="s">
        <v>393</v>
      </c>
    </row>
    <row r="74" spans="1:7" ht="7.5" customHeight="1">
      <c r="A74" s="3"/>
      <c r="B74" s="25"/>
      <c r="C74" s="31"/>
      <c r="D74" s="25"/>
      <c r="E74" s="25"/>
      <c r="F74" s="160"/>
    </row>
    <row r="75" spans="1:7">
      <c r="A75" s="3" t="s">
        <v>17</v>
      </c>
      <c r="B75" s="25">
        <v>25</v>
      </c>
      <c r="C75" s="31">
        <v>25</v>
      </c>
      <c r="D75" s="25">
        <v>19</v>
      </c>
      <c r="E75" s="25">
        <f t="shared" si="2"/>
        <v>-6</v>
      </c>
      <c r="F75" s="160">
        <f t="shared" si="3"/>
        <v>76</v>
      </c>
      <c r="G75" s="73" t="s">
        <v>67</v>
      </c>
    </row>
    <row r="76" spans="1:7">
      <c r="A76" s="3" t="s">
        <v>18</v>
      </c>
      <c r="B76" s="25">
        <v>15</v>
      </c>
      <c r="C76" s="31">
        <v>13</v>
      </c>
      <c r="D76" s="17" t="s">
        <v>137</v>
      </c>
      <c r="E76" s="17" t="s">
        <v>137</v>
      </c>
      <c r="F76" s="17" t="s">
        <v>137</v>
      </c>
      <c r="G76" s="73" t="s">
        <v>68</v>
      </c>
    </row>
    <row r="77" spans="1:7">
      <c r="A77" s="7"/>
      <c r="B77" s="7"/>
      <c r="C77" s="9"/>
      <c r="D77" s="164"/>
      <c r="E77" s="9"/>
      <c r="F77" s="9"/>
      <c r="G77" s="76"/>
    </row>
    <row r="78" spans="1:7">
      <c r="A78" s="7" t="s">
        <v>143</v>
      </c>
      <c r="B78" s="7"/>
      <c r="C78" s="9"/>
      <c r="D78" s="9"/>
      <c r="E78" s="9"/>
      <c r="F78" s="9"/>
      <c r="G78" s="76"/>
    </row>
    <row r="79" spans="1:7">
      <c r="A79" s="76" t="s">
        <v>144</v>
      </c>
      <c r="B79" s="76"/>
    </row>
    <row r="80" spans="1:7">
      <c r="A80" s="7" t="s">
        <v>13</v>
      </c>
    </row>
    <row r="81" spans="1:7">
      <c r="A81" s="71" t="s">
        <v>73</v>
      </c>
    </row>
    <row r="82" spans="1:7" ht="24.75" customHeight="1">
      <c r="A82" s="229" t="s">
        <v>399</v>
      </c>
      <c r="B82" s="229"/>
      <c r="C82" s="229"/>
      <c r="D82" s="229"/>
      <c r="E82" s="229"/>
      <c r="F82" s="229"/>
      <c r="G82" s="229"/>
    </row>
    <row r="83" spans="1:7">
      <c r="A83" s="76" t="s">
        <v>400</v>
      </c>
      <c r="B83" s="76"/>
      <c r="C83" s="76"/>
      <c r="D83" s="76"/>
      <c r="E83" s="76"/>
      <c r="F83" s="76"/>
      <c r="G83" s="76"/>
    </row>
  </sheetData>
  <mergeCells count="9">
    <mergeCell ref="A82:G82"/>
    <mergeCell ref="G3:G6"/>
    <mergeCell ref="C4:C5"/>
    <mergeCell ref="D4:D5"/>
    <mergeCell ref="A3:A6"/>
    <mergeCell ref="F5:F6"/>
    <mergeCell ref="B3:F3"/>
    <mergeCell ref="B4:B5"/>
    <mergeCell ref="B6:E6"/>
  </mergeCells>
  <pageMargins left="0.11811023622047245" right="0.11811023622047245" top="0.15748031496062992" bottom="0.15748031496062992" header="0.11811023622047245" footer="0.11811023622047245"/>
  <pageSetup paperSize="9" scale="6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B7" sqref="B7"/>
    </sheetView>
  </sheetViews>
  <sheetFormatPr defaultRowHeight="12.75"/>
  <cols>
    <col min="1" max="1" width="38.75" style="13" customWidth="1"/>
    <col min="2" max="2" width="10.625" style="13" customWidth="1"/>
    <col min="3" max="4" width="10.625" style="8" customWidth="1"/>
    <col min="5" max="5" width="15.375" style="15" customWidth="1"/>
    <col min="6" max="6" width="10.875" style="8" customWidth="1"/>
    <col min="7" max="7" width="34.5" style="71" customWidth="1"/>
    <col min="8" max="16384" width="9" style="8"/>
  </cols>
  <sheetData>
    <row r="1" spans="1:7" ht="20.100000000000001" customHeight="1">
      <c r="A1" s="132" t="s">
        <v>48</v>
      </c>
      <c r="B1" s="171"/>
      <c r="C1" s="9"/>
      <c r="D1" s="9"/>
    </row>
    <row r="2" spans="1:7" ht="20.100000000000001" customHeight="1">
      <c r="A2" s="136" t="s">
        <v>122</v>
      </c>
      <c r="B2" s="136"/>
      <c r="C2" s="12"/>
      <c r="D2" s="12"/>
      <c r="E2" s="161"/>
    </row>
    <row r="3" spans="1:7" s="13" customFormat="1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2.75" customHeight="1">
      <c r="A4" s="206"/>
      <c r="B4" s="208" t="s">
        <v>360</v>
      </c>
      <c r="C4" s="233" t="s">
        <v>74</v>
      </c>
      <c r="D4" s="203" t="s">
        <v>353</v>
      </c>
      <c r="E4" s="147"/>
      <c r="F4" s="82"/>
      <c r="G4" s="231"/>
    </row>
    <row r="5" spans="1:7" s="13" customFormat="1" ht="51" customHeight="1">
      <c r="A5" s="206"/>
      <c r="B5" s="212"/>
      <c r="C5" s="221"/>
      <c r="D5" s="223"/>
      <c r="E5" s="177" t="s">
        <v>356</v>
      </c>
      <c r="F5" s="208" t="s">
        <v>355</v>
      </c>
      <c r="G5" s="231"/>
    </row>
    <row r="6" spans="1:7" s="13" customFormat="1" ht="26.25" customHeight="1">
      <c r="A6" s="207"/>
      <c r="B6" s="213" t="s">
        <v>103</v>
      </c>
      <c r="C6" s="214"/>
      <c r="D6" s="214"/>
      <c r="E6" s="215"/>
      <c r="F6" s="209"/>
      <c r="G6" s="232"/>
    </row>
    <row r="7" spans="1:7">
      <c r="A7" s="5" t="s">
        <v>34</v>
      </c>
      <c r="B7" s="14">
        <v>7.4</v>
      </c>
      <c r="C7" s="14">
        <v>8.1</v>
      </c>
      <c r="D7" s="14">
        <v>8.3000000000000007</v>
      </c>
      <c r="E7" s="159">
        <f>D7-C7</f>
        <v>0.20000000000000107</v>
      </c>
      <c r="F7" s="14">
        <f>ROUND(D7/C7*100,1)</f>
        <v>102.5</v>
      </c>
      <c r="G7" s="100" t="s">
        <v>104</v>
      </c>
    </row>
    <row r="8" spans="1:7" ht="6.75" customHeight="1">
      <c r="A8" s="5"/>
      <c r="B8" s="17"/>
      <c r="C8" s="14"/>
      <c r="D8" s="14"/>
      <c r="E8" s="160"/>
      <c r="F8" s="17"/>
      <c r="G8" s="100"/>
    </row>
    <row r="9" spans="1:7">
      <c r="A9" s="3" t="s">
        <v>185</v>
      </c>
      <c r="B9" s="17">
        <v>7.5</v>
      </c>
      <c r="C9" s="17">
        <v>8.1999999999999993</v>
      </c>
      <c r="D9" s="17">
        <v>8.1</v>
      </c>
      <c r="E9" s="160">
        <f t="shared" ref="E9:E34" si="0">D9-C9</f>
        <v>-9.9999999999999645E-2</v>
      </c>
      <c r="F9" s="17">
        <f t="shared" ref="F9:F34" si="1">ROUND(D9/C9*100,1)</f>
        <v>98.8</v>
      </c>
      <c r="G9" s="87" t="s">
        <v>392</v>
      </c>
    </row>
    <row r="10" spans="1:7">
      <c r="A10" s="3" t="s">
        <v>186</v>
      </c>
      <c r="B10" s="17">
        <v>7.3</v>
      </c>
      <c r="C10" s="17">
        <v>8</v>
      </c>
      <c r="D10" s="17">
        <v>8.5</v>
      </c>
      <c r="E10" s="160">
        <f t="shared" si="0"/>
        <v>0.5</v>
      </c>
      <c r="F10" s="17">
        <f t="shared" si="1"/>
        <v>106.3</v>
      </c>
      <c r="G10" s="87" t="s">
        <v>393</v>
      </c>
    </row>
    <row r="11" spans="1:7" ht="6.75" customHeight="1">
      <c r="A11" s="3"/>
      <c r="B11" s="17"/>
      <c r="C11" s="17"/>
      <c r="D11" s="17"/>
      <c r="E11" s="160"/>
      <c r="F11" s="17"/>
      <c r="G11" s="87"/>
    </row>
    <row r="12" spans="1:7" ht="12.75" customHeight="1">
      <c r="A12" s="3" t="s">
        <v>29</v>
      </c>
      <c r="B12" s="17">
        <v>7</v>
      </c>
      <c r="C12" s="17">
        <v>7.7</v>
      </c>
      <c r="D12" s="17">
        <v>8.1999999999999993</v>
      </c>
      <c r="E12" s="160">
        <f t="shared" si="0"/>
        <v>0.49999999999999911</v>
      </c>
      <c r="F12" s="17">
        <f t="shared" si="1"/>
        <v>106.5</v>
      </c>
      <c r="G12" s="87" t="s">
        <v>67</v>
      </c>
    </row>
    <row r="13" spans="1:7">
      <c r="A13" s="3" t="s">
        <v>30</v>
      </c>
      <c r="B13" s="17">
        <v>8</v>
      </c>
      <c r="C13" s="144">
        <v>8.8000000000000007</v>
      </c>
      <c r="D13" s="144">
        <v>8.4</v>
      </c>
      <c r="E13" s="160">
        <f t="shared" si="0"/>
        <v>-0.40000000000000036</v>
      </c>
      <c r="F13" s="17">
        <f t="shared" si="1"/>
        <v>95.5</v>
      </c>
      <c r="G13" s="87" t="s">
        <v>68</v>
      </c>
    </row>
    <row r="14" spans="1:7">
      <c r="A14" s="3"/>
      <c r="B14" s="17"/>
      <c r="C14" s="144"/>
      <c r="D14" s="144"/>
      <c r="E14" s="160"/>
      <c r="F14" s="17"/>
      <c r="G14" s="87"/>
    </row>
    <row r="15" spans="1:7">
      <c r="A15" s="2" t="s">
        <v>311</v>
      </c>
      <c r="B15" s="17"/>
      <c r="C15" s="83"/>
      <c r="D15" s="83"/>
      <c r="E15" s="160"/>
      <c r="F15" s="17"/>
      <c r="G15" s="91" t="s">
        <v>169</v>
      </c>
    </row>
    <row r="16" spans="1:7">
      <c r="A16" s="79" t="s">
        <v>259</v>
      </c>
      <c r="B16" s="17">
        <v>4.0999999999999996</v>
      </c>
      <c r="C16" s="143">
        <v>4.5999999999999996</v>
      </c>
      <c r="D16" s="143">
        <v>2.2000000000000002</v>
      </c>
      <c r="E16" s="160">
        <f t="shared" si="0"/>
        <v>-2.3999999999999995</v>
      </c>
      <c r="F16" s="17">
        <f t="shared" si="1"/>
        <v>47.8</v>
      </c>
      <c r="G16" s="101" t="s">
        <v>290</v>
      </c>
    </row>
    <row r="17" spans="1:7">
      <c r="A17" s="79" t="s">
        <v>260</v>
      </c>
      <c r="B17" s="17">
        <v>5.8</v>
      </c>
      <c r="C17" s="143">
        <v>6.5</v>
      </c>
      <c r="D17" s="143">
        <v>6</v>
      </c>
      <c r="E17" s="160">
        <f t="shared" si="0"/>
        <v>-0.5</v>
      </c>
      <c r="F17" s="17">
        <f t="shared" si="1"/>
        <v>92.3</v>
      </c>
      <c r="G17" s="101" t="s">
        <v>260</v>
      </c>
    </row>
    <row r="18" spans="1:7">
      <c r="A18" s="79" t="s">
        <v>261</v>
      </c>
      <c r="B18" s="17">
        <v>6.4</v>
      </c>
      <c r="C18" s="143">
        <v>8</v>
      </c>
      <c r="D18" s="143">
        <v>7</v>
      </c>
      <c r="E18" s="160">
        <f t="shared" si="0"/>
        <v>-1</v>
      </c>
      <c r="F18" s="17">
        <f t="shared" si="1"/>
        <v>87.5</v>
      </c>
      <c r="G18" s="101" t="s">
        <v>261</v>
      </c>
    </row>
    <row r="19" spans="1:7">
      <c r="A19" s="79" t="s">
        <v>286</v>
      </c>
      <c r="B19" s="17">
        <v>8.1999999999999993</v>
      </c>
      <c r="C19" s="143">
        <v>8.3000000000000007</v>
      </c>
      <c r="D19" s="143">
        <v>7.4</v>
      </c>
      <c r="E19" s="160">
        <f t="shared" si="0"/>
        <v>-0.90000000000000036</v>
      </c>
      <c r="F19" s="17">
        <f t="shared" si="1"/>
        <v>89.2</v>
      </c>
      <c r="G19" s="101" t="s">
        <v>286</v>
      </c>
    </row>
    <row r="20" spans="1:7">
      <c r="A20" s="79" t="s">
        <v>287</v>
      </c>
      <c r="B20" s="17">
        <v>7.1</v>
      </c>
      <c r="C20" s="143">
        <v>8.6</v>
      </c>
      <c r="D20" s="143">
        <v>10.1</v>
      </c>
      <c r="E20" s="160">
        <f t="shared" si="0"/>
        <v>1.5</v>
      </c>
      <c r="F20" s="17">
        <f t="shared" si="1"/>
        <v>117.4</v>
      </c>
      <c r="G20" s="101" t="s">
        <v>287</v>
      </c>
    </row>
    <row r="21" spans="1:7">
      <c r="A21" s="79" t="s">
        <v>288</v>
      </c>
      <c r="B21" s="17">
        <v>9.6</v>
      </c>
      <c r="C21" s="143">
        <v>9.6999999999999993</v>
      </c>
      <c r="D21" s="143">
        <v>9.5</v>
      </c>
      <c r="E21" s="160">
        <f t="shared" si="0"/>
        <v>-0.19999999999999929</v>
      </c>
      <c r="F21" s="17">
        <f t="shared" si="1"/>
        <v>97.9</v>
      </c>
      <c r="G21" s="101" t="s">
        <v>288</v>
      </c>
    </row>
    <row r="22" spans="1:7">
      <c r="A22" s="79" t="s">
        <v>289</v>
      </c>
      <c r="B22" s="17">
        <v>8.6</v>
      </c>
      <c r="C22" s="143">
        <v>8.6</v>
      </c>
      <c r="D22" s="143">
        <v>11.9</v>
      </c>
      <c r="E22" s="160">
        <f t="shared" si="0"/>
        <v>3.3000000000000007</v>
      </c>
      <c r="F22" s="17">
        <f t="shared" si="1"/>
        <v>138.4</v>
      </c>
      <c r="G22" s="101" t="s">
        <v>289</v>
      </c>
    </row>
    <row r="23" spans="1:7">
      <c r="A23" s="79"/>
      <c r="B23" s="17"/>
      <c r="C23" s="143"/>
      <c r="D23" s="143"/>
      <c r="E23" s="160"/>
      <c r="F23" s="17"/>
      <c r="G23" s="167"/>
    </row>
    <row r="24" spans="1:7">
      <c r="A24" s="79" t="s">
        <v>309</v>
      </c>
      <c r="B24" s="17"/>
      <c r="C24" s="23"/>
      <c r="D24" s="23"/>
      <c r="E24" s="160"/>
      <c r="F24" s="17"/>
      <c r="G24" s="167" t="s">
        <v>310</v>
      </c>
    </row>
    <row r="25" spans="1:7" ht="14.25">
      <c r="A25" s="79" t="s">
        <v>385</v>
      </c>
      <c r="B25" s="17">
        <v>7.4</v>
      </c>
      <c r="C25" s="17">
        <v>8.1</v>
      </c>
      <c r="D25" s="17">
        <v>8.3000000000000007</v>
      </c>
      <c r="E25" s="160">
        <f t="shared" si="0"/>
        <v>0.20000000000000107</v>
      </c>
      <c r="F25" s="17">
        <f t="shared" si="1"/>
        <v>102.5</v>
      </c>
      <c r="G25" s="167" t="s">
        <v>386</v>
      </c>
    </row>
    <row r="26" spans="1:7">
      <c r="A26" s="168" t="s">
        <v>383</v>
      </c>
      <c r="B26" s="17">
        <v>6.7</v>
      </c>
      <c r="C26" s="17">
        <v>7.7</v>
      </c>
      <c r="D26" s="17">
        <v>7.4</v>
      </c>
      <c r="E26" s="160">
        <f t="shared" si="0"/>
        <v>-0.29999999999999982</v>
      </c>
      <c r="F26" s="17">
        <f t="shared" si="1"/>
        <v>96.1</v>
      </c>
      <c r="G26" s="71" t="s">
        <v>387</v>
      </c>
    </row>
    <row r="27" spans="1:7" ht="14.25">
      <c r="A27" s="168" t="s">
        <v>384</v>
      </c>
      <c r="B27" s="17">
        <v>9.4</v>
      </c>
      <c r="C27" s="17">
        <v>9.3000000000000007</v>
      </c>
      <c r="D27" s="17">
        <v>10.5</v>
      </c>
      <c r="E27" s="160">
        <f t="shared" si="0"/>
        <v>1.1999999999999993</v>
      </c>
      <c r="F27" s="17">
        <f t="shared" si="1"/>
        <v>112.9</v>
      </c>
      <c r="G27" s="71" t="s">
        <v>388</v>
      </c>
    </row>
    <row r="28" spans="1:7">
      <c r="A28" s="48"/>
      <c r="B28" s="48"/>
      <c r="C28" s="23"/>
      <c r="D28" s="23"/>
      <c r="E28" s="160"/>
      <c r="F28" s="17"/>
    </row>
    <row r="29" spans="1:7">
      <c r="A29" s="2" t="s">
        <v>177</v>
      </c>
      <c r="B29" s="17"/>
      <c r="C29" s="17"/>
      <c r="D29" s="17"/>
      <c r="E29" s="160"/>
      <c r="F29" s="17"/>
      <c r="G29" s="89" t="s">
        <v>170</v>
      </c>
    </row>
    <row r="30" spans="1:7">
      <c r="A30" s="3" t="s">
        <v>198</v>
      </c>
      <c r="B30" s="17">
        <v>6.6</v>
      </c>
      <c r="C30" s="17">
        <v>7.4</v>
      </c>
      <c r="D30" s="17">
        <v>7.1</v>
      </c>
      <c r="E30" s="160">
        <f t="shared" si="0"/>
        <v>-0.30000000000000071</v>
      </c>
      <c r="F30" s="17">
        <f t="shared" si="1"/>
        <v>95.9</v>
      </c>
      <c r="G30" s="87" t="s">
        <v>218</v>
      </c>
    </row>
    <row r="31" spans="1:7" ht="13.5">
      <c r="A31" s="3" t="s">
        <v>199</v>
      </c>
      <c r="B31" s="17">
        <v>7.2</v>
      </c>
      <c r="C31" s="17">
        <v>7.7</v>
      </c>
      <c r="D31" s="17">
        <v>8.1999999999999993</v>
      </c>
      <c r="E31" s="160">
        <f t="shared" si="0"/>
        <v>0.49999999999999911</v>
      </c>
      <c r="F31" s="17">
        <f t="shared" si="1"/>
        <v>106.5</v>
      </c>
      <c r="G31" s="87" t="s">
        <v>219</v>
      </c>
    </row>
    <row r="32" spans="1:7">
      <c r="A32" s="3" t="s">
        <v>200</v>
      </c>
      <c r="B32" s="17">
        <v>7.6</v>
      </c>
      <c r="C32" s="17">
        <v>7.9</v>
      </c>
      <c r="D32" s="17">
        <v>8.4</v>
      </c>
      <c r="E32" s="160">
        <f t="shared" si="0"/>
        <v>0.5</v>
      </c>
      <c r="F32" s="17">
        <f t="shared" si="1"/>
        <v>106.3</v>
      </c>
      <c r="G32" s="87" t="s">
        <v>220</v>
      </c>
    </row>
    <row r="33" spans="1:7" ht="14.25">
      <c r="A33" s="3" t="s">
        <v>201</v>
      </c>
      <c r="B33" s="17">
        <v>7.9</v>
      </c>
      <c r="C33" s="17">
        <v>9.3000000000000007</v>
      </c>
      <c r="D33" s="17">
        <v>9.1999999999999993</v>
      </c>
      <c r="E33" s="160">
        <f t="shared" si="0"/>
        <v>-0.10000000000000142</v>
      </c>
      <c r="F33" s="17">
        <f t="shared" si="1"/>
        <v>98.9</v>
      </c>
      <c r="G33" s="87" t="s">
        <v>221</v>
      </c>
    </row>
    <row r="34" spans="1:7" ht="24.75" customHeight="1">
      <c r="A34" s="4" t="s">
        <v>357</v>
      </c>
      <c r="B34" s="17">
        <v>8</v>
      </c>
      <c r="C34" s="17">
        <v>8</v>
      </c>
      <c r="D34" s="17">
        <v>8.6</v>
      </c>
      <c r="E34" s="160">
        <f t="shared" si="0"/>
        <v>0.59999999999999964</v>
      </c>
      <c r="F34" s="17">
        <f t="shared" si="1"/>
        <v>107.5</v>
      </c>
      <c r="G34" s="93" t="s">
        <v>222</v>
      </c>
    </row>
    <row r="35" spans="1:7" ht="24.75" customHeight="1">
      <c r="A35" s="4"/>
      <c r="B35" s="4"/>
      <c r="C35" s="27"/>
      <c r="D35" s="27"/>
      <c r="E35" s="160"/>
      <c r="F35" s="17"/>
      <c r="G35" s="93"/>
    </row>
    <row r="36" spans="1:7">
      <c r="A36" s="18" t="s">
        <v>26</v>
      </c>
      <c r="B36" s="18"/>
      <c r="C36" s="30"/>
      <c r="D36" s="30"/>
      <c r="E36" s="160"/>
      <c r="F36" s="17"/>
      <c r="G36" s="75" t="s">
        <v>72</v>
      </c>
    </row>
    <row r="37" spans="1:7">
      <c r="A37" s="2" t="s">
        <v>16</v>
      </c>
      <c r="B37" s="2">
        <v>7.2</v>
      </c>
      <c r="C37" s="196">
        <v>10.199999999999999</v>
      </c>
      <c r="D37" s="196">
        <v>11.1</v>
      </c>
      <c r="E37" s="159">
        <f>D37-C37</f>
        <v>0.90000000000000036</v>
      </c>
      <c r="F37" s="14">
        <f>ROUND(D37/C37*100,1)</f>
        <v>108.8</v>
      </c>
      <c r="G37" s="74" t="s">
        <v>71</v>
      </c>
    </row>
    <row r="38" spans="1:7" ht="7.5" customHeight="1">
      <c r="A38" s="2"/>
      <c r="B38" s="2"/>
      <c r="C38" s="33"/>
      <c r="D38" s="33"/>
      <c r="E38" s="160"/>
      <c r="F38" s="17"/>
      <c r="G38" s="70"/>
    </row>
    <row r="39" spans="1:7">
      <c r="A39" s="3" t="s">
        <v>185</v>
      </c>
      <c r="B39" s="3">
        <v>7.5</v>
      </c>
      <c r="C39" s="143">
        <v>10.7</v>
      </c>
      <c r="D39" s="143">
        <v>8.4</v>
      </c>
      <c r="E39" s="160">
        <f>D39-C39</f>
        <v>-2.2999999999999989</v>
      </c>
      <c r="F39" s="17">
        <f>ROUND(D39/C39*100,1)</f>
        <v>78.5</v>
      </c>
      <c r="G39" s="87" t="s">
        <v>392</v>
      </c>
    </row>
    <row r="40" spans="1:7">
      <c r="A40" s="3" t="s">
        <v>186</v>
      </c>
      <c r="B40" s="3">
        <v>6.7</v>
      </c>
      <c r="C40" s="143">
        <v>9.6</v>
      </c>
      <c r="D40" s="143">
        <v>13.2</v>
      </c>
      <c r="E40" s="160">
        <f>D40-C40</f>
        <v>3.5999999999999996</v>
      </c>
      <c r="F40" s="17">
        <f>ROUND(D40/C40*100,1)</f>
        <v>137.5</v>
      </c>
      <c r="G40" s="87" t="s">
        <v>393</v>
      </c>
    </row>
    <row r="41" spans="1:7" ht="6.75" customHeight="1">
      <c r="A41" s="3"/>
      <c r="B41" s="3"/>
      <c r="C41" s="31"/>
      <c r="D41" s="31"/>
      <c r="E41" s="160"/>
      <c r="F41" s="17"/>
    </row>
    <row r="42" spans="1:7">
      <c r="A42" s="3" t="s">
        <v>17</v>
      </c>
      <c r="B42" s="197">
        <v>7</v>
      </c>
      <c r="C42" s="143">
        <v>9</v>
      </c>
      <c r="D42" s="143">
        <v>11.7</v>
      </c>
      <c r="E42" s="160">
        <f>D42-C42</f>
        <v>2.6999999999999993</v>
      </c>
      <c r="F42" s="17">
        <f>ROUND(D42/C42*100,1)</f>
        <v>130</v>
      </c>
      <c r="G42" s="73" t="s">
        <v>67</v>
      </c>
    </row>
    <row r="43" spans="1:7">
      <c r="A43" s="3" t="s">
        <v>18</v>
      </c>
      <c r="B43" s="197">
        <v>7.6</v>
      </c>
      <c r="C43" s="143">
        <v>12.5</v>
      </c>
      <c r="D43" s="143">
        <v>9.3000000000000007</v>
      </c>
      <c r="E43" s="160">
        <f>D43-C43</f>
        <v>-3.1999999999999993</v>
      </c>
      <c r="F43" s="17">
        <f>ROUND(D43/C43*100,1)</f>
        <v>74.400000000000006</v>
      </c>
      <c r="G43" s="73" t="s">
        <v>68</v>
      </c>
    </row>
    <row r="45" spans="1:7">
      <c r="A45" s="118" t="s">
        <v>389</v>
      </c>
      <c r="B45" s="118"/>
    </row>
    <row r="46" spans="1:7">
      <c r="A46" s="71" t="s">
        <v>144</v>
      </c>
      <c r="B46" s="118"/>
    </row>
    <row r="47" spans="1:7">
      <c r="A47" s="13" t="s">
        <v>390</v>
      </c>
    </row>
    <row r="48" spans="1:7">
      <c r="A48" s="71" t="s">
        <v>391</v>
      </c>
    </row>
  </sheetData>
  <mergeCells count="8">
    <mergeCell ref="G3:G6"/>
    <mergeCell ref="F5:F6"/>
    <mergeCell ref="A3:A6"/>
    <mergeCell ref="C4:C5"/>
    <mergeCell ref="D4:D5"/>
    <mergeCell ref="B3:F3"/>
    <mergeCell ref="B4:B5"/>
    <mergeCell ref="B6:E6"/>
  </mergeCells>
  <pageMargins left="0.11811023622047245" right="0.11811023622047245" top="0.15748031496062992" bottom="0.15748031496062992" header="0.11811023622047245" footer="0.11811023622047245"/>
  <pageSetup paperSize="9" scale="71" orientation="portrait" verticalDpi="597" r:id="rId1"/>
  <colBreaks count="1" manualBreakCount="1">
    <brk id="7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27588a64-7e15-4d55-b115-916ec30e6fa0">Informacja o rynku pracy w trzecim kwartale 2021 roku (dane wstępne).xlsx</NazwaPliku>
    <Odbiorcy2 xmlns="5894aa58-1ce0-4beb-8990-6c4df438650e" xsi:nil="true"/>
    <Osoba xmlns="27588a64-7e15-4d55-b115-916ec30e6fa0">STAT\BialyI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8C029B3F-2CC4-4A59-AF0D-A90575FA3373">Informacja o rynku pracy w trzecim kwartale 2021 roku (dane wstępne).xlsx</NazwaPliku>
    <Odbiorcy2 xmlns="8C029B3F-2CC4-4A59-AF0D-A90575FA3373" xsi:nil="true"/>
    <Osoba xmlns="8C029B3F-2CC4-4A59-AF0D-A90575FA3373">STAT\BialyI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6AE4F13B-F30B-4EE9-AFCB-8EE5DA9137A1}">
  <ds:schemaRefs>
    <ds:schemaRef ds:uri="http://schemas.microsoft.com/office/infopath/2007/PartnerControls"/>
    <ds:schemaRef ds:uri="5894aa58-1ce0-4beb-8990-6c4df438650e"/>
    <ds:schemaRef ds:uri="27588a64-7e15-4d55-b115-916ec30e6fa0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522B1-A9D4-49F4-9117-F0CB5D418320}"/>
</file>

<file path=customXml/itemProps3.xml><?xml version="1.0" encoding="utf-8"?>
<ds:datastoreItem xmlns:ds="http://schemas.openxmlformats.org/officeDocument/2006/customXml" ds:itemID="{6AE4F13B-F30B-4EE9-AFCB-8EE5DA913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'1'!Obszar_wydruku</vt:lpstr>
      <vt:lpstr>'10'!Obszar_wydruku</vt:lpstr>
      <vt:lpstr>'2'!Obszar_wydruku</vt:lpstr>
      <vt:lpstr>'3'!Obszar_wydruku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2020-02-11T07:12:23Z</cp:lastPrinted>
  <dcterms:created xsi:type="dcterms:W3CDTF">2014-09-30T10:08:47Z</dcterms:created>
  <dcterms:modified xsi:type="dcterms:W3CDTF">2021-12-17T12:05:00Z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