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popyt_na_prace_2017\"/>
    </mc:Choice>
  </mc:AlternateContent>
  <bookViews>
    <workbookView xWindow="-15" yWindow="-15" windowWidth="14415" windowHeight="12810"/>
  </bookViews>
  <sheets>
    <sheet name="Tab 1" sheetId="44" r:id="rId1"/>
    <sheet name="Tab 2" sheetId="4" r:id="rId2"/>
    <sheet name="Tab 3" sheetId="25" r:id="rId3"/>
    <sheet name="Tab 4" sheetId="5" r:id="rId4"/>
    <sheet name="Arkusz4" sheetId="28" state="hidden" r:id="rId5"/>
    <sheet name="Tab 5" sheetId="26" r:id="rId6"/>
    <sheet name="Tab 6" sheetId="6" r:id="rId7"/>
    <sheet name="Tab 7" sheetId="54" r:id="rId8"/>
    <sheet name="Tab 8 " sheetId="65" r:id="rId9"/>
    <sheet name="Tab 9" sheetId="7" r:id="rId10"/>
    <sheet name="Tab 10" sheetId="8" r:id="rId11"/>
    <sheet name="Tab 11" sheetId="66" r:id="rId12"/>
    <sheet name="Tab 12" sheetId="9" r:id="rId13"/>
    <sheet name="Tab 13" sheetId="18" r:id="rId14"/>
    <sheet name="Tab 14" sheetId="55" r:id="rId15"/>
    <sheet name="Tab 15" sheetId="10" r:id="rId16"/>
    <sheet name="Tab 16" sheetId="22" r:id="rId17"/>
    <sheet name="Tab 17" sheetId="11" r:id="rId18"/>
    <sheet name="Tab 18" sheetId="29" r:id="rId19"/>
    <sheet name="Tab 19" sheetId="13" r:id="rId20"/>
    <sheet name="Tab 20" sheetId="19" r:id="rId21"/>
    <sheet name="Tab 21" sheetId="56" r:id="rId22"/>
    <sheet name="Tab 22" sheetId="32" r:id="rId23"/>
    <sheet name="Tab 23" sheetId="30" r:id="rId24"/>
    <sheet name="Tab 24" sheetId="59" r:id="rId25"/>
    <sheet name="Tab 25" sheetId="23" r:id="rId26"/>
    <sheet name="Tab 26" sheetId="60" r:id="rId27"/>
    <sheet name="Tab 27" sheetId="33" r:id="rId28"/>
    <sheet name="Tab 28" sheetId="35" r:id="rId29"/>
    <sheet name="Tab 29" sheetId="61" r:id="rId30"/>
    <sheet name="Tab 30" sheetId="36" r:id="rId31"/>
    <sheet name="Tab 31" sheetId="37" r:id="rId32"/>
    <sheet name="Tab 32" sheetId="41" r:id="rId33"/>
    <sheet name="Tab 33" sheetId="62" r:id="rId34"/>
    <sheet name="Tab 34" sheetId="45" r:id="rId35"/>
    <sheet name="Tab 35" sheetId="46" r:id="rId36"/>
    <sheet name="Tab 36" sheetId="49" r:id="rId37"/>
    <sheet name="Tab 37" sheetId="48" r:id="rId38"/>
    <sheet name="Tab 38" sheetId="63" r:id="rId39"/>
    <sheet name="Tab 39" sheetId="47" r:id="rId40"/>
    <sheet name="Tab 40" sheetId="50" r:id="rId41"/>
    <sheet name="Tab 41" sheetId="67" r:id="rId42"/>
  </sheets>
  <definedNames>
    <definedName name="_xlnm._FilterDatabase" localSheetId="6" hidden="1">'Tab 6'!$I$12:$K$60</definedName>
  </definedNames>
  <calcPr calcId="152511"/>
</workbook>
</file>

<file path=xl/calcChain.xml><?xml version="1.0" encoding="utf-8"?>
<calcChain xmlns="http://schemas.openxmlformats.org/spreadsheetml/2006/main">
  <c r="T9" i="33" l="1"/>
  <c r="E65" i="29"/>
  <c r="F65" i="29"/>
  <c r="D65" i="29"/>
  <c r="E57" i="29"/>
  <c r="F57" i="29"/>
  <c r="D57" i="29"/>
  <c r="E54" i="29"/>
  <c r="F54" i="29"/>
  <c r="D54" i="29"/>
  <c r="E49" i="29"/>
  <c r="D49" i="29"/>
  <c r="E46" i="29"/>
  <c r="F46" i="29"/>
  <c r="D46" i="29"/>
  <c r="E43" i="29"/>
  <c r="F43" i="29"/>
  <c r="D43" i="29"/>
  <c r="E38" i="29"/>
  <c r="D38" i="29"/>
  <c r="E35" i="29"/>
  <c r="F35" i="29"/>
  <c r="D35" i="29"/>
  <c r="E24" i="29"/>
  <c r="F24" i="29"/>
  <c r="D24" i="29"/>
  <c r="E21" i="29"/>
  <c r="F21" i="29"/>
  <c r="D21" i="29"/>
  <c r="E16" i="29"/>
  <c r="F16" i="29"/>
  <c r="D16" i="29"/>
  <c r="D13" i="29"/>
  <c r="E10" i="29"/>
  <c r="F10" i="29"/>
  <c r="D10" i="29"/>
  <c r="F65" i="7"/>
  <c r="E65" i="7"/>
  <c r="D65" i="7"/>
  <c r="F62" i="7"/>
  <c r="E62" i="7"/>
  <c r="D62" i="7"/>
  <c r="F57" i="7"/>
  <c r="E57" i="7"/>
  <c r="D57" i="7"/>
  <c r="F54" i="7"/>
  <c r="E54" i="7"/>
  <c r="D54" i="7"/>
  <c r="F49" i="7"/>
  <c r="E49" i="7"/>
  <c r="D49" i="7"/>
  <c r="E46" i="7"/>
  <c r="D46" i="7"/>
  <c r="F43" i="7"/>
  <c r="E43" i="7"/>
  <c r="D43" i="7"/>
  <c r="F38" i="7"/>
  <c r="E38" i="7"/>
  <c r="D38" i="7"/>
  <c r="F35" i="7"/>
  <c r="E35" i="7"/>
  <c r="D35" i="7"/>
  <c r="F30" i="7"/>
  <c r="E30" i="7"/>
  <c r="D30" i="7"/>
  <c r="F27" i="7"/>
  <c r="E27" i="7"/>
  <c r="D27" i="7"/>
  <c r="F24" i="7"/>
  <c r="E24" i="7"/>
  <c r="D24" i="7"/>
  <c r="F21" i="7"/>
  <c r="E21" i="7"/>
  <c r="D21" i="7"/>
  <c r="F16" i="7"/>
  <c r="E16" i="7"/>
  <c r="D16" i="7"/>
  <c r="F13" i="7"/>
  <c r="E13" i="7"/>
  <c r="D13" i="7"/>
  <c r="F10" i="7"/>
  <c r="E10" i="7"/>
  <c r="D10" i="7"/>
  <c r="E55" i="26"/>
  <c r="D55" i="26"/>
  <c r="F52" i="26"/>
  <c r="E52" i="26"/>
  <c r="D52" i="26"/>
  <c r="F49" i="26"/>
  <c r="E49" i="26"/>
  <c r="D49" i="26"/>
  <c r="F46" i="26"/>
  <c r="E46" i="26"/>
  <c r="D46" i="26"/>
  <c r="F43" i="26"/>
  <c r="E43" i="26"/>
  <c r="D43" i="26"/>
  <c r="E40" i="26"/>
  <c r="D40" i="26"/>
  <c r="F37" i="26"/>
  <c r="E37" i="26"/>
  <c r="D37" i="26"/>
  <c r="F34" i="26"/>
  <c r="E34" i="26"/>
  <c r="D34" i="26"/>
  <c r="E31" i="26"/>
  <c r="F28" i="26"/>
  <c r="E28" i="26"/>
  <c r="D28" i="26"/>
  <c r="F25" i="26"/>
  <c r="E25" i="26"/>
  <c r="D25" i="26"/>
  <c r="F22" i="26"/>
  <c r="E22" i="26"/>
  <c r="D22" i="26"/>
  <c r="F19" i="26"/>
  <c r="E19" i="26"/>
  <c r="D19" i="26"/>
  <c r="F16" i="26"/>
  <c r="E16" i="26"/>
  <c r="D16" i="26"/>
  <c r="F11" i="26"/>
  <c r="E11" i="26"/>
  <c r="D11" i="26"/>
  <c r="F57" i="25"/>
  <c r="E57" i="25"/>
  <c r="D57" i="25"/>
  <c r="F54" i="25"/>
  <c r="D54" i="25"/>
  <c r="F51" i="25"/>
  <c r="E51" i="25"/>
  <c r="D51" i="25"/>
  <c r="F48" i="25"/>
  <c r="E48" i="25"/>
  <c r="D48" i="25"/>
  <c r="F45" i="25"/>
  <c r="E45" i="25"/>
  <c r="D45" i="25"/>
  <c r="F42" i="25"/>
  <c r="E42" i="25"/>
  <c r="D42" i="25"/>
  <c r="F39" i="25"/>
  <c r="E39" i="25"/>
  <c r="D39" i="25"/>
  <c r="F36" i="25"/>
  <c r="E36" i="25"/>
  <c r="D36" i="25"/>
  <c r="F33" i="25"/>
  <c r="E33" i="25"/>
  <c r="D33" i="25"/>
  <c r="F30" i="25"/>
  <c r="E30" i="25"/>
  <c r="D30" i="25"/>
  <c r="F27" i="25"/>
  <c r="E27" i="25"/>
  <c r="D27" i="25"/>
  <c r="E24" i="25"/>
  <c r="D24" i="25"/>
  <c r="F21" i="25"/>
  <c r="E21" i="25"/>
  <c r="D21" i="25"/>
  <c r="N7" i="63"/>
  <c r="M7" i="63"/>
  <c r="L7" i="63"/>
  <c r="K7" i="63"/>
  <c r="J7" i="63"/>
  <c r="H51" i="47" l="1"/>
  <c r="H45" i="47"/>
  <c r="H39" i="47"/>
  <c r="H21" i="47"/>
  <c r="H15" i="47"/>
  <c r="H10" i="47"/>
  <c r="N7" i="48"/>
  <c r="M7" i="48"/>
  <c r="L7" i="48"/>
  <c r="K7" i="48"/>
  <c r="J7" i="48"/>
  <c r="H7" i="22"/>
  <c r="I5" i="23"/>
  <c r="J5" i="23"/>
  <c r="K5" i="23"/>
  <c r="L5" i="23"/>
  <c r="H5" i="23"/>
  <c r="L6" i="23"/>
  <c r="L7" i="23"/>
  <c r="L8" i="23"/>
  <c r="I6" i="23"/>
  <c r="J6" i="23"/>
  <c r="K6" i="23"/>
  <c r="H6" i="23"/>
  <c r="L7" i="22"/>
  <c r="K7" i="22"/>
  <c r="J7" i="22"/>
  <c r="I7" i="22"/>
</calcChain>
</file>

<file path=xl/sharedStrings.xml><?xml version="1.0" encoding="utf-8"?>
<sst xmlns="http://schemas.openxmlformats.org/spreadsheetml/2006/main" count="6546" uniqueCount="1839">
  <si>
    <t>Sektor</t>
  </si>
  <si>
    <t>Wyszczególnienie</t>
  </si>
  <si>
    <t xml:space="preserve">publiczny </t>
  </si>
  <si>
    <t>prywatny</t>
  </si>
  <si>
    <t>OGÓŁEM</t>
  </si>
  <si>
    <t>Ogółem</t>
  </si>
  <si>
    <t>REGION CENTRALNY</t>
  </si>
  <si>
    <t>REGION POŁUDNIOWY</t>
  </si>
  <si>
    <t xml:space="preserve"> Łódzkie</t>
  </si>
  <si>
    <t xml:space="preserve"> Mazowieckie</t>
  </si>
  <si>
    <t xml:space="preserve"> Małopolskie</t>
  </si>
  <si>
    <t xml:space="preserve"> Śląskie</t>
  </si>
  <si>
    <t>REGION WSCHODNI</t>
  </si>
  <si>
    <t>Lubelskie</t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</si>
  <si>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</si>
  <si>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</si>
  <si>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</si>
  <si>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</si>
  <si>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</si>
  <si>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</si>
  <si>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</si>
  <si>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</si>
  <si>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</si>
  <si>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</si>
  <si>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</si>
  <si>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</si>
  <si>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</si>
  <si>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>Warmińsko-Mazurskie</t>
  </si>
  <si>
    <t>w roku</t>
  </si>
  <si>
    <t>Specification</t>
  </si>
  <si>
    <t>a</t>
  </si>
  <si>
    <t>b</t>
  </si>
  <si>
    <t xml:space="preserve">OGÓŁEM </t>
  </si>
  <si>
    <t xml:space="preserve">TOTAL  </t>
  </si>
  <si>
    <t xml:space="preserve">I </t>
  </si>
  <si>
    <t xml:space="preserve">II </t>
  </si>
  <si>
    <t xml:space="preserve">III </t>
  </si>
  <si>
    <t xml:space="preserve">IV </t>
  </si>
  <si>
    <t>Przeciętna</t>
  </si>
  <si>
    <t xml:space="preserve">Przetwórstwo przemysłowe </t>
  </si>
  <si>
    <t xml:space="preserve">Manufacturing </t>
  </si>
  <si>
    <t xml:space="preserve">Construction </t>
  </si>
  <si>
    <t xml:space="preserve">Edukacja </t>
  </si>
  <si>
    <t>Education</t>
  </si>
  <si>
    <t>Sector</t>
  </si>
  <si>
    <t>private</t>
  </si>
  <si>
    <t>public</t>
  </si>
  <si>
    <t>Total</t>
  </si>
  <si>
    <t>Przedstawiciele władz publicznych, wyżsi urzędnicy i kierownicy</t>
  </si>
  <si>
    <t>Specjaliści</t>
  </si>
  <si>
    <t>Professionals</t>
  </si>
  <si>
    <t>Technicy i inny średni personel</t>
  </si>
  <si>
    <t>Technicians and associate professionals</t>
  </si>
  <si>
    <t>Pracownicy biurowi</t>
  </si>
  <si>
    <t>Rolnicy, ogrodnicy, leśnicy i rybacy</t>
  </si>
  <si>
    <t>Robotnicy przemysłowi i rzemieślnicy</t>
  </si>
  <si>
    <t>Craft and related trades workers</t>
  </si>
  <si>
    <t>Operatorzy i monterzy maszyn i urządzeń</t>
  </si>
  <si>
    <t>Plant and machine operators and assemblers</t>
  </si>
  <si>
    <t>Elementary occupations</t>
  </si>
  <si>
    <t xml:space="preserve">             </t>
  </si>
  <si>
    <t>Stan na koniec kwartału</t>
  </si>
  <si>
    <t xml:space="preserve"> w roku</t>
  </si>
  <si>
    <t>I - IV</t>
  </si>
  <si>
    <t xml:space="preserve">Public administration and defence; compulsory social security </t>
  </si>
  <si>
    <t>TOTAL</t>
  </si>
  <si>
    <t xml:space="preserve">Wyszczególnienie </t>
  </si>
  <si>
    <t>Stan na koniec okresu</t>
  </si>
  <si>
    <t>Utworzone w kwartale</t>
  </si>
  <si>
    <t>kierowcy i operatorzy pojazdów</t>
  </si>
  <si>
    <t>Pracujący</t>
  </si>
  <si>
    <t xml:space="preserve">Nowo utworzone </t>
  </si>
  <si>
    <t>miejsca pracy</t>
  </si>
  <si>
    <t>The employed</t>
  </si>
  <si>
    <t>Vacancies</t>
  </si>
  <si>
    <t xml:space="preserve">     według sektorów własności</t>
  </si>
  <si>
    <t xml:space="preserve">     by ownership sectors</t>
  </si>
  <si>
    <t xml:space="preserve">      według wielkości jednostek</t>
  </si>
  <si>
    <t xml:space="preserve">      by sitze of units</t>
  </si>
  <si>
    <t>10 - 49</t>
  </si>
  <si>
    <t xml:space="preserve">     według rodzajów działalności</t>
  </si>
  <si>
    <t>pracy</t>
  </si>
  <si>
    <t xml:space="preserve">Wolne miejsca </t>
  </si>
  <si>
    <t>persons</t>
  </si>
  <si>
    <t>Newly created jobs</t>
  </si>
  <si>
    <t xml:space="preserve">     by kind of activity</t>
  </si>
  <si>
    <t>Zlikwidowane miejsca</t>
  </si>
  <si>
    <t>Budownictwo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</si>
  <si>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</si>
  <si>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</si>
  <si>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</si>
  <si>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</si>
  <si>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</si>
  <si>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</si>
  <si>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</si>
  <si>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Działalność finansowa i ubezpieczeniowa</t>
  </si>
  <si>
    <t>Financial and insurance activities</t>
  </si>
  <si>
    <t>Działalność profesjonalna, naukowa i techniczna</t>
  </si>
  <si>
    <t>Professional, scientific and technical activities</t>
  </si>
  <si>
    <t>Administrative and support service activities</t>
  </si>
  <si>
    <t>Opieka zdrowotna i pomoc społeczna</t>
  </si>
  <si>
    <t xml:space="preserve">Human health and social work activities </t>
  </si>
  <si>
    <t>Arts, entertainment and recreation</t>
  </si>
  <si>
    <t>Działalność związana z kulturą, rozrywką   i rekreacją</t>
  </si>
  <si>
    <t>X</t>
  </si>
  <si>
    <t>Pozostała działalność usługowa</t>
  </si>
  <si>
    <t>Other service activities</t>
  </si>
  <si>
    <t>Działalność związana z kulturą, rozrywką i rekreacją</t>
  </si>
  <si>
    <t>Działalność związana z kulturą, rozrywką                            i rekreacją</t>
  </si>
  <si>
    <t>Działalność profesjonalna, naukowa  i techniczna</t>
  </si>
  <si>
    <t>Liquidated jobs</t>
  </si>
  <si>
    <t>Zlikwidowane w kwartale</t>
  </si>
  <si>
    <t>Przeciętne w roku</t>
  </si>
  <si>
    <t>Utworzone w roku</t>
  </si>
  <si>
    <t>specjaliści nauczania i wychowania</t>
  </si>
  <si>
    <t>specjaliści do spraw ekonomicznych i zarządzania</t>
  </si>
  <si>
    <t>pracownicy obsługi klienta</t>
  </si>
  <si>
    <t>sprzedawcy i pokrewni</t>
  </si>
  <si>
    <t>Pracownicy usług i sprzedawcy</t>
  </si>
  <si>
    <t xml:space="preserve">   sprzedawcy i pokrewni</t>
  </si>
  <si>
    <t>teaching professionals</t>
  </si>
  <si>
    <t>business and administration professionals</t>
  </si>
  <si>
    <t>customer services clerks</t>
  </si>
  <si>
    <t>sales workers</t>
  </si>
  <si>
    <t>metal, machinery and related trades workers</t>
  </si>
  <si>
    <t>Service and sales workers</t>
  </si>
  <si>
    <t>Skilled agricultural, forestry and fishery workers</t>
  </si>
  <si>
    <t>Managers</t>
  </si>
  <si>
    <t>Clerical support workers</t>
  </si>
  <si>
    <t>drivers and mobile plant operators</t>
  </si>
  <si>
    <t>specjaliści do spraw ekonomicznych                                      i zarządzania</t>
  </si>
  <si>
    <t>Created in the years</t>
  </si>
  <si>
    <t>Zlikwidowane w roku</t>
  </si>
  <si>
    <t>Działalność związana z kulturą, rozrywką                                  i rekreacją</t>
  </si>
  <si>
    <t>Działalność związana z kulturą, rozrywką                                               i rekreacją</t>
  </si>
  <si>
    <t xml:space="preserve">Administrowanie i działalność wspierająca </t>
  </si>
  <si>
    <t xml:space="preserve">Jednostki według liczby pracujących </t>
  </si>
  <si>
    <t xml:space="preserve">Units by number of employees  </t>
  </si>
  <si>
    <t>up to 9 persons</t>
  </si>
  <si>
    <t>more than 49 persons</t>
  </si>
  <si>
    <t>powyżej 49 osób</t>
  </si>
  <si>
    <t>do 9 osób</t>
  </si>
  <si>
    <t>from 10 to 49 persons</t>
  </si>
  <si>
    <t>od 10 do 49 osób</t>
  </si>
  <si>
    <t>0,0</t>
  </si>
  <si>
    <t>1323,0</t>
  </si>
  <si>
    <t>480,0</t>
  </si>
  <si>
    <t>15,0</t>
  </si>
  <si>
    <t>92,0</t>
  </si>
  <si>
    <t>1,8</t>
  </si>
  <si>
    <t>6,1</t>
  </si>
  <si>
    <t>0,3</t>
  </si>
  <si>
    <t>10,6</t>
  </si>
  <si>
    <t>4,3</t>
  </si>
  <si>
    <t>3,8</t>
  </si>
  <si>
    <t>2,7</t>
  </si>
  <si>
    <t>0,1</t>
  </si>
  <si>
    <t>32,7</t>
  </si>
  <si>
    <t>16,8</t>
  </si>
  <si>
    <t>12,6</t>
  </si>
  <si>
    <t>2,5</t>
  </si>
  <si>
    <t>8,3</t>
  </si>
  <si>
    <t>0,9</t>
  </si>
  <si>
    <t>10,5</t>
  </si>
  <si>
    <t>0,8</t>
  </si>
  <si>
    <t>9,8</t>
  </si>
  <si>
    <t>4,7</t>
  </si>
  <si>
    <t>3,3</t>
  </si>
  <si>
    <t>4,4</t>
  </si>
  <si>
    <t>0,2</t>
  </si>
  <si>
    <t>4,1</t>
  </si>
  <si>
    <t>2,8</t>
  </si>
  <si>
    <t>0,7</t>
  </si>
  <si>
    <t>3,9</t>
  </si>
  <si>
    <t>3,4</t>
  </si>
  <si>
    <t>0,5</t>
  </si>
  <si>
    <t>8,5</t>
  </si>
  <si>
    <t>1,6</t>
  </si>
  <si>
    <t>6,9</t>
  </si>
  <si>
    <t>2,9</t>
  </si>
  <si>
    <t>101,4</t>
  </si>
  <si>
    <t>10,2</t>
  </si>
  <si>
    <t>18,7</t>
  </si>
  <si>
    <t>19,7</t>
  </si>
  <si>
    <t>16,0</t>
  </si>
  <si>
    <t>11,1</t>
  </si>
  <si>
    <t>7,2</t>
  </si>
  <si>
    <t>1,4</t>
  </si>
  <si>
    <t>7,7</t>
  </si>
  <si>
    <t>2,2</t>
  </si>
  <si>
    <t>9,7</t>
  </si>
  <si>
    <t>4,0</t>
  </si>
  <si>
    <t>3,7</t>
  </si>
  <si>
    <t>18,6</t>
  </si>
  <si>
    <t>5,4</t>
  </si>
  <si>
    <t>4,2</t>
  </si>
  <si>
    <t>5,8</t>
  </si>
  <si>
    <t>14,3</t>
  </si>
  <si>
    <t>13,2</t>
  </si>
  <si>
    <t>16,6</t>
  </si>
  <si>
    <t>15,1</t>
  </si>
  <si>
    <t>15,2</t>
  </si>
  <si>
    <t>9,2</t>
  </si>
  <si>
    <t>6,8</t>
  </si>
  <si>
    <t>6,3</t>
  </si>
  <si>
    <t>5,3</t>
  </si>
  <si>
    <t>13,8</t>
  </si>
  <si>
    <t>8,8</t>
  </si>
  <si>
    <t>9,9</t>
  </si>
  <si>
    <t>12,3</t>
  </si>
  <si>
    <t>7,9</t>
  </si>
  <si>
    <t>9,4</t>
  </si>
  <si>
    <t>1,9</t>
  </si>
  <si>
    <t>2,3</t>
  </si>
  <si>
    <t>2,0</t>
  </si>
  <si>
    <t>9,5</t>
  </si>
  <si>
    <t>5,7</t>
  </si>
  <si>
    <t>3,5</t>
  </si>
  <si>
    <t>16,3</t>
  </si>
  <si>
    <t>1,1</t>
  </si>
  <si>
    <t>1,2</t>
  </si>
  <si>
    <t>3,0</t>
  </si>
  <si>
    <t>1,7</t>
  </si>
  <si>
    <t>9,3</t>
  </si>
  <si>
    <t>11,2</t>
  </si>
  <si>
    <t>13,1</t>
  </si>
  <si>
    <t>1,0</t>
  </si>
  <si>
    <t>6,6</t>
  </si>
  <si>
    <t>6,5</t>
  </si>
  <si>
    <t>7,6</t>
  </si>
  <si>
    <t>4,8</t>
  </si>
  <si>
    <t>6,7</t>
  </si>
  <si>
    <t>8,0</t>
  </si>
  <si>
    <t>3,6</t>
  </si>
  <si>
    <t>4,5</t>
  </si>
  <si>
    <t>10,4</t>
  </si>
  <si>
    <t>9,6</t>
  </si>
  <si>
    <t>11,5</t>
  </si>
  <si>
    <t>5,6</t>
  </si>
  <si>
    <t>3,2</t>
  </si>
  <si>
    <t>14,2</t>
  </si>
  <si>
    <t>5,5</t>
  </si>
  <si>
    <t>13,7</t>
  </si>
  <si>
    <t>7,1</t>
  </si>
  <si>
    <t>7,5</t>
  </si>
  <si>
    <t>2,6</t>
  </si>
  <si>
    <t>6,4</t>
  </si>
  <si>
    <t>15,6</t>
  </si>
  <si>
    <t>8,2</t>
  </si>
  <si>
    <t>8,6</t>
  </si>
  <si>
    <t>1,5</t>
  </si>
  <si>
    <t>4,6</t>
  </si>
  <si>
    <t>7,0</t>
  </si>
  <si>
    <t>2,1</t>
  </si>
  <si>
    <t>4,9</t>
  </si>
  <si>
    <t>8,7</t>
  </si>
  <si>
    <t>2,4</t>
  </si>
  <si>
    <t>13,5</t>
  </si>
  <si>
    <t>12,5</t>
  </si>
  <si>
    <t>12,2</t>
  </si>
  <si>
    <t>27,8</t>
  </si>
  <si>
    <t>21,5</t>
  </si>
  <si>
    <t>6,0</t>
  </si>
  <si>
    <t>15,3</t>
  </si>
  <si>
    <t>14,5</t>
  </si>
  <si>
    <t>19,5</t>
  </si>
  <si>
    <t>18,4</t>
  </si>
  <si>
    <t>7,4</t>
  </si>
  <si>
    <t>3,1</t>
  </si>
  <si>
    <t>12,0</t>
  </si>
  <si>
    <t>17,4</t>
  </si>
  <si>
    <t>22,0</t>
  </si>
  <si>
    <t>16,4</t>
  </si>
  <si>
    <t>10,0</t>
  </si>
  <si>
    <t>17,8</t>
  </si>
  <si>
    <t>24,2</t>
  </si>
  <si>
    <t>72,8</t>
  </si>
  <si>
    <t>40,7</t>
  </si>
  <si>
    <t>17,7</t>
  </si>
  <si>
    <t>14,6</t>
  </si>
  <si>
    <t>14,0</t>
  </si>
  <si>
    <t>8,1</t>
  </si>
  <si>
    <t>7,3</t>
  </si>
  <si>
    <t>6,2</t>
  </si>
  <si>
    <t>5,0</t>
  </si>
  <si>
    <t>5,1</t>
  </si>
  <si>
    <t>5,2</t>
  </si>
  <si>
    <t>1,3</t>
  </si>
  <si>
    <t>7,8</t>
  </si>
  <si>
    <t>10,1</t>
  </si>
  <si>
    <t>8,4</t>
  </si>
  <si>
    <t>18,3</t>
  </si>
  <si>
    <t>15,9</t>
  </si>
  <si>
    <t>0,4</t>
  </si>
  <si>
    <t>34,9</t>
  </si>
  <si>
    <t>9,1</t>
  </si>
  <si>
    <t>26,3</t>
  </si>
  <si>
    <t>25,8</t>
  </si>
  <si>
    <t>12,1</t>
  </si>
  <si>
    <t>20,7</t>
  </si>
  <si>
    <t>9,0</t>
  </si>
  <si>
    <t>10,9</t>
  </si>
  <si>
    <t>26,0</t>
  </si>
  <si>
    <t>27,0</t>
  </si>
  <si>
    <t>5,9</t>
  </si>
  <si>
    <t>13,0</t>
  </si>
  <si>
    <t>11,8</t>
  </si>
  <si>
    <t>12,4</t>
  </si>
  <si>
    <t>0,6</t>
  </si>
  <si>
    <t>18,9</t>
  </si>
  <si>
    <t>16,7</t>
  </si>
  <si>
    <t>63,9</t>
  </si>
  <si>
    <t>13,6</t>
  </si>
  <si>
    <t>10,7</t>
  </si>
  <si>
    <t>16,9</t>
  </si>
  <si>
    <t>39,2</t>
  </si>
  <si>
    <t>69,0</t>
  </si>
  <si>
    <t>32,2</t>
  </si>
  <si>
    <t>20,8</t>
  </si>
  <si>
    <t>86,6</t>
  </si>
  <si>
    <t>19,4</t>
  </si>
  <si>
    <t>11,0</t>
  </si>
  <si>
    <t>11,7</t>
  </si>
  <si>
    <t>92,2</t>
  </si>
  <si>
    <t>89,0</t>
  </si>
  <si>
    <t>78,1</t>
  </si>
  <si>
    <t>98,8</t>
  </si>
  <si>
    <t>113,0</t>
  </si>
  <si>
    <t>119,0</t>
  </si>
  <si>
    <t>89,8</t>
  </si>
  <si>
    <t>112,0</t>
  </si>
  <si>
    <t>133,5</t>
  </si>
  <si>
    <t>104,0</t>
  </si>
  <si>
    <t>93,0</t>
  </si>
  <si>
    <t>20,0</t>
  </si>
  <si>
    <t>83,0</t>
  </si>
  <si>
    <t>99,9</t>
  </si>
  <si>
    <t>88,5</t>
  </si>
  <si>
    <t>88,1</t>
  </si>
  <si>
    <t>99,2</t>
  </si>
  <si>
    <t>71,7</t>
  </si>
  <si>
    <t>109,0</t>
  </si>
  <si>
    <t>129,1</t>
  </si>
  <si>
    <t>114,0</t>
  </si>
  <si>
    <t>106,0</t>
  </si>
  <si>
    <t>Tabl.  2  Jednostki sprawozdawcze według sekcji PKD, sektorów własności i wielkości jednostek</t>
  </si>
  <si>
    <t>Tabl. 6  Pracujące kobiety według sekcji PKD, sektorów własności i wielkości jednostek</t>
  </si>
  <si>
    <t>Tabl. 7  Pracujące osoby niepełnosprawne według sekcji PKD, sektorów własności i wielkości jednostek</t>
  </si>
  <si>
    <t>127,4</t>
  </si>
  <si>
    <t>117,9</t>
  </si>
  <si>
    <t>140,5</t>
  </si>
  <si>
    <t>79,3</t>
  </si>
  <si>
    <t>122,3</t>
  </si>
  <si>
    <t>132,0</t>
  </si>
  <si>
    <t>157,7</t>
  </si>
  <si>
    <t>178,5</t>
  </si>
  <si>
    <t>82,5</t>
  </si>
  <si>
    <t>134,3</t>
  </si>
  <si>
    <t>82,8</t>
  </si>
  <si>
    <t>powyżej 49</t>
  </si>
  <si>
    <t>up to persons</t>
  </si>
  <si>
    <t>Units by number of employees</t>
  </si>
  <si>
    <t xml:space="preserve">Działalność związana z kulturą, rozrywką i rekreacją          </t>
  </si>
  <si>
    <t>60,6</t>
  </si>
  <si>
    <t>186,4</t>
  </si>
  <si>
    <t>12,8</t>
  </si>
  <si>
    <t>Created in the quarter</t>
  </si>
  <si>
    <t>Działalność związana z kulturą, rozryw i rekreacją</t>
  </si>
  <si>
    <t>Liquidated in the year</t>
  </si>
  <si>
    <t>11740,0</t>
  </si>
  <si>
    <t>703,7</t>
  </si>
  <si>
    <t>2315,9</t>
  </si>
  <si>
    <t>696,3</t>
  </si>
  <si>
    <t>305,1</t>
  </si>
  <si>
    <t>269,2</t>
  </si>
  <si>
    <t>344,0</t>
  </si>
  <si>
    <t>465,0</t>
  </si>
  <si>
    <t>485,7</t>
  </si>
  <si>
    <t>511,9</t>
  </si>
  <si>
    <t>1331,3</t>
  </si>
  <si>
    <t>786,1</t>
  </si>
  <si>
    <t>143,3</t>
  </si>
  <si>
    <t>95,6</t>
  </si>
  <si>
    <t>201,9</t>
  </si>
  <si>
    <t>104,8</t>
  </si>
  <si>
    <t>104,9</t>
  </si>
  <si>
    <t>87,7</t>
  </si>
  <si>
    <t>93,6</t>
  </si>
  <si>
    <t>117,6</t>
  </si>
  <si>
    <t>19,3</t>
  </si>
  <si>
    <t>19,1</t>
  </si>
  <si>
    <t>27,9</t>
  </si>
  <si>
    <t>27,5</t>
  </si>
  <si>
    <t>599,1</t>
  </si>
  <si>
    <t>18,2</t>
  </si>
  <si>
    <t>95,8</t>
  </si>
  <si>
    <t>105,1</t>
  </si>
  <si>
    <t>94,1</t>
  </si>
  <si>
    <t>280,6</t>
  </si>
  <si>
    <t>201,4</t>
  </si>
  <si>
    <t>38,5</t>
  </si>
  <si>
    <t>92,4</t>
  </si>
  <si>
    <t>128,9</t>
  </si>
  <si>
    <t>46,8</t>
  </si>
  <si>
    <t>343,5</t>
  </si>
  <si>
    <t>130,5</t>
  </si>
  <si>
    <t>106,4</t>
  </si>
  <si>
    <t>11,3</t>
  </si>
  <si>
    <t>510,7</t>
  </si>
  <si>
    <t>23,7</t>
  </si>
  <si>
    <t>28,1</t>
  </si>
  <si>
    <t>66,0</t>
  </si>
  <si>
    <t>727,0</t>
  </si>
  <si>
    <t>2401,6</t>
  </si>
  <si>
    <t>1511,0</t>
  </si>
  <si>
    <t>463,7</t>
  </si>
  <si>
    <t>241,2</t>
  </si>
  <si>
    <t>89,6</t>
  </si>
  <si>
    <t>94,3</t>
  </si>
  <si>
    <t>78,0</t>
  </si>
  <si>
    <t>89,3</t>
  </si>
  <si>
    <t>22,2</t>
  </si>
  <si>
    <t>39,5</t>
  </si>
  <si>
    <t>10,3</t>
  </si>
  <si>
    <t>22,1</t>
  </si>
  <si>
    <t>17,1</t>
  </si>
  <si>
    <t>25,9</t>
  </si>
  <si>
    <t>22,4</t>
  </si>
  <si>
    <t>18,8</t>
  </si>
  <si>
    <t>159,4</t>
  </si>
  <si>
    <t>119,7</t>
  </si>
  <si>
    <t>618,8</t>
  </si>
  <si>
    <t>24,7</t>
  </si>
  <si>
    <t>125,1</t>
  </si>
  <si>
    <t>64,3</t>
  </si>
  <si>
    <t>156,1</t>
  </si>
  <si>
    <t>35,3</t>
  </si>
  <si>
    <t>26,5</t>
  </si>
  <si>
    <t>32,9</t>
  </si>
  <si>
    <t>34,4</t>
  </si>
  <si>
    <t>26,6</t>
  </si>
  <si>
    <t>26,2</t>
  </si>
  <si>
    <t>32,3</t>
  </si>
  <si>
    <t>21,3</t>
  </si>
  <si>
    <t>50,3</t>
  </si>
  <si>
    <t>35,4</t>
  </si>
  <si>
    <t>37,1</t>
  </si>
  <si>
    <t>31,7</t>
  </si>
  <si>
    <t>21,7</t>
  </si>
  <si>
    <t>20,3</t>
  </si>
  <si>
    <t>66,5</t>
  </si>
  <si>
    <t>51,3</t>
  </si>
  <si>
    <t>18,5</t>
  </si>
  <si>
    <t>284,2</t>
  </si>
  <si>
    <t>44,6</t>
  </si>
  <si>
    <t>36,8</t>
  </si>
  <si>
    <t>36,6</t>
  </si>
  <si>
    <t>79,5</t>
  </si>
  <si>
    <t>16,1</t>
  </si>
  <si>
    <t>18,0</t>
  </si>
  <si>
    <t>13,9</t>
  </si>
  <si>
    <t>19,9</t>
  </si>
  <si>
    <t>12,7</t>
  </si>
  <si>
    <t>64,5</t>
  </si>
  <si>
    <t>29,6</t>
  </si>
  <si>
    <t>46,6</t>
  </si>
  <si>
    <t>68,9</t>
  </si>
  <si>
    <t>71,9</t>
  </si>
  <si>
    <t>13,3</t>
  </si>
  <si>
    <t>84,3</t>
  </si>
  <si>
    <t>89,5</t>
  </si>
  <si>
    <t>83,6</t>
  </si>
  <si>
    <t>89,9</t>
  </si>
  <si>
    <t>101,9</t>
  </si>
  <si>
    <t>85,8</t>
  </si>
  <si>
    <t>106,8</t>
  </si>
  <si>
    <t>105,3</t>
  </si>
  <si>
    <t>71,2</t>
  </si>
  <si>
    <t>78,8</t>
  </si>
  <si>
    <t>76,5</t>
  </si>
  <si>
    <t>77,9</t>
  </si>
  <si>
    <t>150,5</t>
  </si>
  <si>
    <t>28,6</t>
  </si>
  <si>
    <t>97,0</t>
  </si>
  <si>
    <t>103,9</t>
  </si>
  <si>
    <t>110,5</t>
  </si>
  <si>
    <t>76,2</t>
  </si>
  <si>
    <t>69,2</t>
  </si>
  <si>
    <t>52,1</t>
  </si>
  <si>
    <t>103,6</t>
  </si>
  <si>
    <t>84,5</t>
  </si>
  <si>
    <t>83,3</t>
  </si>
  <si>
    <t>105,8</t>
  </si>
  <si>
    <t>100,5</t>
  </si>
  <si>
    <t>100,8</t>
  </si>
  <si>
    <t>104,7</t>
  </si>
  <si>
    <t>86,2</t>
  </si>
  <si>
    <t>71,0</t>
  </si>
  <si>
    <t>Działalność finansowa   i ubezpieczeniowa</t>
  </si>
  <si>
    <t>467,0</t>
  </si>
  <si>
    <t>133,0</t>
  </si>
  <si>
    <t>10853,8</t>
  </si>
  <si>
    <t>10718,9</t>
  </si>
  <si>
    <t>772,9</t>
  </si>
  <si>
    <t>108,8</t>
  </si>
  <si>
    <t>2099,4</t>
  </si>
  <si>
    <t>110,1</t>
  </si>
  <si>
    <t>623,3</t>
  </si>
  <si>
    <t>247,6</t>
  </si>
  <si>
    <t>108,3</t>
  </si>
  <si>
    <t>202,1</t>
  </si>
  <si>
    <t>103,5</t>
  </si>
  <si>
    <t>324,4</t>
  </si>
  <si>
    <t>94,5</t>
  </si>
  <si>
    <t>371,6</t>
  </si>
  <si>
    <t>115,9</t>
  </si>
  <si>
    <t>387,5</t>
  </si>
  <si>
    <t>113,8</t>
  </si>
  <si>
    <t>500,9</t>
  </si>
  <si>
    <t>107,3</t>
  </si>
  <si>
    <t>1248,7</t>
  </si>
  <si>
    <t>101,8</t>
  </si>
  <si>
    <t>724,8</t>
  </si>
  <si>
    <t>102,0</t>
  </si>
  <si>
    <t>137,4</t>
  </si>
  <si>
    <t>103,3</t>
  </si>
  <si>
    <t>87,2</t>
  </si>
  <si>
    <t>110,8</t>
  </si>
  <si>
    <t>2382,2</t>
  </si>
  <si>
    <t>765,1</t>
  </si>
  <si>
    <t>2017,5</t>
  </si>
  <si>
    <t>96,1</t>
  </si>
  <si>
    <t>610,9</t>
  </si>
  <si>
    <t>98,0</t>
  </si>
  <si>
    <t>244,7</t>
  </si>
  <si>
    <t>98,9</t>
  </si>
  <si>
    <t>205,3</t>
  </si>
  <si>
    <t>101,6</t>
  </si>
  <si>
    <t>331,3</t>
  </si>
  <si>
    <t>102,1</t>
  </si>
  <si>
    <t>377,8</t>
  </si>
  <si>
    <t>101,7</t>
  </si>
  <si>
    <t>389,5</t>
  </si>
  <si>
    <t>495,8</t>
  </si>
  <si>
    <t>99,0</t>
  </si>
  <si>
    <t>1258,5</t>
  </si>
  <si>
    <t>711,1</t>
  </si>
  <si>
    <t>98,1</t>
  </si>
  <si>
    <t>138,3</t>
  </si>
  <si>
    <t>100,7</t>
  </si>
  <si>
    <t>10532,6</t>
  </si>
  <si>
    <t>98,3</t>
  </si>
  <si>
    <t>2347,8</t>
  </si>
  <si>
    <t>98,6</t>
  </si>
  <si>
    <t>95,0</t>
  </si>
  <si>
    <t>1885,7</t>
  </si>
  <si>
    <t>93,5</t>
  </si>
  <si>
    <t>618,1</t>
  </si>
  <si>
    <t>101,2</t>
  </si>
  <si>
    <t>244,9</t>
  </si>
  <si>
    <t>100,1</t>
  </si>
  <si>
    <t>215,0</t>
  </si>
  <si>
    <t>349,9</t>
  </si>
  <si>
    <t>105,6</t>
  </si>
  <si>
    <t>374,6</t>
  </si>
  <si>
    <t>369,4</t>
  </si>
  <si>
    <t>94,8</t>
  </si>
  <si>
    <t>498,9</t>
  </si>
  <si>
    <t>100,6</t>
  </si>
  <si>
    <t>1249,7</t>
  </si>
  <si>
    <t>99,3</t>
  </si>
  <si>
    <t>737,1</t>
  </si>
  <si>
    <t>103,7</t>
  </si>
  <si>
    <t>137,6</t>
  </si>
  <si>
    <t>99,5</t>
  </si>
  <si>
    <t>86,3</t>
  </si>
  <si>
    <t>65,8</t>
  </si>
  <si>
    <t>123,1</t>
  </si>
  <si>
    <t>112,1</t>
  </si>
  <si>
    <t>11,4</t>
  </si>
  <si>
    <t>132,9</t>
  </si>
  <si>
    <t>127,9</t>
  </si>
  <si>
    <t>83,5</t>
  </si>
  <si>
    <t>117,8</t>
  </si>
  <si>
    <t>111,3</t>
  </si>
  <si>
    <t>69,6</t>
  </si>
  <si>
    <t>82,7</t>
  </si>
  <si>
    <t>76,7</t>
  </si>
  <si>
    <t>78,9</t>
  </si>
  <si>
    <t>88,4</t>
  </si>
  <si>
    <t>59,6</t>
  </si>
  <si>
    <t>86,4</t>
  </si>
  <si>
    <t>86,7</t>
  </si>
  <si>
    <t>84,8</t>
  </si>
  <si>
    <t>94,0</t>
  </si>
  <si>
    <t>88,8</t>
  </si>
  <si>
    <t>109,5</t>
  </si>
  <si>
    <t>107,0</t>
  </si>
  <si>
    <t>62,9</t>
  </si>
  <si>
    <t>84,1</t>
  </si>
  <si>
    <t>75,6</t>
  </si>
  <si>
    <t>82,0</t>
  </si>
  <si>
    <t>77,3</t>
  </si>
  <si>
    <t>45,9</t>
  </si>
  <si>
    <t>77,0</t>
  </si>
  <si>
    <t>78,2</t>
  </si>
  <si>
    <t>54,1</t>
  </si>
  <si>
    <t>65,5</t>
  </si>
  <si>
    <t>70,9</t>
  </si>
  <si>
    <t>104,6</t>
  </si>
  <si>
    <t>133,9</t>
  </si>
  <si>
    <t>95,7</t>
  </si>
  <si>
    <t>80,6</t>
  </si>
  <si>
    <t>72,4</t>
  </si>
  <si>
    <t>92,6</t>
  </si>
  <si>
    <t>61,0</t>
  </si>
  <si>
    <t>34,0</t>
  </si>
  <si>
    <t>84,7</t>
  </si>
  <si>
    <t>96,0</t>
  </si>
  <si>
    <t>16,2</t>
  </si>
  <si>
    <t>215,8</t>
  </si>
  <si>
    <t>29,8</t>
  </si>
  <si>
    <t>70,3</t>
  </si>
  <si>
    <t>90,9</t>
  </si>
  <si>
    <t>90,5</t>
  </si>
  <si>
    <t>80,1</t>
  </si>
  <si>
    <t>94,6</t>
  </si>
  <si>
    <t>77,7</t>
  </si>
  <si>
    <t>60,9</t>
  </si>
  <si>
    <t>76,6</t>
  </si>
  <si>
    <t>69,5</t>
  </si>
  <si>
    <t>19,0</t>
  </si>
  <si>
    <t>97,6</t>
  </si>
  <si>
    <t>101,0</t>
  </si>
  <si>
    <t>38,1</t>
  </si>
  <si>
    <t>122,5</t>
  </si>
  <si>
    <t>108,0</t>
  </si>
  <si>
    <t>82,2</t>
  </si>
  <si>
    <t>65,1</t>
  </si>
  <si>
    <t>21,4</t>
  </si>
  <si>
    <t>14,8</t>
  </si>
  <si>
    <t>429,3</t>
  </si>
  <si>
    <t>84,2</t>
  </si>
  <si>
    <t>104,2</t>
  </si>
  <si>
    <t>108,6</t>
  </si>
  <si>
    <t>22,5</t>
  </si>
  <si>
    <t>78,7</t>
  </si>
  <si>
    <t>116,5</t>
  </si>
  <si>
    <t>52,2</t>
  </si>
  <si>
    <t>98,4</t>
  </si>
  <si>
    <t>21,1</t>
  </si>
  <si>
    <t>111,8</t>
  </si>
  <si>
    <t>89,1</t>
  </si>
  <si>
    <t>93,4</t>
  </si>
  <si>
    <t>76,4</t>
  </si>
  <si>
    <t>376,5</t>
  </si>
  <si>
    <t>76,9</t>
  </si>
  <si>
    <t>83,4</t>
  </si>
  <si>
    <t>80,0</t>
  </si>
  <si>
    <t>69,7</t>
  </si>
  <si>
    <t>22,3</t>
  </si>
  <si>
    <t>102,9</t>
  </si>
  <si>
    <t>84,0</t>
  </si>
  <si>
    <t>115,2</t>
  </si>
  <si>
    <t>106,1</t>
  </si>
  <si>
    <t>83,7</t>
  </si>
  <si>
    <t>80,4</t>
  </si>
  <si>
    <t>54,2</t>
  </si>
  <si>
    <t>79,9</t>
  </si>
  <si>
    <t>67,9</t>
  </si>
  <si>
    <t>69,1</t>
  </si>
  <si>
    <t>111,1</t>
  </si>
  <si>
    <t>78,6</t>
  </si>
  <si>
    <t>103,0</t>
  </si>
  <si>
    <t>70,1</t>
  </si>
  <si>
    <t>61,4</t>
  </si>
  <si>
    <t>77,8</t>
  </si>
  <si>
    <t>82,4</t>
  </si>
  <si>
    <t>62,2</t>
  </si>
  <si>
    <t>86,5</t>
  </si>
  <si>
    <t>142,4</t>
  </si>
  <si>
    <t>85,7</t>
  </si>
  <si>
    <t>70,0</t>
  </si>
  <si>
    <t>100,0</t>
  </si>
  <si>
    <t>59,2</t>
  </si>
  <si>
    <t>126,5</t>
  </si>
  <si>
    <t>501,4</t>
  </si>
  <si>
    <t>162,1</t>
  </si>
  <si>
    <t>77,6</t>
  </si>
  <si>
    <t>100,4</t>
  </si>
  <si>
    <t>29,5</t>
  </si>
  <si>
    <t>64,2</t>
  </si>
  <si>
    <t>97,3</t>
  </si>
  <si>
    <t>53,8</t>
  </si>
  <si>
    <t>15,4</t>
  </si>
  <si>
    <t>1012,8</t>
  </si>
  <si>
    <t>371,1</t>
  </si>
  <si>
    <t>302,1</t>
  </si>
  <si>
    <t>robotnicy obróbki metali, mechanicy maszyn                                      i urządzeń i pokrewni</t>
  </si>
  <si>
    <t>33,3</t>
  </si>
  <si>
    <t>21,2</t>
  </si>
  <si>
    <t xml:space="preserve">Tabl. 10  Pracujący według zawodów, sektorów własności i wielkości jednostek </t>
  </si>
  <si>
    <t xml:space="preserve">Tabl. 12  Pracujące kobiety według zawodów, sektorów własności i wielkości jednostek </t>
  </si>
  <si>
    <t xml:space="preserve">Tabl.  17  Wolne miejsca pracy według sekcji PKD, sektorów własności i wielkości jednostek na koniec </t>
  </si>
  <si>
    <t>Tabl. 19  Wolne miejsca pracy według zawodów, sektorów własności i wielkości jednostek</t>
  </si>
  <si>
    <t xml:space="preserve">Tabl. 24  Odsetek niewykorzystania wolnych miejsc pracy według regionów </t>
  </si>
  <si>
    <t xml:space="preserve">Tabl. 26  Wolne nowo utworzone miejsca pracy według sekcji PKD, sektorów własności i wielkości jednostek </t>
  </si>
  <si>
    <t xml:space="preserve">Tabl. 31   Nowo utworzone miejsca pracy według sekcji PKD, sektorów własności i wielkości jednostek </t>
  </si>
  <si>
    <t>113,7</t>
  </si>
  <si>
    <t>124,2</t>
  </si>
  <si>
    <t>104,5</t>
  </si>
  <si>
    <t>207,8</t>
  </si>
  <si>
    <t>112,7</t>
  </si>
  <si>
    <t>154,9</t>
  </si>
  <si>
    <t>90,1</t>
  </si>
  <si>
    <t>94,7</t>
  </si>
  <si>
    <t>119,2</t>
  </si>
  <si>
    <t>92,7</t>
  </si>
  <si>
    <t>73,3</t>
  </si>
  <si>
    <t>91,1</t>
  </si>
  <si>
    <t>105,5</t>
  </si>
  <si>
    <t>96,8</t>
  </si>
  <si>
    <t>114,4</t>
  </si>
  <si>
    <t>156,4</t>
  </si>
  <si>
    <t>130,2</t>
  </si>
  <si>
    <t>141,2</t>
  </si>
  <si>
    <t>Obsługa rynku nieruchomości</t>
  </si>
  <si>
    <t>Real estate activities</t>
  </si>
  <si>
    <t>155,0</t>
  </si>
  <si>
    <t>92,8</t>
  </si>
  <si>
    <t>59,0</t>
  </si>
  <si>
    <t>78,5</t>
  </si>
  <si>
    <t>241,1</t>
  </si>
  <si>
    <t>20,1</t>
  </si>
  <si>
    <t>42,5</t>
  </si>
  <si>
    <t>178,6</t>
  </si>
  <si>
    <t>44,1</t>
  </si>
  <si>
    <t>43,5</t>
  </si>
  <si>
    <t>33,6</t>
  </si>
  <si>
    <t>34,1</t>
  </si>
  <si>
    <t>32,4</t>
  </si>
  <si>
    <t>15,5</t>
  </si>
  <si>
    <t>53,7</t>
  </si>
  <si>
    <t>29,2</t>
  </si>
  <si>
    <t>18,1</t>
  </si>
  <si>
    <t>25,4</t>
  </si>
  <si>
    <t>78,3</t>
  </si>
  <si>
    <t>51,1</t>
  </si>
  <si>
    <t>Tabl. 3    Pracujący według sekcji PKD w 2017 r</t>
  </si>
  <si>
    <t>12224,0</t>
  </si>
  <si>
    <t>2722,1</t>
  </si>
  <si>
    <t>2737,5</t>
  </si>
  <si>
    <t>2739,0</t>
  </si>
  <si>
    <t>2726,5</t>
  </si>
  <si>
    <t>2731,3</t>
  </si>
  <si>
    <t>739,6</t>
  </si>
  <si>
    <t>763,1</t>
  </si>
  <si>
    <t>783,5</t>
  </si>
  <si>
    <t>754,1</t>
  </si>
  <si>
    <t>760,1</t>
  </si>
  <si>
    <t>2361,3</t>
  </si>
  <si>
    <t>2423,7</t>
  </si>
  <si>
    <t>2358,0</t>
  </si>
  <si>
    <t>2369,9</t>
  </si>
  <si>
    <t>2378,2</t>
  </si>
  <si>
    <t>754,0</t>
  </si>
  <si>
    <t>767,0</t>
  </si>
  <si>
    <t>773,4</t>
  </si>
  <si>
    <t>780,8</t>
  </si>
  <si>
    <t>768,8</t>
  </si>
  <si>
    <t>330,6</t>
  </si>
  <si>
    <t>330,7</t>
  </si>
  <si>
    <t>319,4</t>
  </si>
  <si>
    <t>315,2</t>
  </si>
  <si>
    <t>324,0</t>
  </si>
  <si>
    <t>285,0</t>
  </si>
  <si>
    <t>291,5</t>
  </si>
  <si>
    <t>288,7</t>
  </si>
  <si>
    <t>286,5</t>
  </si>
  <si>
    <t>287,9</t>
  </si>
  <si>
    <t>363,1</t>
  </si>
  <si>
    <t>355,3</t>
  </si>
  <si>
    <t>347,6</t>
  </si>
  <si>
    <t>358,3</t>
  </si>
  <si>
    <t>356,1</t>
  </si>
  <si>
    <t>167,8</t>
  </si>
  <si>
    <t>168,2</t>
  </si>
  <si>
    <t>163,3</t>
  </si>
  <si>
    <t>166,8</t>
  </si>
  <si>
    <t>485,8</t>
  </si>
  <si>
    <t>488,1</t>
  </si>
  <si>
    <t>492,1</t>
  </si>
  <si>
    <t>502,0</t>
  </si>
  <si>
    <t>492,0</t>
  </si>
  <si>
    <t>531,3</t>
  </si>
  <si>
    <t>559,1</t>
  </si>
  <si>
    <t>554,3</t>
  </si>
  <si>
    <t>552,8</t>
  </si>
  <si>
    <t>549,4</t>
  </si>
  <si>
    <t>498,4</t>
  </si>
  <si>
    <t>508,2</t>
  </si>
  <si>
    <t>506,7</t>
  </si>
  <si>
    <t>506,0</t>
  </si>
  <si>
    <t>1400,6</t>
  </si>
  <si>
    <t>1372,8</t>
  </si>
  <si>
    <t>1343,9</t>
  </si>
  <si>
    <t>1320,9</t>
  </si>
  <si>
    <t>1359,6</t>
  </si>
  <si>
    <t>819,3</t>
  </si>
  <si>
    <t>814,5</t>
  </si>
  <si>
    <t>818,6</t>
  </si>
  <si>
    <t>817,6</t>
  </si>
  <si>
    <t>817,5</t>
  </si>
  <si>
    <t>147,3</t>
  </si>
  <si>
    <t>148,6</t>
  </si>
  <si>
    <t>147,0</t>
  </si>
  <si>
    <t>146,6</t>
  </si>
  <si>
    <t>147,4</t>
  </si>
  <si>
    <t xml:space="preserve">                The employed by NACE sections in 2017</t>
  </si>
  <si>
    <t xml:space="preserve">              Reporting entities by NACE sections, ownership sectors and size of entities </t>
  </si>
  <si>
    <t>6723,0</t>
  </si>
  <si>
    <t>2672,7</t>
  </si>
  <si>
    <t>314,2</t>
  </si>
  <si>
    <t>740,9</t>
  </si>
  <si>
    <t>200,1</t>
  </si>
  <si>
    <t>230,0</t>
  </si>
  <si>
    <t>908,8</t>
  </si>
  <si>
    <t>242,9</t>
  </si>
  <si>
    <t>460,3</t>
  </si>
  <si>
    <t>73,5</t>
  </si>
  <si>
    <t>139,7</t>
  </si>
  <si>
    <t>275,4</t>
  </si>
  <si>
    <t>48,2</t>
  </si>
  <si>
    <t>52,8</t>
  </si>
  <si>
    <t>39,4</t>
  </si>
  <si>
    <t>292,8</t>
  </si>
  <si>
    <t>33,1</t>
  </si>
  <si>
    <t>32,6</t>
  </si>
  <si>
    <t>130,7</t>
  </si>
  <si>
    <t>49,4</t>
  </si>
  <si>
    <t>45,4</t>
  </si>
  <si>
    <t>80,5</t>
  </si>
  <si>
    <t>98,7</t>
  </si>
  <si>
    <t>539,6</t>
  </si>
  <si>
    <t>396,0</t>
  </si>
  <si>
    <t>85,6</t>
  </si>
  <si>
    <t>1159,3</t>
  </si>
  <si>
    <t>161,6</t>
  </si>
  <si>
    <t>556,5</t>
  </si>
  <si>
    <t>663,3</t>
  </si>
  <si>
    <t>101,1</t>
  </si>
  <si>
    <t>218,5</t>
  </si>
  <si>
    <t>565,8</t>
  </si>
  <si>
    <t>152,0</t>
  </si>
  <si>
    <t>99,8</t>
  </si>
  <si>
    <t>2364,5</t>
  </si>
  <si>
    <t>318,9</t>
  </si>
  <si>
    <t>100,2</t>
  </si>
  <si>
    <t>128,4</t>
  </si>
  <si>
    <t>421,5</t>
  </si>
  <si>
    <t>537,9</t>
  </si>
  <si>
    <t>185,5</t>
  </si>
  <si>
    <t>68,5</t>
  </si>
  <si>
    <t>426,0</t>
  </si>
  <si>
    <t xml:space="preserve">Tabl. 5  Pracujące kobiety według sekcji PKD w 2017 r. </t>
  </si>
  <si>
    <t xml:space="preserve">             Employed women by NACE sections in 2017</t>
  </si>
  <si>
    <t>931,0</t>
  </si>
  <si>
    <t>97,7</t>
  </si>
  <si>
    <t>1328,1</t>
  </si>
  <si>
    <t>1365,2</t>
  </si>
  <si>
    <t>1345,8</t>
  </si>
  <si>
    <t>1344,5</t>
  </si>
  <si>
    <t>190,0</t>
  </si>
  <si>
    <t>191,7</t>
  </si>
  <si>
    <t>193,3</t>
  </si>
  <si>
    <t>197,3</t>
  </si>
  <si>
    <t>193,1</t>
  </si>
  <si>
    <t>217,5</t>
  </si>
  <si>
    <t>219,2</t>
  </si>
  <si>
    <t>210,4</t>
  </si>
  <si>
    <t>206,3</t>
  </si>
  <si>
    <t>213,4</t>
  </si>
  <si>
    <t>112,8</t>
  </si>
  <si>
    <t>112,5</t>
  </si>
  <si>
    <t>250,1</t>
  </si>
  <si>
    <t>241,9</t>
  </si>
  <si>
    <t>236,7</t>
  </si>
  <si>
    <t>243,2</t>
  </si>
  <si>
    <t>243,0</t>
  </si>
  <si>
    <t>347,0</t>
  </si>
  <si>
    <t>348,0</t>
  </si>
  <si>
    <t>348,4</t>
  </si>
  <si>
    <t>346,8</t>
  </si>
  <si>
    <t>1096,0</t>
  </si>
  <si>
    <t>1077,3</t>
  </si>
  <si>
    <t>1055,6</t>
  </si>
  <si>
    <t>1037,7</t>
  </si>
  <si>
    <t>680,2</t>
  </si>
  <si>
    <t>678,1</t>
  </si>
  <si>
    <t>682,4</t>
  </si>
  <si>
    <t>681,8</t>
  </si>
  <si>
    <t>680,6</t>
  </si>
  <si>
    <t>70,7</t>
  </si>
  <si>
    <t>71,3</t>
  </si>
  <si>
    <t xml:space="preserve">              Employed women by NACE sections, ownership sectors and size of entities at the end </t>
  </si>
  <si>
    <t>6093,4</t>
  </si>
  <si>
    <t>2114,6</t>
  </si>
  <si>
    <t>3978,8</t>
  </si>
  <si>
    <t>3315,6</t>
  </si>
  <si>
    <t>1604,6</t>
  </si>
  <si>
    <t>1173,2</t>
  </si>
  <si>
    <t>929,2</t>
  </si>
  <si>
    <t>916,8</t>
  </si>
  <si>
    <t>676,6</t>
  </si>
  <si>
    <t>157,5</t>
  </si>
  <si>
    <t>95,1</t>
  </si>
  <si>
    <t>93,3</t>
  </si>
  <si>
    <t>29,3</t>
  </si>
  <si>
    <t>1343,7</t>
  </si>
  <si>
    <t>352,5</t>
  </si>
  <si>
    <t>439,1</t>
  </si>
  <si>
    <t>17,0</t>
  </si>
  <si>
    <t>47,7</t>
  </si>
  <si>
    <t>68,8</t>
  </si>
  <si>
    <t>74,9</t>
  </si>
  <si>
    <t>27,6</t>
  </si>
  <si>
    <t>195,6</t>
  </si>
  <si>
    <t>22,9</t>
  </si>
  <si>
    <t>70,2</t>
  </si>
  <si>
    <t>294,0</t>
  </si>
  <si>
    <t>49,1</t>
  </si>
  <si>
    <t>55,6</t>
  </si>
  <si>
    <t>127,6</t>
  </si>
  <si>
    <t>246,1</t>
  </si>
  <si>
    <t>175,3</t>
  </si>
  <si>
    <t>37,5</t>
  </si>
  <si>
    <t>50,4</t>
  </si>
  <si>
    <t>906,5</t>
  </si>
  <si>
    <t>131,2</t>
  </si>
  <si>
    <t>399,8</t>
  </si>
  <si>
    <t>497,3</t>
  </si>
  <si>
    <t>184,5</t>
  </si>
  <si>
    <t>134,8</t>
  </si>
  <si>
    <t>33,2</t>
  </si>
  <si>
    <t>21,8</t>
  </si>
  <si>
    <t>189,3</t>
  </si>
  <si>
    <t>107,6</t>
  </si>
  <si>
    <t>215,6</t>
  </si>
  <si>
    <t>554,2</t>
  </si>
  <si>
    <t>553,3</t>
  </si>
  <si>
    <t xml:space="preserve">               The disabled employed by NACE sections, ownership sectors and size of entities </t>
  </si>
  <si>
    <t>62,6</t>
  </si>
  <si>
    <t>46,0</t>
  </si>
  <si>
    <t>26,1</t>
  </si>
  <si>
    <t>112,3</t>
  </si>
  <si>
    <t>111,4</t>
  </si>
  <si>
    <t>17,5</t>
  </si>
  <si>
    <t>142,3</t>
  </si>
  <si>
    <t>43,2</t>
  </si>
  <si>
    <t>30,6</t>
  </si>
  <si>
    <t>386,4</t>
  </si>
  <si>
    <t>60,8</t>
  </si>
  <si>
    <t>Tabl. 9   Pracujący według zawodów w 2017 r.</t>
  </si>
  <si>
    <t xml:space="preserve">               The employed by occupations in 2017</t>
  </si>
  <si>
    <t>Pracownicy wykonujący prace proste</t>
  </si>
  <si>
    <t>989,6</t>
  </si>
  <si>
    <t>1004,9</t>
  </si>
  <si>
    <t>988,4</t>
  </si>
  <si>
    <t>985,2</t>
  </si>
  <si>
    <t>2612,9</t>
  </si>
  <si>
    <t>2601,0</t>
  </si>
  <si>
    <t>2588,6</t>
  </si>
  <si>
    <t>2587,6</t>
  </si>
  <si>
    <t>988,9</t>
  </si>
  <si>
    <t>967,5</t>
  </si>
  <si>
    <t>950,9</t>
  </si>
  <si>
    <t>936,0</t>
  </si>
  <si>
    <t>706,9</t>
  </si>
  <si>
    <t>704,9</t>
  </si>
  <si>
    <t>708,5</t>
  </si>
  <si>
    <t>711,6</t>
  </si>
  <si>
    <t>708,0</t>
  </si>
  <si>
    <t>1078,0</t>
  </si>
  <si>
    <t>1089,3</t>
  </si>
  <si>
    <t>1081,1</t>
  </si>
  <si>
    <t>1083,9</t>
  </si>
  <si>
    <t>1625,6</t>
  </si>
  <si>
    <t>1623,6</t>
  </si>
  <si>
    <t>1627,8</t>
  </si>
  <si>
    <t>1613,0</t>
  </si>
  <si>
    <t>1622,5</t>
  </si>
  <si>
    <t>623,5</t>
  </si>
  <si>
    <t>620,8</t>
  </si>
  <si>
    <t>629,7</t>
  </si>
  <si>
    <t>604,9</t>
  </si>
  <si>
    <t>619,7</t>
  </si>
  <si>
    <t>1597,6</t>
  </si>
  <si>
    <t>1646,4</t>
  </si>
  <si>
    <t>1636,9</t>
  </si>
  <si>
    <t>1623,2</t>
  </si>
  <si>
    <t>1171,0</t>
  </si>
  <si>
    <t>1217,8</t>
  </si>
  <si>
    <t>1186,0</t>
  </si>
  <si>
    <t>1201,7</t>
  </si>
  <si>
    <t>1194,1</t>
  </si>
  <si>
    <t>29,7</t>
  </si>
  <si>
    <t>26,4</t>
  </si>
  <si>
    <t>27,4</t>
  </si>
  <si>
    <t>638,8</t>
  </si>
  <si>
    <t>630,0</t>
  </si>
  <si>
    <t>624,2</t>
  </si>
  <si>
    <t>625,2</t>
  </si>
  <si>
    <t>1461,5</t>
  </si>
  <si>
    <t>1452,6</t>
  </si>
  <si>
    <t>1448,7</t>
  </si>
  <si>
    <t>676,5</t>
  </si>
  <si>
    <t>694,4</t>
  </si>
  <si>
    <t>694,3</t>
  </si>
  <si>
    <t>689,3</t>
  </si>
  <si>
    <t>688,6</t>
  </si>
  <si>
    <t>1007,7</t>
  </si>
  <si>
    <t>1007,0</t>
  </si>
  <si>
    <t>998,3</t>
  </si>
  <si>
    <t xml:space="preserve">             The employed by occupations, ownership sectors and size of entities </t>
  </si>
  <si>
    <t>2519,9</t>
  </si>
  <si>
    <t>181,9</t>
  </si>
  <si>
    <t>803,3</t>
  </si>
  <si>
    <t>484,3</t>
  </si>
  <si>
    <t>215,9</t>
  </si>
  <si>
    <t>1440,1</t>
  </si>
  <si>
    <t>1147,5</t>
  </si>
  <si>
    <t>1567,8</t>
  </si>
  <si>
    <t>716,0</t>
  </si>
  <si>
    <t>303,8</t>
  </si>
  <si>
    <t>818,2</t>
  </si>
  <si>
    <t>79,8</t>
  </si>
  <si>
    <t>197,1</t>
  </si>
  <si>
    <t>514,5</t>
  </si>
  <si>
    <t>525,5</t>
  </si>
  <si>
    <t>102,7</t>
  </si>
  <si>
    <t>401,0</t>
  </si>
  <si>
    <t>680,1</t>
  </si>
  <si>
    <t>198,4</t>
  </si>
  <si>
    <t>171,3</t>
  </si>
  <si>
    <t>1241,9</t>
  </si>
  <si>
    <t>807,3</t>
  </si>
  <si>
    <t>390,9</t>
  </si>
  <si>
    <t>414,8</t>
  </si>
  <si>
    <t>534,7</t>
  </si>
  <si>
    <t>209,5</t>
  </si>
  <si>
    <t>151,3</t>
  </si>
  <si>
    <t>1485,6</t>
  </si>
  <si>
    <t>419,9</t>
  </si>
  <si>
    <t>481,1</t>
  </si>
  <si>
    <t>20,5</t>
  </si>
  <si>
    <t>1181,2</t>
  </si>
  <si>
    <t>500,8</t>
  </si>
  <si>
    <t>313,2</t>
  </si>
  <si>
    <t>387,7</t>
  </si>
  <si>
    <t>1839,1</t>
  </si>
  <si>
    <t>976,9</t>
  </si>
  <si>
    <t>415,2</t>
  </si>
  <si>
    <t>48,9</t>
  </si>
  <si>
    <t>395,0</t>
  </si>
  <si>
    <t>132,2</t>
  </si>
  <si>
    <t>180,0</t>
  </si>
  <si>
    <t>293,2</t>
  </si>
  <si>
    <t>255,7</t>
  </si>
  <si>
    <t>111,9</t>
  </si>
  <si>
    <t>320,2</t>
  </si>
  <si>
    <t>187,5</t>
  </si>
  <si>
    <t>181,6</t>
  </si>
  <si>
    <t>696,2</t>
  </si>
  <si>
    <t>530,5</t>
  </si>
  <si>
    <t>282,2</t>
  </si>
  <si>
    <t>577,4</t>
  </si>
  <si>
    <t>376,2</t>
  </si>
  <si>
    <t>711,4</t>
  </si>
  <si>
    <t>735,9</t>
  </si>
  <si>
    <t>Tabl. 11 Pracujące kobiety  według  zawodów w 2017r.</t>
  </si>
  <si>
    <t>38,2</t>
  </si>
  <si>
    <t>224,8</t>
  </si>
  <si>
    <t>228,1</t>
  </si>
  <si>
    <t>221,8</t>
  </si>
  <si>
    <t>224,6</t>
  </si>
  <si>
    <t>571,6</t>
  </si>
  <si>
    <t>576,1</t>
  </si>
  <si>
    <t>563,0</t>
  </si>
  <si>
    <t>555,0</t>
  </si>
  <si>
    <t>6128,0</t>
  </si>
  <si>
    <t>1760,0</t>
  </si>
  <si>
    <t>1112,0</t>
  </si>
  <si>
    <t>637,0</t>
  </si>
  <si>
    <t>422,0</t>
  </si>
  <si>
    <t>1057,4</t>
  </si>
  <si>
    <t>185,6</t>
  </si>
  <si>
    <t xml:space="preserve">              Employed women by occupations, ownership sectors and size of entities </t>
  </si>
  <si>
    <t>1750,6</t>
  </si>
  <si>
    <t>1090,5</t>
  </si>
  <si>
    <t>660,1</t>
  </si>
  <si>
    <t>207,1</t>
  </si>
  <si>
    <t>737,6</t>
  </si>
  <si>
    <t>639,5</t>
  </si>
  <si>
    <t>268,7</t>
  </si>
  <si>
    <t>401,5</t>
  </si>
  <si>
    <t>67,4</t>
  </si>
  <si>
    <t>490,7</t>
  </si>
  <si>
    <t>147,2</t>
  </si>
  <si>
    <t>353,2</t>
  </si>
  <si>
    <t>61,1</t>
  </si>
  <si>
    <t>642,4</t>
  </si>
  <si>
    <t>278,5</t>
  </si>
  <si>
    <t>363,9</t>
  </si>
  <si>
    <t>398,2</t>
  </si>
  <si>
    <t>771,7</t>
  </si>
  <si>
    <t>508,4</t>
  </si>
  <si>
    <t>268,4</t>
  </si>
  <si>
    <t>386,1</t>
  </si>
  <si>
    <t>57,9</t>
  </si>
  <si>
    <t>328,2</t>
  </si>
  <si>
    <t>166,6</t>
  </si>
  <si>
    <t>127,1</t>
  </si>
  <si>
    <t>483,6</t>
  </si>
  <si>
    <t>339,1</t>
  </si>
  <si>
    <t>895,7</t>
  </si>
  <si>
    <t>396,3</t>
  </si>
  <si>
    <t>228,6</t>
  </si>
  <si>
    <t>270,8</t>
  </si>
  <si>
    <t>326,6</t>
  </si>
  <si>
    <t>320,4</t>
  </si>
  <si>
    <t>205,5</t>
  </si>
  <si>
    <t>43,1</t>
  </si>
  <si>
    <t>14,9</t>
  </si>
  <si>
    <t>200,3</t>
  </si>
  <si>
    <t>226,0</t>
  </si>
  <si>
    <t>329,0</t>
  </si>
  <si>
    <t>302,5</t>
  </si>
  <si>
    <t>173,4</t>
  </si>
  <si>
    <t>79,1</t>
  </si>
  <si>
    <t>878,3</t>
  </si>
  <si>
    <t>209,7</t>
  </si>
  <si>
    <t>285,7</t>
  </si>
  <si>
    <t>990,2</t>
  </si>
  <si>
    <t>27,2</t>
  </si>
  <si>
    <t>289,3</t>
  </si>
  <si>
    <t>12214,9</t>
  </si>
  <si>
    <t>211,6</t>
  </si>
  <si>
    <t>195,2</t>
  </si>
  <si>
    <t>209,3</t>
  </si>
  <si>
    <t>1030,6</t>
  </si>
  <si>
    <t>615,3</t>
  </si>
  <si>
    <t>188,6</t>
  </si>
  <si>
    <t>359,6</t>
  </si>
  <si>
    <t>66,4</t>
  </si>
  <si>
    <t>167,9</t>
  </si>
  <si>
    <t>141,1</t>
  </si>
  <si>
    <t>398,4</t>
  </si>
  <si>
    <t>168,0</t>
  </si>
  <si>
    <t>127,7</t>
  </si>
  <si>
    <t>180,6</t>
  </si>
  <si>
    <t>44,5</t>
  </si>
  <si>
    <t>364,7</t>
  </si>
  <si>
    <t>47,0</t>
  </si>
  <si>
    <t>137,5</t>
  </si>
  <si>
    <t>51,9</t>
  </si>
  <si>
    <t>37,7</t>
  </si>
  <si>
    <t>37,4</t>
  </si>
  <si>
    <t>20,2</t>
  </si>
  <si>
    <t>202,6</t>
  </si>
  <si>
    <t>71,1</t>
  </si>
  <si>
    <t>110,3</t>
  </si>
  <si>
    <t>39,1</t>
  </si>
  <si>
    <t>79,7</t>
  </si>
  <si>
    <t>44,0</t>
  </si>
  <si>
    <t>130,0</t>
  </si>
  <si>
    <t>164,9</t>
  </si>
  <si>
    <t>926,6</t>
  </si>
  <si>
    <t>175,1</t>
  </si>
  <si>
    <t>366,2</t>
  </si>
  <si>
    <t>199,1</t>
  </si>
  <si>
    <t>74,4</t>
  </si>
  <si>
    <t>67,7</t>
  </si>
  <si>
    <t>103,1</t>
  </si>
  <si>
    <t xml:space="preserve">                 The employed by regions and voivodships in 2017</t>
  </si>
  <si>
    <t>12347,6</t>
  </si>
  <si>
    <t>12262,7</t>
  </si>
  <si>
    <t>12262,3</t>
  </si>
  <si>
    <t>3324,3</t>
  </si>
  <si>
    <t>3350,3</t>
  </si>
  <si>
    <t>3349,9</t>
  </si>
  <si>
    <t>3346,2</t>
  </si>
  <si>
    <t>759,6</t>
  </si>
  <si>
    <t>761,6</t>
  </si>
  <si>
    <t>758,9</t>
  </si>
  <si>
    <t>2564,7</t>
  </si>
  <si>
    <t>2591,0</t>
  </si>
  <si>
    <t>2584,6</t>
  </si>
  <si>
    <t>2604,4</t>
  </si>
  <si>
    <t>2551,0</t>
  </si>
  <si>
    <t>2529,4</t>
  </si>
  <si>
    <t>2558,5</t>
  </si>
  <si>
    <t>1065,3</t>
  </si>
  <si>
    <t>1040,0</t>
  </si>
  <si>
    <t>1029,4</t>
  </si>
  <si>
    <t>1044,9</t>
  </si>
  <si>
    <t>1504,3</t>
  </si>
  <si>
    <t>1539,1</t>
  </si>
  <si>
    <t>1500,0</t>
  </si>
  <si>
    <t>1513,6</t>
  </si>
  <si>
    <t>1535,0</t>
  </si>
  <si>
    <t>1555,3</t>
  </si>
  <si>
    <t>1561,9</t>
  </si>
  <si>
    <t>1545,6</t>
  </si>
  <si>
    <t>1549,5</t>
  </si>
  <si>
    <t>468,3</t>
  </si>
  <si>
    <t>478,8</t>
  </si>
  <si>
    <t>475,6</t>
  </si>
  <si>
    <t>537,0</t>
  </si>
  <si>
    <t>534,0</t>
  </si>
  <si>
    <t>530,2</t>
  </si>
  <si>
    <t>531,2</t>
  </si>
  <si>
    <t>250,0</t>
  </si>
  <si>
    <t>253,8</t>
  </si>
  <si>
    <t>248,9</t>
  </si>
  <si>
    <t>251,8</t>
  </si>
  <si>
    <t>293,5</t>
  </si>
  <si>
    <t>296,2</t>
  </si>
  <si>
    <t>290,9</t>
  </si>
  <si>
    <t>293,8</t>
  </si>
  <si>
    <t>2031,7</t>
  </si>
  <si>
    <t>2018,5</t>
  </si>
  <si>
    <t>2014,2</t>
  </si>
  <si>
    <t>2020,9</t>
  </si>
  <si>
    <t>281,6</t>
  </si>
  <si>
    <t>280,8</t>
  </si>
  <si>
    <t>266,5</t>
  </si>
  <si>
    <t>274,9</t>
  </si>
  <si>
    <t>1320,7</t>
  </si>
  <si>
    <t>1331,4</t>
  </si>
  <si>
    <t>1325,0</t>
  </si>
  <si>
    <t>1325,4</t>
  </si>
  <si>
    <t>1325,6</t>
  </si>
  <si>
    <t>419,5</t>
  </si>
  <si>
    <t>422,9</t>
  </si>
  <si>
    <t>422,3</t>
  </si>
  <si>
    <t>420,4</t>
  </si>
  <si>
    <t>1236,1</t>
  </si>
  <si>
    <t>1243,9</t>
  </si>
  <si>
    <t>1230,7</t>
  </si>
  <si>
    <t>1232,7</t>
  </si>
  <si>
    <t>1235,9</t>
  </si>
  <si>
    <t>984,1</t>
  </si>
  <si>
    <t>987,8</t>
  </si>
  <si>
    <t>977,8</t>
  </si>
  <si>
    <t>981,9</t>
  </si>
  <si>
    <t>252,0</t>
  </si>
  <si>
    <t>256,1</t>
  </si>
  <si>
    <t>252,9</t>
  </si>
  <si>
    <t>254,9</t>
  </si>
  <si>
    <t>254,0</t>
  </si>
  <si>
    <t>1560,2</t>
  </si>
  <si>
    <t>1562,0</t>
  </si>
  <si>
    <t>1550,7</t>
  </si>
  <si>
    <t>1546,8</t>
  </si>
  <si>
    <t>1554,9</t>
  </si>
  <si>
    <t>534,2</t>
  </si>
  <si>
    <t>530,9</t>
  </si>
  <si>
    <t>537,1</t>
  </si>
  <si>
    <t>696,4</t>
  </si>
  <si>
    <t>695,4</t>
  </si>
  <si>
    <t>696,6</t>
  </si>
  <si>
    <t>695,8</t>
  </si>
  <si>
    <t>319,9</t>
  </si>
  <si>
    <t>322,0</t>
  </si>
  <si>
    <t>2594,0</t>
  </si>
  <si>
    <t>752,2</t>
  </si>
  <si>
    <t>270,6</t>
  </si>
  <si>
    <t>Reporting entities, which had  vacancies by NACE sections, ownership sectors and size of entities</t>
  </si>
  <si>
    <t>23,6</t>
  </si>
  <si>
    <t xml:space="preserve">                Vacancies by NACE sections in 2017</t>
  </si>
  <si>
    <t>Tabl. 16 Wolne  miejsca pracy według sekcji PKD w 2017 r.</t>
  </si>
  <si>
    <t>137,1</t>
  </si>
  <si>
    <t>141,6</t>
  </si>
  <si>
    <t>113,9</t>
  </si>
  <si>
    <t>144,8</t>
  </si>
  <si>
    <t>125,7</t>
  </si>
  <si>
    <t>174,7</t>
  </si>
  <si>
    <t>171,9</t>
  </si>
  <si>
    <t>139,6</t>
  </si>
  <si>
    <t>143,7</t>
  </si>
  <si>
    <t>144,5</t>
  </si>
  <si>
    <t>165,1</t>
  </si>
  <si>
    <t>118,8</t>
  </si>
  <si>
    <t>122,0</t>
  </si>
  <si>
    <t>29,9</t>
  </si>
  <si>
    <t>33,5</t>
  </si>
  <si>
    <t>30,1</t>
  </si>
  <si>
    <t>31,4</t>
  </si>
  <si>
    <t>17,9</t>
  </si>
  <si>
    <t>11,9</t>
  </si>
  <si>
    <t>107,5</t>
  </si>
  <si>
    <t>107,4</t>
  </si>
  <si>
    <t>88,2</t>
  </si>
  <si>
    <t>89,7</t>
  </si>
  <si>
    <t>113,3</t>
  </si>
  <si>
    <t>87,9</t>
  </si>
  <si>
    <t>103,4</t>
  </si>
  <si>
    <t>109,1</t>
  </si>
  <si>
    <t>116,2</t>
  </si>
  <si>
    <t>128,6</t>
  </si>
  <si>
    <t xml:space="preserve">                 Vacancies by NACE sections, ownership sectors and size of entities </t>
  </si>
  <si>
    <t>Tabl. 18 Wolne miejsca pracy według zawodów w 2017 r.</t>
  </si>
  <si>
    <t xml:space="preserve">               Vacancies by occupations in 2017</t>
  </si>
  <si>
    <t xml:space="preserve">                Vacancies by occupations, ownership sectors and size of entities </t>
  </si>
  <si>
    <t>14,4</t>
  </si>
  <si>
    <t>13,4</t>
  </si>
  <si>
    <t>Tabl. 21   Wolne miejsca pracy według regionów i województw w 2017 r.</t>
  </si>
  <si>
    <t xml:space="preserve">                 Vacancies by regions and voivodships in 2017</t>
  </si>
  <si>
    <t>32,5</t>
  </si>
  <si>
    <t>34,8</t>
  </si>
  <si>
    <t>25,5</t>
  </si>
  <si>
    <t>25,6</t>
  </si>
  <si>
    <t>20,9</t>
  </si>
  <si>
    <t>14,7</t>
  </si>
  <si>
    <t xml:space="preserve"> W tym:  w zawodach</t>
  </si>
  <si>
    <t>Of which:  in occupations</t>
  </si>
  <si>
    <t>Tabl. 22  Odsetek niewykorzystania wolnych miejsc pracy według sekcji PKD w 2017 r.</t>
  </si>
  <si>
    <t xml:space="preserve">Tabl. 23  Odsetek niewykorzystania wolnych miejsc pracy według zawodów w 2017 r. </t>
  </si>
  <si>
    <t xml:space="preserve">                 Job vacancy rate by  occupations in 2017</t>
  </si>
  <si>
    <t xml:space="preserve">                Job vacancy rate by NACE sections in 2017</t>
  </si>
  <si>
    <t>As of end of the quarter</t>
  </si>
  <si>
    <t xml:space="preserve">                i województw w 2017 r.</t>
  </si>
  <si>
    <t xml:space="preserve">                Job vacancy rate by regions and voivodships in 2017</t>
  </si>
  <si>
    <t>Tabl. 25  Wolne nowo utworzone miejsca pracy według sekcji PKD w 2017r.</t>
  </si>
  <si>
    <t xml:space="preserve">                 Vacancies - newly created jobs by NACE sections in 2017</t>
  </si>
  <si>
    <t>24,8</t>
  </si>
  <si>
    <t>27,7</t>
  </si>
  <si>
    <t>24,5</t>
  </si>
  <si>
    <t xml:space="preserve">               Vacancies- newly created  jobs by NACE sections, ownership sectors and size </t>
  </si>
  <si>
    <t>Tabl. 27 Wolne nowo utworzone miejsca pracy według zawodów w 2017 r.</t>
  </si>
  <si>
    <t xml:space="preserve">               Vacancies- newly cerated jobs by occupations in 2017</t>
  </si>
  <si>
    <t>Tabl. 29 Wolne  nowo utworzone miejsca pracy według regionów i województw 2017 r.</t>
  </si>
  <si>
    <t xml:space="preserve">            Vacancies - newly created jobs by  regions and voivodships in 2017</t>
  </si>
  <si>
    <t>Tabl. 30  Nowo utworzone miejsca pracy według sekcji PKD w 2017 r.</t>
  </si>
  <si>
    <t xml:space="preserve">                 Newly created jobs by NACE sections in 2017</t>
  </si>
  <si>
    <t>225,5</t>
  </si>
  <si>
    <t>160,5</t>
  </si>
  <si>
    <t>143,0</t>
  </si>
  <si>
    <t>125,2</t>
  </si>
  <si>
    <t>55,4</t>
  </si>
  <si>
    <t>30,0</t>
  </si>
  <si>
    <t>56,2</t>
  </si>
  <si>
    <t>51,5</t>
  </si>
  <si>
    <t>33,8</t>
  </si>
  <si>
    <t>50,8</t>
  </si>
  <si>
    <t>694,1</t>
  </si>
  <si>
    <t xml:space="preserve">                 w 2017 r.</t>
  </si>
  <si>
    <t xml:space="preserve">                 Newly created  jobs by NACE sections, ownership sectors and size of entities in 2017</t>
  </si>
  <si>
    <t>72,9</t>
  </si>
  <si>
    <t>621,2</t>
  </si>
  <si>
    <t>178,9</t>
  </si>
  <si>
    <t>184,4</t>
  </si>
  <si>
    <t>330,8</t>
  </si>
  <si>
    <t>124,5</t>
  </si>
  <si>
    <t>45,8</t>
  </si>
  <si>
    <t>21,0</t>
  </si>
  <si>
    <t>39,9</t>
  </si>
  <si>
    <t>87,8</t>
  </si>
  <si>
    <t>28,0</t>
  </si>
  <si>
    <t>48,4</t>
  </si>
  <si>
    <t>36,5</t>
  </si>
  <si>
    <t>54,5</t>
  </si>
  <si>
    <t>30,2</t>
  </si>
  <si>
    <t>Tabl. 32  Nowo utworzone miejsca pracy według regionów i województw 2017 r.</t>
  </si>
  <si>
    <t xml:space="preserve">                Newly created jobs by regions and voivodships in 2017</t>
  </si>
  <si>
    <t>61,9</t>
  </si>
  <si>
    <t>191,5</t>
  </si>
  <si>
    <t>41,0</t>
  </si>
  <si>
    <t>35,9</t>
  </si>
  <si>
    <t>40,1</t>
  </si>
  <si>
    <t>148,3</t>
  </si>
  <si>
    <t>66,9</t>
  </si>
  <si>
    <t>81,4</t>
  </si>
  <si>
    <t>20,4</t>
  </si>
  <si>
    <t>24,6</t>
  </si>
  <si>
    <t>35,8</t>
  </si>
  <si>
    <t>23,3</t>
  </si>
  <si>
    <t>116,8</t>
  </si>
  <si>
    <t>70,8</t>
  </si>
  <si>
    <t>57,6</t>
  </si>
  <si>
    <t>81,5</t>
  </si>
  <si>
    <t>Tabl. 33  Zlikwidowane miejsca pracy według sekcji PKD w 2017 r.</t>
  </si>
  <si>
    <t>77,1</t>
  </si>
  <si>
    <t>141,0</t>
  </si>
  <si>
    <t>164,3</t>
  </si>
  <si>
    <t>72,2</t>
  </si>
  <si>
    <t>100,9</t>
  </si>
  <si>
    <t>71,4</t>
  </si>
  <si>
    <t>62,3</t>
  </si>
  <si>
    <t>125,9</t>
  </si>
  <si>
    <t>44,8</t>
  </si>
  <si>
    <t>52,4</t>
  </si>
  <si>
    <t>113,4</t>
  </si>
  <si>
    <t>435,7</t>
  </si>
  <si>
    <t>206,5</t>
  </si>
  <si>
    <t>186,7</t>
  </si>
  <si>
    <t>116,4</t>
  </si>
  <si>
    <t>114,1</t>
  </si>
  <si>
    <t>60,3</t>
  </si>
  <si>
    <t>214,0</t>
  </si>
  <si>
    <t>64,8</t>
  </si>
  <si>
    <t>91,9</t>
  </si>
  <si>
    <t>123,5</t>
  </si>
  <si>
    <t>91,7</t>
  </si>
  <si>
    <t>94,9</t>
  </si>
  <si>
    <t>109,6</t>
  </si>
  <si>
    <t>91,3</t>
  </si>
  <si>
    <t>92,3</t>
  </si>
  <si>
    <t>79,0</t>
  </si>
  <si>
    <t>62,4</t>
  </si>
  <si>
    <t>264,2</t>
  </si>
  <si>
    <t>40,9</t>
  </si>
  <si>
    <t>68,6</t>
  </si>
  <si>
    <t>239,7</t>
  </si>
  <si>
    <t>80,9</t>
  </si>
  <si>
    <t>121,4</t>
  </si>
  <si>
    <t>40,6</t>
  </si>
  <si>
    <t>23,5</t>
  </si>
  <si>
    <t>36,4</t>
  </si>
  <si>
    <t>Tabl. 35   Zlikwidowane miejsca pracy według regionów i województw w 2017r.</t>
  </si>
  <si>
    <t xml:space="preserve">                 Liquidated jobs by regions and voivodships in 2017</t>
  </si>
  <si>
    <t>As of the end of the quarter</t>
  </si>
  <si>
    <t>54,8</t>
  </si>
  <si>
    <t>24,1</t>
  </si>
  <si>
    <t>30,7</t>
  </si>
  <si>
    <t>34,7</t>
  </si>
  <si>
    <t>16,5</t>
  </si>
  <si>
    <t>42,9</t>
  </si>
  <si>
    <t>12,9</t>
  </si>
  <si>
    <t xml:space="preserve">                The employed by NACE sections in the years 2009 - 2017 </t>
  </si>
  <si>
    <t>Tabl. 36    Pracujący według sekcji PKD w latach 2009 - 2017 R.</t>
  </si>
  <si>
    <t>142,2</t>
  </si>
  <si>
    <t>155,8</t>
  </si>
  <si>
    <t>156,0</t>
  </si>
  <si>
    <t>Tabl. 37  Wolne miejsca pracy według sekcji PKD w latach 2009 - 2017 R.</t>
  </si>
  <si>
    <t xml:space="preserve">                Vacancies by NACE sections in the years 2009 - 2017 </t>
  </si>
  <si>
    <t>106,6</t>
  </si>
  <si>
    <t>82,3</t>
  </si>
  <si>
    <t>72,7</t>
  </si>
  <si>
    <t xml:space="preserve">                Vacancies - newly created jobs by NACE sections in the years 2009 - 2017 </t>
  </si>
  <si>
    <t xml:space="preserve">                 Newly created jobs by NACE sections in the years 2009 - 2017</t>
  </si>
  <si>
    <t>123,2</t>
  </si>
  <si>
    <t>82,6</t>
  </si>
  <si>
    <t xml:space="preserve">                 Liquidated jobs by NACE sections in the years 2009 - 2017</t>
  </si>
  <si>
    <t>119,1</t>
  </si>
  <si>
    <t>90,3</t>
  </si>
  <si>
    <t>112,6</t>
  </si>
  <si>
    <t>Tabl. 41  Odsetek niewykorzystania wolnych miejsc pracy według sekcji PKD  w latach 2009 - 2017 r.</t>
  </si>
  <si>
    <t xml:space="preserve">                 Job vacancy rate by NACE sections in the years 2009 - 2017</t>
  </si>
  <si>
    <t>Annual average</t>
  </si>
  <si>
    <t>0,63</t>
  </si>
  <si>
    <t>063</t>
  </si>
  <si>
    <t>0,55</t>
  </si>
  <si>
    <t>0,43</t>
  </si>
  <si>
    <t>0,40</t>
  </si>
  <si>
    <t>0,50</t>
  </si>
  <si>
    <t>0,61</t>
  </si>
  <si>
    <t>0,76</t>
  </si>
  <si>
    <t>0,99</t>
  </si>
  <si>
    <t>0,58</t>
  </si>
  <si>
    <t>0,70</t>
  </si>
  <si>
    <t>0,48</t>
  </si>
  <si>
    <t>0,41</t>
  </si>
  <si>
    <t>0,56</t>
  </si>
  <si>
    <t>0,84</t>
  </si>
  <si>
    <t>1,14</t>
  </si>
  <si>
    <t>1,37</t>
  </si>
  <si>
    <t>1,41</t>
  </si>
  <si>
    <t>1,21</t>
  </si>
  <si>
    <t>0,69</t>
  </si>
  <si>
    <t>0,68</t>
  </si>
  <si>
    <t>0,72</t>
  </si>
  <si>
    <t>1,01</t>
  </si>
  <si>
    <t>1,33</t>
  </si>
  <si>
    <t>2,44</t>
  </si>
  <si>
    <t>0,59</t>
  </si>
  <si>
    <t>0,54</t>
  </si>
  <si>
    <t>0,53</t>
  </si>
  <si>
    <t>0,37</t>
  </si>
  <si>
    <t>0,64</t>
  </si>
  <si>
    <t>0,71</t>
  </si>
  <si>
    <t>0,79</t>
  </si>
  <si>
    <t>0,67</t>
  </si>
  <si>
    <t>0,62</t>
  </si>
  <si>
    <t>0,74</t>
  </si>
  <si>
    <t>0,94</t>
  </si>
  <si>
    <t>1,07</t>
  </si>
  <si>
    <t>1,40</t>
  </si>
  <si>
    <t>1,05</t>
  </si>
  <si>
    <t>0,97</t>
  </si>
  <si>
    <t>0,87</t>
  </si>
  <si>
    <t>1,31</t>
  </si>
  <si>
    <t>1,55</t>
  </si>
  <si>
    <t>0,95</t>
  </si>
  <si>
    <t>1,17</t>
  </si>
  <si>
    <t>1,26</t>
  </si>
  <si>
    <t>1,60</t>
  </si>
  <si>
    <t>1,73</t>
  </si>
  <si>
    <t>1,93</t>
  </si>
  <si>
    <t>2,07</t>
  </si>
  <si>
    <t>2,10</t>
  </si>
  <si>
    <t>0,47</t>
  </si>
  <si>
    <t>0,42</t>
  </si>
  <si>
    <t>0,44</t>
  </si>
  <si>
    <t>0,52</t>
  </si>
  <si>
    <t>0,39</t>
  </si>
  <si>
    <t>0,33</t>
  </si>
  <si>
    <t>0,46</t>
  </si>
  <si>
    <t>0,75</t>
  </si>
  <si>
    <t>0,93</t>
  </si>
  <si>
    <t>1,30</t>
  </si>
  <si>
    <t>1,23</t>
  </si>
  <si>
    <t>0,82</t>
  </si>
  <si>
    <t>0,80</t>
  </si>
  <si>
    <t>0,51</t>
  </si>
  <si>
    <t>0,49</t>
  </si>
  <si>
    <t>0,98</t>
  </si>
  <si>
    <t>0,85</t>
  </si>
  <si>
    <t>0,13</t>
  </si>
  <si>
    <t>0,10</t>
  </si>
  <si>
    <t>0,08</t>
  </si>
  <si>
    <t>0,06</t>
  </si>
  <si>
    <t>0,07</t>
  </si>
  <si>
    <t>0,11</t>
  </si>
  <si>
    <t>0,15</t>
  </si>
  <si>
    <t>0,32</t>
  </si>
  <si>
    <t>0,24</t>
  </si>
  <si>
    <t>0,23</t>
  </si>
  <si>
    <t>0,38</t>
  </si>
  <si>
    <t>0,36</t>
  </si>
  <si>
    <t>0,30</t>
  </si>
  <si>
    <t>1,63</t>
  </si>
  <si>
    <t>1,06</t>
  </si>
  <si>
    <t>0,83</t>
  </si>
  <si>
    <t>1,10</t>
  </si>
  <si>
    <t>1,67</t>
  </si>
  <si>
    <r>
      <rPr>
        <b/>
        <sz val="9"/>
        <rFont val="Fira Sans"/>
        <family val="2"/>
        <charset val="238"/>
      </rPr>
      <t>Wyszczególnienie: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>Specyfication</t>
    </r>
  </si>
  <si>
    <r>
      <t>Sektor publiczny</t>
    </r>
    <r>
      <rPr>
        <sz val="9"/>
        <rFont val="Fira Sans"/>
        <family val="2"/>
        <charset val="238"/>
      </rPr>
      <t xml:space="preserve">: </t>
    </r>
    <r>
      <rPr>
        <i/>
        <sz val="9"/>
        <rFont val="Fira Sans"/>
        <family val="2"/>
        <charset val="238"/>
      </rPr>
      <t>Public sector</t>
    </r>
  </si>
  <si>
    <r>
      <t>Sektor prywatny</t>
    </r>
    <r>
      <rPr>
        <sz val="9"/>
        <rFont val="Fira Sans"/>
        <family val="2"/>
        <charset val="238"/>
      </rPr>
      <t xml:space="preserve">: </t>
    </r>
    <r>
      <rPr>
        <i/>
        <sz val="9"/>
        <rFont val="Fira Sans"/>
        <family val="2"/>
        <charset val="238"/>
      </rPr>
      <t>Private sector</t>
    </r>
  </si>
  <si>
    <r>
      <t xml:space="preserve">do 9  </t>
    </r>
    <r>
      <rPr>
        <i/>
        <sz val="9"/>
        <rFont val="Fira Sans"/>
        <family val="2"/>
        <charset val="238"/>
      </rPr>
      <t>up to 9</t>
    </r>
  </si>
  <si>
    <r>
      <t xml:space="preserve">Handel; naprawa pojazdów samochodowych </t>
    </r>
    <r>
      <rPr>
        <b/>
        <vertAlign val="superscript"/>
        <sz val="9"/>
        <rFont val="Fira Sans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</si>
  <si>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9"/>
        <rFont val="Fira Sans"/>
        <family val="2"/>
        <charset val="238"/>
      </rPr>
      <t>∆</t>
    </r>
  </si>
  <si>
    <r>
      <t>Administracja publiczna i obrona narodowa, obowiązkowe zabezpieczenia społeczne</t>
    </r>
    <r>
      <rPr>
        <b/>
        <vertAlign val="superscript"/>
        <sz val="9"/>
        <rFont val="Fira Sans"/>
        <family val="2"/>
        <charset val="238"/>
      </rPr>
      <t>Δ</t>
    </r>
  </si>
  <si>
    <t xml:space="preserve">              in the fourth quarter 2017</t>
  </si>
  <si>
    <t>2,80</t>
  </si>
  <si>
    <t>2,72</t>
  </si>
  <si>
    <t>1,99</t>
  </si>
  <si>
    <t>3,14</t>
  </si>
  <si>
    <t>3,18</t>
  </si>
  <si>
    <t>2,55</t>
  </si>
  <si>
    <t>3,10</t>
  </si>
  <si>
    <t>7,49</t>
  </si>
  <si>
    <t>4,28</t>
  </si>
  <si>
    <t>4,50</t>
  </si>
  <si>
    <t>1,34</t>
  </si>
  <si>
    <t>5,07</t>
  </si>
  <si>
    <t>3,39</t>
  </si>
  <si>
    <t>6,12</t>
  </si>
  <si>
    <r>
      <t xml:space="preserve">50 i więcej: 50 </t>
    </r>
    <r>
      <rPr>
        <i/>
        <sz val="9"/>
        <rFont val="Fira Sans"/>
        <family val="2"/>
        <charset val="238"/>
      </rPr>
      <t>and more</t>
    </r>
  </si>
  <si>
    <t>2,01</t>
  </si>
  <si>
    <t>2,37</t>
  </si>
  <si>
    <t>2,48</t>
  </si>
  <si>
    <t>0,65</t>
  </si>
  <si>
    <t>4,38</t>
  </si>
  <si>
    <t>4,35</t>
  </si>
  <si>
    <t>4,93</t>
  </si>
  <si>
    <t>1,85</t>
  </si>
  <si>
    <t>9,48</t>
  </si>
  <si>
    <t>7,98</t>
  </si>
  <si>
    <t>9,67</t>
  </si>
  <si>
    <t>1,86</t>
  </si>
  <si>
    <t>10,90</t>
  </si>
  <si>
    <t>5,87</t>
  </si>
  <si>
    <t>8,43</t>
  </si>
  <si>
    <t>3,11</t>
  </si>
  <si>
    <t>7,21</t>
  </si>
  <si>
    <t>8,96</t>
  </si>
  <si>
    <t>8,75</t>
  </si>
  <si>
    <t>10,66</t>
  </si>
  <si>
    <t>6,77</t>
  </si>
  <si>
    <t>9,61</t>
  </si>
  <si>
    <t>2,39</t>
  </si>
  <si>
    <t>5,76</t>
  </si>
  <si>
    <t>4,70</t>
  </si>
  <si>
    <t>6,37</t>
  </si>
  <si>
    <t>2,68</t>
  </si>
  <si>
    <t>10,71</t>
  </si>
  <si>
    <t>11,54</t>
  </si>
  <si>
    <t>8,97</t>
  </si>
  <si>
    <t>1,44</t>
  </si>
  <si>
    <t>8,66</t>
  </si>
  <si>
    <t>12,82</t>
  </si>
  <si>
    <t>9,14</t>
  </si>
  <si>
    <t>1,82</t>
  </si>
  <si>
    <t>8,80</t>
  </si>
  <si>
    <t>14,30</t>
  </si>
  <si>
    <t>5,99</t>
  </si>
  <si>
    <t>2,97</t>
  </si>
  <si>
    <t>19,58</t>
  </si>
  <si>
    <t>6,26</t>
  </si>
  <si>
    <t>5,93</t>
  </si>
  <si>
    <t>0,57</t>
  </si>
  <si>
    <t>3,05</t>
  </si>
  <si>
    <t>4,63</t>
  </si>
  <si>
    <t>7,92</t>
  </si>
  <si>
    <t>6,45</t>
  </si>
  <si>
    <t>2,52</t>
  </si>
  <si>
    <t>4,04</t>
  </si>
  <si>
    <t>0,73</t>
  </si>
  <si>
    <t>4,74</t>
  </si>
  <si>
    <t>8,38</t>
  </si>
  <si>
    <t>0,78</t>
  </si>
  <si>
    <t>11,85</t>
  </si>
  <si>
    <t>3,45</t>
  </si>
  <si>
    <t>4,47</t>
  </si>
  <si>
    <t>2,32</t>
  </si>
  <si>
    <t>21,25</t>
  </si>
  <si>
    <t>9,06</t>
  </si>
  <si>
    <t>13,68</t>
  </si>
  <si>
    <t>Tabl. 1  Oszacowania względnych błędów standardowych estymatorów dla wybranych pozycji wynikowych</t>
  </si>
  <si>
    <r>
      <t xml:space="preserve"> w tysiącach   </t>
    </r>
    <r>
      <rPr>
        <sz val="9"/>
        <rFont val="Fira Sans"/>
        <family val="2"/>
        <charset val="238"/>
      </rPr>
      <t xml:space="preserve">  </t>
    </r>
    <r>
      <rPr>
        <i/>
        <sz val="9"/>
        <rFont val="Fira Sans"/>
        <family val="2"/>
        <charset val="238"/>
      </rPr>
      <t xml:space="preserve"> in thousand</t>
    </r>
  </si>
  <si>
    <r>
      <t>Administracja publiczna i obrona narodowa; obowiązkowe zabezpieczenia społeczne</t>
    </r>
    <r>
      <rPr>
        <b/>
        <vertAlign val="superscript"/>
        <sz val="9"/>
        <rFont val="Fira Sans"/>
        <family val="2"/>
        <charset val="238"/>
      </rPr>
      <t xml:space="preserve">∆ </t>
    </r>
  </si>
  <si>
    <t>Działalność związana z kulturą, rozrywką  i rekreacją</t>
  </si>
  <si>
    <t>Annual</t>
  </si>
  <si>
    <t>average</t>
  </si>
  <si>
    <r>
      <t xml:space="preserve">a - w tysiącach  </t>
    </r>
    <r>
      <rPr>
        <i/>
        <sz val="9"/>
        <rFont val="Fira Sans"/>
        <family val="2"/>
        <charset val="238"/>
      </rPr>
      <t>in thousand</t>
    </r>
  </si>
  <si>
    <r>
      <t>b - okres poprzedni (</t>
    </r>
    <r>
      <rPr>
        <i/>
        <sz val="9"/>
        <rFont val="Fira Sans"/>
        <family val="2"/>
        <charset val="238"/>
      </rPr>
      <t>previous period)</t>
    </r>
    <r>
      <rPr>
        <sz val="9"/>
        <rFont val="Fira Sans"/>
        <family val="2"/>
        <charset val="238"/>
      </rPr>
      <t xml:space="preserve"> = 100</t>
    </r>
  </si>
  <si>
    <r>
      <t>Handel;naprawa pojazdów samochodowych</t>
    </r>
    <r>
      <rPr>
        <b/>
        <vertAlign val="superscript"/>
        <sz val="9"/>
        <rFont val="Fira Sans"/>
        <family val="2"/>
        <charset val="238"/>
      </rPr>
      <t xml:space="preserve"> ∆</t>
    </r>
  </si>
  <si>
    <r>
      <t>Administracja publiczna i obrona narodowa; obowiązkowe zabezpieczenia społeczne</t>
    </r>
    <r>
      <rPr>
        <b/>
        <vertAlign val="superscript"/>
        <sz val="9"/>
        <rFont val="Fira Sans"/>
        <family val="2"/>
        <charset val="238"/>
      </rPr>
      <t>∆</t>
    </r>
    <r>
      <rPr>
        <b/>
        <sz val="9"/>
        <rFont val="Fira Sans"/>
        <family val="2"/>
        <charset val="238"/>
      </rPr>
      <t xml:space="preserve">  </t>
    </r>
  </si>
  <si>
    <t>2972,0</t>
  </si>
  <si>
    <t>1935,5</t>
  </si>
  <si>
    <t>476,8</t>
  </si>
  <si>
    <t>647,4</t>
  </si>
  <si>
    <t>813,7</t>
  </si>
  <si>
    <t>151,7</t>
  </si>
  <si>
    <t>168,8</t>
  </si>
  <si>
    <t>292,7</t>
  </si>
  <si>
    <t>51,0</t>
  </si>
  <si>
    <t>100,3</t>
  </si>
  <si>
    <t>71,8</t>
  </si>
  <si>
    <r>
      <t xml:space="preserve">Administracja publiczna i obrona narodowa; obowiązkowe zabezpieczenia społeczne </t>
    </r>
    <r>
      <rPr>
        <b/>
        <vertAlign val="superscript"/>
        <sz val="9"/>
        <rFont val="Fira Sans"/>
        <family val="2"/>
        <charset val="238"/>
      </rPr>
      <t>∆</t>
    </r>
  </si>
  <si>
    <t>1338,9</t>
  </si>
  <si>
    <r>
      <t>a - w tysiącach</t>
    </r>
    <r>
      <rPr>
        <i/>
        <sz val="9"/>
        <rFont val="Fira Sans"/>
        <family val="2"/>
        <charset val="238"/>
      </rPr>
      <t xml:space="preserve">  in thousand</t>
    </r>
  </si>
  <si>
    <r>
      <t xml:space="preserve">w tysiącach </t>
    </r>
    <r>
      <rPr>
        <i/>
        <sz val="9"/>
        <rFont val="Fira Sans"/>
        <family val="2"/>
        <charset val="238"/>
      </rPr>
      <t>in thousand</t>
    </r>
  </si>
  <si>
    <r>
      <t>Handel;naprawa pojazdów samochodowych</t>
    </r>
    <r>
      <rPr>
        <b/>
        <vertAlign val="superscript"/>
        <sz val="9"/>
        <rFont val="Fira Sans"/>
        <family val="2"/>
        <charset val="238"/>
      </rPr>
      <t xml:space="preserve"> </t>
    </r>
  </si>
  <si>
    <t>140,2</t>
  </si>
  <si>
    <t>37,0</t>
  </si>
  <si>
    <t>295,8</t>
  </si>
  <si>
    <t>553,4</t>
  </si>
  <si>
    <t>38,3</t>
  </si>
  <si>
    <t>329,4</t>
  </si>
  <si>
    <t>42,6</t>
  </si>
  <si>
    <t>85,3</t>
  </si>
  <si>
    <t>141,8</t>
  </si>
  <si>
    <r>
      <t xml:space="preserve">Administracja publiczna i obrona narodowa; obowiązkowe zabezpieczenia społeczne </t>
    </r>
    <r>
      <rPr>
        <b/>
        <vertAlign val="superscript"/>
        <sz val="9"/>
        <rFont val="Fira Sans"/>
        <family val="2"/>
        <charset val="238"/>
      </rPr>
      <t>Δ</t>
    </r>
  </si>
  <si>
    <t>992,0</t>
  </si>
  <si>
    <t>1087,3</t>
  </si>
  <si>
    <t>1611,8</t>
  </si>
  <si>
    <t>1869,1</t>
  </si>
  <si>
    <t>1883,5</t>
  </si>
  <si>
    <t>1872,8</t>
  </si>
  <si>
    <t>629,5</t>
  </si>
  <si>
    <t>990,8</t>
  </si>
  <si>
    <t>1001,0</t>
  </si>
  <si>
    <t>1447,8</t>
  </si>
  <si>
    <t>1432,8</t>
  </si>
  <si>
    <r>
      <t xml:space="preserve">w tysiącach </t>
    </r>
    <r>
      <rPr>
        <i/>
        <sz val="9"/>
        <rFont val="Fira Sans"/>
        <family val="2"/>
        <charset val="238"/>
      </rPr>
      <t xml:space="preserve"> in thousand</t>
    </r>
  </si>
  <si>
    <r>
      <t>w tym :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>of which :</t>
    </r>
  </si>
  <si>
    <t>243,7</t>
  </si>
  <si>
    <t>1697,9</t>
  </si>
  <si>
    <t>447,0</t>
  </si>
  <si>
    <t>576,4</t>
  </si>
  <si>
    <t>1267,8</t>
  </si>
  <si>
    <t>898,9</t>
  </si>
  <si>
    <t>48,8</t>
  </si>
  <si>
    <t xml:space="preserve">                Employed women by occupations in 2017</t>
  </si>
  <si>
    <t>104,1</t>
  </si>
  <si>
    <t>99,7</t>
  </si>
  <si>
    <t>776,8</t>
  </si>
  <si>
    <t>97,9</t>
  </si>
  <si>
    <t>99,4</t>
  </si>
  <si>
    <t>104,4</t>
  </si>
  <si>
    <t>643,6</t>
  </si>
  <si>
    <t>99,6</t>
  </si>
  <si>
    <t>105,0</t>
  </si>
  <si>
    <t>101,3</t>
  </si>
  <si>
    <t>1105,7</t>
  </si>
  <si>
    <t>1113,0</t>
  </si>
  <si>
    <t>97,4</t>
  </si>
  <si>
    <t>102,8</t>
  </si>
  <si>
    <t>885,0</t>
  </si>
  <si>
    <t>97,1</t>
  </si>
  <si>
    <t>95,4</t>
  </si>
  <si>
    <t>98,5</t>
  </si>
  <si>
    <t>103,8</t>
  </si>
  <si>
    <t>101,5</t>
  </si>
  <si>
    <t>97,2</t>
  </si>
  <si>
    <t>102,4</t>
  </si>
  <si>
    <t>87,0</t>
  </si>
  <si>
    <t>566,5</t>
  </si>
  <si>
    <t>105,4</t>
  </si>
  <si>
    <t>37,2</t>
  </si>
  <si>
    <t>27,3</t>
  </si>
  <si>
    <t>17,3</t>
  </si>
  <si>
    <t>robotnicy obróbki metali, mechanicy maszyn i urządzeń i pokrewni</t>
  </si>
  <si>
    <t>3342,6</t>
  </si>
  <si>
    <t>758,0</t>
  </si>
  <si>
    <t>2549,4</t>
  </si>
  <si>
    <t>1045,1</t>
  </si>
  <si>
    <t>467,9</t>
  </si>
  <si>
    <t>472,7</t>
  </si>
  <si>
    <t>523,6</t>
  </si>
  <si>
    <t>254,4</t>
  </si>
  <si>
    <t>294,7</t>
  </si>
  <si>
    <t>2019,0</t>
  </si>
  <si>
    <t>416,7</t>
  </si>
  <si>
    <t>542,3</t>
  </si>
  <si>
    <t>541,2</t>
  </si>
  <si>
    <t>695,0</t>
  </si>
  <si>
    <t>321,5</t>
  </si>
  <si>
    <t>325,4</t>
  </si>
  <si>
    <t>320,9</t>
  </si>
  <si>
    <r>
      <t>w tysiącach</t>
    </r>
    <r>
      <rPr>
        <sz val="9"/>
        <rFont val="Fira Sans"/>
        <family val="2"/>
        <charset val="238"/>
      </rPr>
      <t xml:space="preserve">  </t>
    </r>
    <r>
      <rPr>
        <i/>
        <sz val="9"/>
        <rFont val="Fira Sans"/>
        <family val="2"/>
        <charset val="238"/>
      </rPr>
      <t>in thousand</t>
    </r>
  </si>
  <si>
    <t>Tabl. 15   Jednostki sprawozdawcze, które dysponowały wolnymi miejscami pracy według sekcji PKD,</t>
  </si>
  <si>
    <t>104,3</t>
  </si>
  <si>
    <t>122,2</t>
  </si>
  <si>
    <t>113,1</t>
  </si>
  <si>
    <t>106,5</t>
  </si>
  <si>
    <t>90,2</t>
  </si>
  <si>
    <t>107,9</t>
  </si>
  <si>
    <t>139,2</t>
  </si>
  <si>
    <t>85,4</t>
  </si>
  <si>
    <t>109,8</t>
  </si>
  <si>
    <t>152,6</t>
  </si>
  <si>
    <t>112,2</t>
  </si>
  <si>
    <t>93,2</t>
  </si>
  <si>
    <t>119,9</t>
  </si>
  <si>
    <t>63,6</t>
  </si>
  <si>
    <t>38,0</t>
  </si>
  <si>
    <t>25,3</t>
  </si>
  <si>
    <r>
      <t xml:space="preserve">Wyszczególnienie </t>
    </r>
    <r>
      <rPr>
        <i/>
        <sz val="9"/>
        <rFont val="Fira Sans"/>
        <family val="2"/>
        <charset val="238"/>
      </rPr>
      <t xml:space="preserve">                             Specification                       </t>
    </r>
  </si>
  <si>
    <r>
      <t xml:space="preserve">Ogółem               </t>
    </r>
    <r>
      <rPr>
        <b/>
        <i/>
        <sz val="9"/>
        <rFont val="Fira Sans"/>
        <family val="2"/>
        <charset val="238"/>
      </rPr>
      <t>Total</t>
    </r>
  </si>
  <si>
    <r>
      <t xml:space="preserve">pracownicy biurowi </t>
    </r>
    <r>
      <rPr>
        <i/>
        <sz val="9"/>
        <rFont val="Fira Sans"/>
        <family val="2"/>
        <charset val="238"/>
      </rPr>
      <t>clerical support workers</t>
    </r>
  </si>
  <si>
    <r>
      <t xml:space="preserve">robotnicy przemysłowi       i rzemieślnicy </t>
    </r>
    <r>
      <rPr>
        <i/>
        <sz val="9"/>
        <rFont val="Fira Sans"/>
        <family val="2"/>
        <charset val="238"/>
      </rPr>
      <t>craft and related trades workers</t>
    </r>
  </si>
  <si>
    <r>
      <t>operatorzy       i monterzy maszyn i urządzeń</t>
    </r>
    <r>
      <rPr>
        <sz val="9"/>
        <rFont val="Fira Sans"/>
        <family val="2"/>
        <charset val="238"/>
      </rPr>
      <t xml:space="preserve">                    </t>
    </r>
    <r>
      <rPr>
        <i/>
        <sz val="9"/>
        <rFont val="Fira Sans"/>
        <family val="2"/>
        <charset val="238"/>
      </rPr>
      <t>plant and machine operators and assemblers</t>
    </r>
  </si>
  <si>
    <r>
      <t xml:space="preserve">pracownicy wykonujący prace proste </t>
    </r>
    <r>
      <rPr>
        <sz val="9"/>
        <rFont val="Fira Sans"/>
        <family val="2"/>
        <charset val="238"/>
      </rPr>
      <t xml:space="preserve">             </t>
    </r>
    <r>
      <rPr>
        <i/>
        <sz val="9"/>
        <rFont val="Fira Sans"/>
        <family val="2"/>
        <charset val="238"/>
      </rPr>
      <t xml:space="preserve">  elementary occupations</t>
    </r>
  </si>
  <si>
    <r>
      <t>Administracja publiczna i obrona narodowa; obowiązkowe zabezpieczenia społeczne</t>
    </r>
    <r>
      <rPr>
        <b/>
        <vertAlign val="superscript"/>
        <sz val="9"/>
        <rFont val="Fira Sans"/>
        <family val="2"/>
        <charset val="238"/>
      </rPr>
      <t xml:space="preserve">∆ </t>
    </r>
    <r>
      <rPr>
        <b/>
        <sz val="9"/>
        <rFont val="Fira Sans"/>
        <family val="2"/>
        <charset val="238"/>
      </rPr>
      <t xml:space="preserve"> </t>
    </r>
  </si>
  <si>
    <t>38,9</t>
  </si>
  <si>
    <t>30,3</t>
  </si>
  <si>
    <r>
      <t>w tysiącach</t>
    </r>
    <r>
      <rPr>
        <i/>
        <sz val="9"/>
        <rFont val="Fira Sans"/>
        <family val="2"/>
        <charset val="238"/>
      </rPr>
      <t xml:space="preserve">  in thousand</t>
    </r>
  </si>
  <si>
    <r>
      <t xml:space="preserve">w %   </t>
    </r>
    <r>
      <rPr>
        <i/>
        <sz val="9"/>
        <rFont val="Fira Sans"/>
        <family val="2"/>
        <charset val="238"/>
      </rPr>
      <t>in</t>
    </r>
    <r>
      <rPr>
        <b/>
        <i/>
        <sz val="9"/>
        <rFont val="Fira Sans"/>
        <family val="2"/>
        <charset val="238"/>
      </rPr>
      <t>%</t>
    </r>
  </si>
  <si>
    <t>Przedstawiciele władz publicznych, wyżsi urzędnicy                            i kierownicy</t>
  </si>
  <si>
    <r>
      <t xml:space="preserve">w %    </t>
    </r>
    <r>
      <rPr>
        <i/>
        <sz val="9"/>
        <rFont val="Fira Sans"/>
        <family val="2"/>
        <charset val="238"/>
      </rPr>
      <t>in</t>
    </r>
    <r>
      <rPr>
        <b/>
        <i/>
        <sz val="9"/>
        <rFont val="Fira Sans"/>
        <family val="2"/>
        <charset val="238"/>
      </rPr>
      <t>%</t>
    </r>
  </si>
  <si>
    <r>
      <t xml:space="preserve">a - w tysiącach </t>
    </r>
    <r>
      <rPr>
        <i/>
        <sz val="9"/>
        <rFont val="Fira Sans"/>
        <family val="2"/>
        <charset val="238"/>
      </rPr>
      <t xml:space="preserve"> in thousand</t>
    </r>
  </si>
  <si>
    <r>
      <t xml:space="preserve">Administracja publiczna i obrona narodowa, obowiązkowe zabezpieczenia społeczne </t>
    </r>
    <r>
      <rPr>
        <b/>
        <vertAlign val="superscript"/>
        <sz val="9"/>
        <rFont val="Fira Sans"/>
        <family val="2"/>
        <charset val="238"/>
      </rPr>
      <t>Δ</t>
    </r>
  </si>
  <si>
    <t>Przedstawiciele władz publicznych, wyżsi urzędnicy                                              i kierownicy</t>
  </si>
  <si>
    <t>Przedstawiciele władz publicznych, wyżsi urzędnicy                               i kierownicy</t>
  </si>
  <si>
    <t>8,9</t>
  </si>
  <si>
    <r>
      <t xml:space="preserve">Przeciętna           w roku                        </t>
    </r>
    <r>
      <rPr>
        <sz val="9"/>
        <rFont val="Fira Sans"/>
        <family val="2"/>
        <charset val="238"/>
      </rPr>
      <t>Annual</t>
    </r>
    <r>
      <rPr>
        <b/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>average</t>
    </r>
  </si>
  <si>
    <r>
      <t>w tysiącach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 xml:space="preserve"> in thousand</t>
    </r>
  </si>
  <si>
    <t>47,5</t>
  </si>
  <si>
    <t>10,8</t>
  </si>
  <si>
    <r>
      <t>Administracja publiczna i obrona narodowa; obowiązkowe zabezpieczenia społeczne</t>
    </r>
    <r>
      <rPr>
        <b/>
        <vertAlign val="superscript"/>
        <sz val="9"/>
        <rFont val="Fira Sans"/>
        <family val="2"/>
        <charset val="238"/>
      </rPr>
      <t>∆</t>
    </r>
    <r>
      <rPr>
        <b/>
        <sz val="9"/>
        <rFont val="Fira Sans"/>
        <family val="2"/>
        <charset val="238"/>
      </rPr>
      <t xml:space="preserve"> </t>
    </r>
  </si>
  <si>
    <t>46,3</t>
  </si>
  <si>
    <t>116,7</t>
  </si>
  <si>
    <t>19,6</t>
  </si>
  <si>
    <t>75,0</t>
  </si>
  <si>
    <t xml:space="preserve">                 Liquidated jobs by NACE sections in 2017</t>
  </si>
  <si>
    <t>Liquidated in  the quarter</t>
  </si>
  <si>
    <t>Tabl. 34  Zlikwidowane miejsca pracy według sekcji PKD, sektorów własności i wielkości jednostek w 2017 r.</t>
  </si>
  <si>
    <r>
      <t xml:space="preserve">              </t>
    </r>
    <r>
      <rPr>
        <sz val="9"/>
        <rFont val="Fira Sans"/>
        <family val="2"/>
        <charset val="238"/>
      </rPr>
      <t xml:space="preserve"> 
.  </t>
    </r>
  </si>
  <si>
    <t>420,6</t>
  </si>
  <si>
    <t xml:space="preserve">Annual average </t>
  </si>
  <si>
    <t xml:space="preserve">            The employed by NACE sections, ownership sectors and size of entities at the end of the fourth  </t>
  </si>
  <si>
    <t xml:space="preserve">Tabl. 4 Pracujący według sekcji PKD, sektorów własności i wielkości jednostek </t>
  </si>
  <si>
    <t>91,0</t>
  </si>
  <si>
    <t>1066,6</t>
  </si>
  <si>
    <t>Tabl. 8  Pracujące osoby niepełnosprawne na stanowiskach specjalnie dostosowanych do potrzeb wynikających z ich niepełnosprawności według sekcji PKD, sektorów własności i wielkości jednostek</t>
  </si>
  <si>
    <t xml:space="preserve">               The disabled employed in workplaces specially adopted to the needs of their disability by NACE sections, ownership sectors and size of entities </t>
  </si>
  <si>
    <t>641,9</t>
  </si>
  <si>
    <t xml:space="preserve"> W tym:   w zawodach</t>
  </si>
  <si>
    <t>Tabl. 14   Pracujący według regionów i województw w 2017 r.</t>
  </si>
  <si>
    <r>
      <t xml:space="preserve">specjaliści </t>
    </r>
    <r>
      <rPr>
        <sz val="9"/>
        <rFont val="Fira Sans"/>
        <family val="2"/>
        <charset val="238"/>
      </rPr>
      <t xml:space="preserve">   </t>
    </r>
    <r>
      <rPr>
        <i/>
        <sz val="9"/>
        <rFont val="Fira Sans"/>
        <family val="2"/>
        <charset val="238"/>
      </rPr>
      <t>professionals</t>
    </r>
  </si>
  <si>
    <r>
      <t>technicy i inny średni personel</t>
    </r>
    <r>
      <rPr>
        <i/>
        <sz val="9"/>
        <rFont val="Fira Sans"/>
        <family val="2"/>
        <charset val="238"/>
      </rPr>
      <t xml:space="preserve"> technicians and associate professionals</t>
    </r>
  </si>
  <si>
    <r>
      <t>w tym :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 xml:space="preserve">of which </t>
    </r>
  </si>
  <si>
    <t xml:space="preserve">Tabl. 28  Wolne nowo utworzone miejsca pracy według zawodów, sektorów własności </t>
  </si>
  <si>
    <r>
      <t>w tym</t>
    </r>
    <r>
      <rPr>
        <sz val="9"/>
        <rFont val="Fira Sans"/>
        <family val="2"/>
        <charset val="238"/>
      </rPr>
      <t xml:space="preserve"> : </t>
    </r>
    <r>
      <rPr>
        <i/>
        <sz val="9"/>
        <rFont val="Fira Sans"/>
        <family val="2"/>
        <charset val="238"/>
      </rPr>
      <t xml:space="preserve">of which </t>
    </r>
  </si>
  <si>
    <t xml:space="preserve">               Liquidated jobs by NACE sections, ownership sectors and size of entities in 2017 </t>
  </si>
  <si>
    <t>Tabl. 38  Wolne nowo utworzone miejsca pracy według sekcji PKD w latach 2009 - 2017 r.</t>
  </si>
  <si>
    <t>Tabl. 39  Nowo utworzone miejsca pracy według sekcji PKD w latach 2009 - 2017 r.</t>
  </si>
  <si>
    <t>Tabl. 40  Zlikwidowane miejsca pracy według sekcji PKD  w latach 2009 - 2017 r.</t>
  </si>
  <si>
    <t>x</t>
  </si>
  <si>
    <t xml:space="preserve"> </t>
  </si>
  <si>
    <t>23,0</t>
  </si>
  <si>
    <t>73,7</t>
  </si>
  <si>
    <t>34,5</t>
  </si>
  <si>
    <t xml:space="preserve">               w IV kwartale 2017 r.</t>
  </si>
  <si>
    <t xml:space="preserve">              Estimates on relative standard erros of estimators for selected outcome positions  </t>
  </si>
  <si>
    <t xml:space="preserve">                na koniec  IV kwartału 2017 r.</t>
  </si>
  <si>
    <t xml:space="preserve">              at the end of fourth quarter of 2017</t>
  </si>
  <si>
    <t xml:space="preserve">              na koniec IV kwartału 2017 r.</t>
  </si>
  <si>
    <t xml:space="preserve">            quarter of 2017</t>
  </si>
  <si>
    <t xml:space="preserve">              of the fourth quarter of 2017</t>
  </si>
  <si>
    <t xml:space="preserve">                na koniec IV kwartału 2017 r.</t>
  </si>
  <si>
    <t xml:space="preserve">               at the end of the fourth quarter of 2017</t>
  </si>
  <si>
    <t xml:space="preserve">             na koniec IV kwartału 2017 r.</t>
  </si>
  <si>
    <t xml:space="preserve">             at the end of the fourth quarter of 2017</t>
  </si>
  <si>
    <t xml:space="preserve">              at the end of the fourth quarter of 2017</t>
  </si>
  <si>
    <t>Tabl. 13  Pracujący według sekcji PKD i wybranych zawodów na koniec IV kwartału 2017 r.</t>
  </si>
  <si>
    <t xml:space="preserve">             The employed by NACE sections and selected occupations at the end of the fourth quarter of 2017  </t>
  </si>
  <si>
    <t xml:space="preserve">                sektorów własności i wielkości jednostek na koniec IV kwartału 2017 r.</t>
  </si>
  <si>
    <t xml:space="preserve"> at the end of the fourth quarter of 2017</t>
  </si>
  <si>
    <t xml:space="preserve">                 IV kwartału 2017 r.</t>
  </si>
  <si>
    <t xml:space="preserve">                 at the end of the fourth quarter of 2017</t>
  </si>
  <si>
    <t xml:space="preserve">                at the end of the  fourth quarter of 2017</t>
  </si>
  <si>
    <t>Tabl. 20  Wolne miejsca pracy według sekcji PKD i wybranych zawodów na koniec IV kwartału 2017 r.</t>
  </si>
  <si>
    <t xml:space="preserve">                Vacancies by NACE sections and selected occupations at the end of the fourth quarter of 2017</t>
  </si>
  <si>
    <t xml:space="preserve">               of entities at the end of the fourth quarter of 2017</t>
  </si>
  <si>
    <t xml:space="preserve">                i wielkości jednostek na koniec IV kwartału 2017 r.</t>
  </si>
  <si>
    <t>Vacancies - newly created jobs  by occupations, ownership sectors and size of entities at the end of the fourth quarter of 2017</t>
  </si>
  <si>
    <r>
      <t xml:space="preserve">Ogółem </t>
    </r>
    <r>
      <rPr>
        <i/>
        <sz val="9"/>
        <rFont val="Fira Sans"/>
        <family val="2"/>
        <charset val="238"/>
      </rPr>
      <t>Total</t>
    </r>
  </si>
  <si>
    <r>
      <rPr>
        <b/>
        <sz val="9"/>
        <rFont val="Fira Sans"/>
        <family val="2"/>
        <charset val="238"/>
      </rPr>
      <t>specjaliści</t>
    </r>
    <r>
      <rPr>
        <sz val="9"/>
        <rFont val="Fira Sans"/>
        <family val="2"/>
        <charset val="238"/>
      </rPr>
      <t xml:space="preserve">  </t>
    </r>
    <r>
      <rPr>
        <i/>
        <sz val="9"/>
        <rFont val="Fira Sans"/>
        <family val="2"/>
        <charset val="238"/>
      </rPr>
      <t xml:space="preserve">  professionals</t>
    </r>
  </si>
  <si>
    <r>
      <rPr>
        <b/>
        <sz val="9"/>
        <rFont val="Fira Sans"/>
        <family val="2"/>
        <charset val="238"/>
      </rPr>
      <t>technicy i inny średni personel</t>
    </r>
    <r>
      <rPr>
        <i/>
        <sz val="9"/>
        <rFont val="Fira Sans"/>
        <family val="2"/>
        <charset val="238"/>
      </rPr>
      <t xml:space="preserve"> technicians and associate professionals</t>
    </r>
  </si>
  <si>
    <r>
      <rPr>
        <b/>
        <sz val="9"/>
        <rFont val="Fira Sans"/>
        <family val="2"/>
        <charset val="238"/>
      </rPr>
      <t>pracownicy biurowi</t>
    </r>
    <r>
      <rPr>
        <sz val="9"/>
        <rFont val="Fira Sans"/>
        <family val="2"/>
        <charset val="238"/>
      </rPr>
      <t xml:space="preserve">                  </t>
    </r>
    <r>
      <rPr>
        <i/>
        <sz val="9"/>
        <rFont val="Fira Sans"/>
        <family val="2"/>
        <charset val="238"/>
      </rPr>
      <t>clerical support workers</t>
    </r>
  </si>
  <si>
    <r>
      <rPr>
        <b/>
        <sz val="9"/>
        <rFont val="Fira Sans"/>
        <family val="2"/>
        <charset val="238"/>
      </rPr>
      <t>robotnicy przemysłowi i rzemieślnicy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>craft and related trades workers</t>
    </r>
  </si>
  <si>
    <r>
      <rPr>
        <b/>
        <sz val="9"/>
        <rFont val="Fira Sans"/>
        <family val="2"/>
        <charset val="238"/>
      </rPr>
      <t>operatorzy i monterzy maszyn i urządzeń</t>
    </r>
    <r>
      <rPr>
        <sz val="9"/>
        <rFont val="Fira Sans"/>
        <family val="2"/>
        <charset val="238"/>
      </rPr>
      <t xml:space="preserve">                    </t>
    </r>
    <r>
      <rPr>
        <i/>
        <sz val="9"/>
        <rFont val="Fira Sans"/>
        <family val="2"/>
        <charset val="238"/>
      </rPr>
      <t>plant and machine operators and assemblers</t>
    </r>
  </si>
  <si>
    <r>
      <rPr>
        <b/>
        <sz val="9"/>
        <rFont val="Fira Sans"/>
        <family val="2"/>
        <charset val="238"/>
      </rPr>
      <t>pracownicy wykonujący prace proste</t>
    </r>
    <r>
      <rPr>
        <sz val="9"/>
        <rFont val="Fira Sans"/>
        <family val="2"/>
        <charset val="238"/>
      </rPr>
      <t xml:space="preserve">             </t>
    </r>
    <r>
      <rPr>
        <i/>
        <sz val="9"/>
        <rFont val="Fira Sans"/>
        <family val="2"/>
        <charset val="238"/>
      </rPr>
      <t xml:space="preserve">  elementary occupations</t>
    </r>
  </si>
  <si>
    <r>
      <rPr>
        <b/>
        <sz val="9"/>
        <rFont val="Fira Sans"/>
        <family val="2"/>
        <charset val="238"/>
      </rPr>
      <t>w tysiącach</t>
    </r>
    <r>
      <rPr>
        <sz val="9"/>
        <rFont val="Fira Sans"/>
        <family val="2"/>
        <charset val="238"/>
      </rPr>
      <t xml:space="preserve"> </t>
    </r>
    <r>
      <rPr>
        <i/>
        <sz val="9"/>
        <rFont val="Fira Sans"/>
        <family val="2"/>
        <charset val="238"/>
      </rPr>
      <t xml:space="preserve"> in thousand</t>
    </r>
  </si>
  <si>
    <r>
      <rPr>
        <b/>
        <sz val="9"/>
        <rFont val="Fira Sans"/>
        <family val="2"/>
        <charset val="238"/>
      </rPr>
      <t>w tym</t>
    </r>
    <r>
      <rPr>
        <sz val="9"/>
        <rFont val="Fira Sans"/>
        <family val="2"/>
        <charset val="238"/>
      </rPr>
      <t xml:space="preserve"> : </t>
    </r>
    <r>
      <rPr>
        <i/>
        <sz val="9"/>
        <rFont val="Fira Sans"/>
        <family val="2"/>
        <charset val="238"/>
      </rPr>
      <t xml:space="preserve">of which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</si>
</sst>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_-* ####0.00_-;\-* ####0.00_-;_-* &quot;-&quot;_-;_-@_-"/>
    <numFmt numFmtId="166" formatCode="_-* ####0_-;\-* ####0_-;_-* &quot;-&quot;_-;_-@_-"/>
    <numFmt numFmtId="167" formatCode="_-* ####0.00_-;\-0.00_-;_-* &quot;-&quot;_-;_-@_-"/>
    <numFmt numFmtId="168" formatCode="_-* ####0_-;\-0_-;_-* &quot;-&quot;_-;_-@_-"/>
    <numFmt numFmtId="169" formatCode="0#.0##,"/>
    <numFmt numFmtId="170" formatCode="#0.#,"/>
    <numFmt numFmtId="171" formatCode="#0.0,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b/>
      <sz val="9"/>
      <name val="Fira Sans"/>
      <family val="2"/>
      <charset val="238"/>
    </font>
    <font>
      <i/>
      <sz val="9"/>
      <name val="Fira Sans"/>
      <family val="2"/>
      <charset val="238"/>
    </font>
    <font>
      <sz val="9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b/>
      <i/>
      <sz val="9"/>
      <name val="Fira Sans"/>
      <family val="2"/>
      <charset val="238"/>
    </font>
    <font>
      <sz val="9"/>
      <color rgb="FFFF0000"/>
      <name val="Fira Sans"/>
      <family val="2"/>
      <charset val="238"/>
    </font>
    <font>
      <sz val="9"/>
      <color theme="3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rgb="FF00B050"/>
      <name val="Fira Sans"/>
      <family val="2"/>
      <charset val="238"/>
    </font>
    <font>
      <sz val="9"/>
      <color theme="4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5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0" fontId="6" fillId="0" borderId="11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7" fillId="0" borderId="0" xfId="0" applyFont="1" applyBorder="1"/>
    <xf numFmtId="0" fontId="8" fillId="0" borderId="0" xfId="0" applyFont="1" applyBorder="1"/>
    <xf numFmtId="49" fontId="9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49" fontId="9" fillId="0" borderId="5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right"/>
    </xf>
    <xf numFmtId="49" fontId="9" fillId="0" borderId="5" xfId="0" applyNumberFormat="1" applyFont="1" applyBorder="1"/>
    <xf numFmtId="0" fontId="9" fillId="0" borderId="7" xfId="0" applyFont="1" applyBorder="1"/>
    <xf numFmtId="0" fontId="9" fillId="0" borderId="3" xfId="0" applyFont="1" applyBorder="1"/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9" fillId="0" borderId="5" xfId="0" applyFont="1" applyBorder="1"/>
    <xf numFmtId="0" fontId="9" fillId="0" borderId="3" xfId="0" applyFont="1" applyBorder="1" applyAlignment="1">
      <alignment horizontal="center"/>
    </xf>
    <xf numFmtId="49" fontId="7" fillId="0" borderId="0" xfId="0" applyNumberFormat="1" applyFont="1" applyFill="1" applyProtection="1"/>
    <xf numFmtId="49" fontId="9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49" fontId="9" fillId="0" borderId="0" xfId="0" applyNumberFormat="1" applyFont="1"/>
    <xf numFmtId="49" fontId="9" fillId="0" borderId="5" xfId="0" applyNumberFormat="1" applyFont="1" applyFill="1" applyBorder="1"/>
    <xf numFmtId="49" fontId="9" fillId="0" borderId="2" xfId="0" applyNumberFormat="1" applyFont="1" applyFill="1" applyBorder="1"/>
    <xf numFmtId="49" fontId="9" fillId="0" borderId="0" xfId="0" applyNumberFormat="1" applyFont="1" applyFill="1" applyBorder="1"/>
    <xf numFmtId="164" fontId="9" fillId="0" borderId="0" xfId="0" applyNumberFormat="1" applyFont="1" applyBorder="1"/>
    <xf numFmtId="0" fontId="11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7" fillId="0" borderId="0" xfId="0" applyFont="1" applyFill="1"/>
    <xf numFmtId="49" fontId="9" fillId="0" borderId="6" xfId="0" applyNumberFormat="1" applyFont="1" applyFill="1" applyBorder="1"/>
    <xf numFmtId="0" fontId="8" fillId="0" borderId="0" xfId="0" applyFont="1" applyFill="1"/>
    <xf numFmtId="49" fontId="9" fillId="0" borderId="0" xfId="0" applyNumberFormat="1" applyFont="1" applyFill="1" applyProtection="1"/>
    <xf numFmtId="49" fontId="7" fillId="0" borderId="0" xfId="0" applyNumberFormat="1" applyFont="1" applyFill="1" applyAlignment="1" applyProtection="1">
      <alignment horizontal="right"/>
    </xf>
    <xf numFmtId="49" fontId="9" fillId="0" borderId="5" xfId="0" applyNumberFormat="1" applyFont="1" applyFill="1" applyBorder="1" applyAlignment="1">
      <alignment horizontal="right"/>
    </xf>
    <xf numFmtId="49" fontId="9" fillId="0" borderId="2" xfId="0" applyNumberFormat="1" applyFont="1" applyFill="1" applyBorder="1" applyAlignment="1">
      <alignment horizontal="right"/>
    </xf>
    <xf numFmtId="49" fontId="9" fillId="0" borderId="0" xfId="0" applyNumberFormat="1" applyFont="1" applyFill="1" applyAlignment="1" applyProtection="1">
      <alignment horizontal="right"/>
    </xf>
    <xf numFmtId="49" fontId="9" fillId="0" borderId="6" xfId="0" applyNumberFormat="1" applyFont="1" applyFill="1" applyBorder="1" applyAlignment="1">
      <alignment horizontal="right"/>
    </xf>
    <xf numFmtId="0" fontId="9" fillId="0" borderId="6" xfId="0" applyFont="1" applyBorder="1"/>
    <xf numFmtId="49" fontId="7" fillId="0" borderId="6" xfId="0" applyNumberFormat="1" applyFont="1" applyFill="1" applyBorder="1" applyAlignment="1" applyProtection="1">
      <alignment horizontal="right"/>
    </xf>
    <xf numFmtId="49" fontId="9" fillId="0" borderId="6" xfId="0" applyNumberFormat="1" applyFont="1" applyFill="1" applyBorder="1" applyAlignment="1" applyProtection="1">
      <alignment horizontal="right"/>
    </xf>
    <xf numFmtId="49" fontId="7" fillId="0" borderId="5" xfId="0" applyNumberFormat="1" applyFont="1" applyFill="1" applyBorder="1" applyAlignment="1" applyProtection="1">
      <alignment horizontal="right"/>
    </xf>
    <xf numFmtId="49" fontId="9" fillId="0" borderId="5" xfId="0" applyNumberFormat="1" applyFont="1" applyFill="1" applyBorder="1" applyAlignment="1" applyProtection="1">
      <alignment horizontal="right"/>
    </xf>
    <xf numFmtId="49" fontId="7" fillId="0" borderId="2" xfId="0" applyNumberFormat="1" applyFont="1" applyFill="1" applyBorder="1" applyAlignment="1" applyProtection="1">
      <alignment horizontal="right"/>
    </xf>
    <xf numFmtId="49" fontId="9" fillId="0" borderId="2" xfId="0" applyNumberFormat="1" applyFont="1" applyFill="1" applyBorder="1" applyAlignment="1" applyProtection="1">
      <alignment horizontal="right"/>
    </xf>
    <xf numFmtId="0" fontId="9" fillId="0" borderId="11" xfId="0" applyFont="1" applyBorder="1" applyAlignment="1">
      <alignment horizontal="center"/>
    </xf>
    <xf numFmtId="0" fontId="9" fillId="0" borderId="4" xfId="0" applyFont="1" applyBorder="1"/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164" fontId="9" fillId="0" borderId="3" xfId="0" applyNumberFormat="1" applyFont="1" applyFill="1" applyBorder="1"/>
    <xf numFmtId="164" fontId="9" fillId="0" borderId="4" xfId="0" applyNumberFormat="1" applyFont="1" applyFill="1" applyBorder="1"/>
    <xf numFmtId="49" fontId="9" fillId="0" borderId="2" xfId="0" applyNumberFormat="1" applyFont="1" applyBorder="1" applyAlignment="1">
      <alignment horizontal="right"/>
    </xf>
    <xf numFmtId="2" fontId="7" fillId="0" borderId="0" xfId="0" applyNumberFormat="1" applyFont="1" applyBorder="1"/>
    <xf numFmtId="164" fontId="9" fillId="0" borderId="0" xfId="0" applyNumberFormat="1" applyFont="1"/>
    <xf numFmtId="165" fontId="9" fillId="0" borderId="0" xfId="0" applyNumberFormat="1" applyFont="1"/>
    <xf numFmtId="164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/>
    <xf numFmtId="16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/>
    <xf numFmtId="0" fontId="7" fillId="0" borderId="0" xfId="0" applyFont="1" applyFill="1" applyBorder="1"/>
    <xf numFmtId="0" fontId="9" fillId="0" borderId="2" xfId="0" applyFont="1" applyFill="1" applyBorder="1"/>
    <xf numFmtId="164" fontId="9" fillId="0" borderId="0" xfId="0" applyNumberFormat="1" applyFont="1" applyFill="1" applyBorder="1"/>
    <xf numFmtId="164" fontId="9" fillId="0" borderId="5" xfId="0" applyNumberFormat="1" applyFont="1" applyFill="1" applyBorder="1"/>
    <xf numFmtId="164" fontId="9" fillId="0" borderId="11" xfId="0" applyNumberFormat="1" applyFont="1" applyFill="1" applyBorder="1"/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0" fontId="9" fillId="0" borderId="14" xfId="0" applyFont="1" applyBorder="1"/>
    <xf numFmtId="164" fontId="7" fillId="0" borderId="6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49" fontId="9" fillId="0" borderId="6" xfId="0" applyNumberFormat="1" applyFont="1" applyFill="1" applyBorder="1" applyAlignment="1" applyProtection="1">
      <alignment horizontal="right"/>
      <protection hidden="1"/>
    </xf>
    <xf numFmtId="49" fontId="9" fillId="0" borderId="6" xfId="0" applyNumberFormat="1" applyFont="1" applyFill="1" applyBorder="1" applyAlignment="1" applyProtection="1">
      <protection hidden="1"/>
    </xf>
    <xf numFmtId="49" fontId="9" fillId="0" borderId="5" xfId="0" applyNumberFormat="1" applyFont="1" applyFill="1" applyBorder="1" applyAlignment="1"/>
    <xf numFmtId="49" fontId="9" fillId="0" borderId="6" xfId="0" applyNumberFormat="1" applyFont="1" applyFill="1" applyBorder="1" applyAlignment="1"/>
    <xf numFmtId="49" fontId="9" fillId="0" borderId="2" xfId="0" applyNumberFormat="1" applyFont="1" applyFill="1" applyBorder="1" applyAlignment="1"/>
    <xf numFmtId="49" fontId="9" fillId="0" borderId="0" xfId="0" applyNumberFormat="1" applyFont="1" applyFill="1" applyBorder="1" applyAlignment="1"/>
    <xf numFmtId="49" fontId="9" fillId="0" borderId="0" xfId="0" applyNumberFormat="1" applyFont="1" applyFill="1" applyAlignment="1">
      <alignment horizontal="right"/>
    </xf>
    <xf numFmtId="49" fontId="9" fillId="0" borderId="5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Alignment="1">
      <alignment vertical="top" wrapText="1"/>
    </xf>
    <xf numFmtId="0" fontId="9" fillId="0" borderId="0" xfId="0" applyNumberFormat="1" applyFont="1" applyFill="1"/>
    <xf numFmtId="0" fontId="7" fillId="0" borderId="11" xfId="0" applyFont="1" applyFill="1" applyBorder="1" applyAlignment="1">
      <alignment horizontal="center" vertical="top" wrapText="1"/>
    </xf>
    <xf numFmtId="0" fontId="9" fillId="0" borderId="7" xfId="0" applyFont="1" applyFill="1" applyBorder="1"/>
    <xf numFmtId="0" fontId="7" fillId="0" borderId="4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14" xfId="0" applyFont="1" applyFill="1" applyBorder="1"/>
    <xf numFmtId="0" fontId="9" fillId="0" borderId="13" xfId="0" applyFont="1" applyFill="1" applyBorder="1"/>
    <xf numFmtId="0" fontId="9" fillId="0" borderId="0" xfId="0" applyNumberFormat="1" applyFont="1" applyFill="1" applyBorder="1"/>
    <xf numFmtId="0" fontId="9" fillId="0" borderId="11" xfId="0" applyFont="1" applyFill="1" applyBorder="1"/>
    <xf numFmtId="0" fontId="7" fillId="0" borderId="2" xfId="0" applyFont="1" applyFill="1" applyBorder="1" applyAlignment="1">
      <alignment vertical="top" wrapText="1"/>
    </xf>
    <xf numFmtId="167" fontId="7" fillId="0" borderId="0" xfId="0" applyNumberFormat="1" applyFont="1" applyFill="1" applyProtection="1"/>
    <xf numFmtId="0" fontId="9" fillId="0" borderId="0" xfId="0" applyNumberFormat="1" applyFont="1" applyBorder="1"/>
    <xf numFmtId="166" fontId="9" fillId="0" borderId="0" xfId="0" applyNumberFormat="1" applyFont="1" applyBorder="1"/>
    <xf numFmtId="165" fontId="9" fillId="0" borderId="0" xfId="0" applyNumberFormat="1" applyFont="1" applyBorder="1"/>
    <xf numFmtId="0" fontId="8" fillId="0" borderId="0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4" fontId="7" fillId="0" borderId="6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top" wrapText="1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right"/>
    </xf>
    <xf numFmtId="164" fontId="9" fillId="0" borderId="2" xfId="0" applyNumberFormat="1" applyFont="1" applyFill="1" applyBorder="1"/>
    <xf numFmtId="164" fontId="7" fillId="0" borderId="0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9" fillId="0" borderId="5" xfId="0" applyFont="1" applyFill="1" applyBorder="1"/>
    <xf numFmtId="0" fontId="9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Protection="1"/>
    <xf numFmtId="49" fontId="9" fillId="0" borderId="0" xfId="0" applyNumberFormat="1" applyFont="1" applyFill="1"/>
    <xf numFmtId="49" fontId="7" fillId="0" borderId="5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/>
    </xf>
    <xf numFmtId="49" fontId="8" fillId="0" borderId="5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0" fontId="7" fillId="0" borderId="7" xfId="0" applyFont="1" applyFill="1" applyBorder="1"/>
    <xf numFmtId="0" fontId="11" fillId="0" borderId="8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/>
    </xf>
    <xf numFmtId="0" fontId="9" fillId="0" borderId="4" xfId="0" applyFont="1" applyFill="1" applyBorder="1"/>
    <xf numFmtId="49" fontId="7" fillId="0" borderId="0" xfId="0" applyNumberFormat="1" applyFont="1" applyFill="1" applyBorder="1" applyAlignment="1" applyProtection="1">
      <alignment horizontal="right"/>
    </xf>
    <xf numFmtId="166" fontId="7" fillId="0" borderId="0" xfId="0" applyNumberFormat="1" applyFont="1" applyFill="1" applyProtection="1"/>
    <xf numFmtId="0" fontId="8" fillId="0" borderId="2" xfId="0" applyFont="1" applyFill="1" applyBorder="1" applyAlignment="1">
      <alignment vertical="top" wrapText="1"/>
    </xf>
    <xf numFmtId="164" fontId="9" fillId="0" borderId="2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 applyProtection="1">
      <alignment horizontal="right"/>
    </xf>
    <xf numFmtId="166" fontId="9" fillId="0" borderId="5" xfId="0" applyNumberFormat="1" applyFont="1" applyFill="1" applyBorder="1" applyProtection="1"/>
    <xf numFmtId="166" fontId="9" fillId="0" borderId="0" xfId="0" applyNumberFormat="1" applyFont="1" applyFill="1" applyBorder="1" applyProtection="1"/>
    <xf numFmtId="2" fontId="9" fillId="0" borderId="0" xfId="0" applyNumberFormat="1" applyFont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2" fontId="9" fillId="0" borderId="0" xfId="0" applyNumberFormat="1" applyFont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9" fillId="0" borderId="8" xfId="0" applyFont="1" applyBorder="1"/>
    <xf numFmtId="0" fontId="7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/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wrapText="1" indent="1"/>
    </xf>
    <xf numFmtId="167" fontId="9" fillId="0" borderId="0" xfId="0" applyNumberFormat="1" applyFont="1" applyFill="1" applyProtection="1"/>
    <xf numFmtId="0" fontId="8" fillId="0" borderId="0" xfId="0" applyFont="1" applyFill="1" applyBorder="1" applyAlignment="1">
      <alignment horizontal="left" wrapText="1" indent="1"/>
    </xf>
    <xf numFmtId="2" fontId="9" fillId="0" borderId="0" xfId="0" applyNumberFormat="1" applyFont="1" applyFill="1" applyBorder="1" applyAlignment="1">
      <alignment wrapText="1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Fill="1" applyAlignment="1">
      <alignment horizontal="left" indent="1"/>
    </xf>
    <xf numFmtId="2" fontId="9" fillId="0" borderId="0" xfId="0" applyNumberFormat="1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/>
    </xf>
    <xf numFmtId="0" fontId="9" fillId="0" borderId="8" xfId="0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166" fontId="9" fillId="0" borderId="0" xfId="0" applyNumberFormat="1" applyFont="1"/>
    <xf numFmtId="0" fontId="7" fillId="0" borderId="2" xfId="0" applyFont="1" applyFill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wrapText="1" indent="1"/>
    </xf>
    <xf numFmtId="0" fontId="8" fillId="0" borderId="2" xfId="0" applyFont="1" applyFill="1" applyBorder="1" applyAlignment="1">
      <alignment horizontal="left" wrapText="1" indent="1"/>
    </xf>
    <xf numFmtId="0" fontId="9" fillId="0" borderId="2" xfId="0" applyFont="1" applyFill="1" applyBorder="1" applyAlignment="1">
      <alignment horizontal="left" wrapText="1" inden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4" xfId="0" applyFont="1" applyBorder="1" applyAlignment="1">
      <alignment horizontal="center"/>
    </xf>
    <xf numFmtId="0" fontId="9" fillId="0" borderId="13" xfId="0" applyFont="1" applyBorder="1"/>
    <xf numFmtId="0" fontId="9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/>
    <xf numFmtId="49" fontId="7" fillId="0" borderId="6" xfId="0" applyNumberFormat="1" applyFont="1" applyFill="1" applyBorder="1" applyAlignment="1">
      <alignment horizontal="right"/>
    </xf>
    <xf numFmtId="49" fontId="13" fillId="0" borderId="0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right"/>
    </xf>
    <xf numFmtId="49" fontId="12" fillId="0" borderId="0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 wrapText="1" indent="1"/>
    </xf>
    <xf numFmtId="49" fontId="15" fillId="0" borderId="0" xfId="0" applyNumberFormat="1" applyFont="1" applyBorder="1" applyAlignment="1">
      <alignment horizontal="right"/>
    </xf>
    <xf numFmtId="164" fontId="12" fillId="0" borderId="0" xfId="0" applyNumberFormat="1" applyFont="1" applyFill="1" applyBorder="1"/>
    <xf numFmtId="49" fontId="16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left" wrapText="1" indent="1"/>
    </xf>
    <xf numFmtId="0" fontId="8" fillId="0" borderId="8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9" xfId="0" applyFont="1" applyBorder="1" applyAlignment="1">
      <alignment vertical="top" wrapText="1"/>
    </xf>
    <xf numFmtId="0" fontId="7" fillId="0" borderId="2" xfId="0" applyFont="1" applyBorder="1"/>
    <xf numFmtId="164" fontId="9" fillId="0" borderId="0" xfId="0" applyNumberFormat="1" applyFont="1" applyBorder="1" applyAlignment="1">
      <alignment horizontal="right"/>
    </xf>
    <xf numFmtId="164" fontId="7" fillId="0" borderId="0" xfId="0" applyNumberFormat="1" applyFont="1"/>
    <xf numFmtId="0" fontId="8" fillId="0" borderId="2" xfId="0" applyFont="1" applyBorder="1"/>
    <xf numFmtId="1" fontId="9" fillId="0" borderId="0" xfId="0" applyNumberFormat="1" applyFont="1" applyBorder="1" applyAlignment="1">
      <alignment horizontal="right"/>
    </xf>
    <xf numFmtId="0" fontId="7" fillId="0" borderId="2" xfId="0" applyFont="1" applyFill="1" applyBorder="1"/>
    <xf numFmtId="0" fontId="9" fillId="2" borderId="0" xfId="0" applyFont="1" applyFill="1"/>
    <xf numFmtId="165" fontId="9" fillId="2" borderId="0" xfId="0" applyNumberFormat="1" applyFont="1" applyFill="1"/>
    <xf numFmtId="0" fontId="8" fillId="0" borderId="0" xfId="0" applyFont="1" applyFill="1" applyBorder="1" applyAlignment="1">
      <alignment horizontal="left" indent="5"/>
    </xf>
    <xf numFmtId="0" fontId="8" fillId="0" borderId="0" xfId="0" applyFont="1" applyFill="1" applyBorder="1" applyAlignment="1">
      <alignment horizontal="left" wrapText="1" indent="5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9" fillId="0" borderId="8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/>
    <xf numFmtId="165" fontId="7" fillId="0" borderId="0" xfId="0" applyNumberFormat="1" applyFont="1"/>
    <xf numFmtId="2" fontId="9" fillId="0" borderId="0" xfId="0" applyNumberFormat="1" applyFont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right"/>
    </xf>
    <xf numFmtId="49" fontId="9" fillId="0" borderId="0" xfId="0" applyNumberFormat="1" applyFont="1" applyFill="1" applyAlignment="1"/>
    <xf numFmtId="170" fontId="7" fillId="0" borderId="5" xfId="0" applyNumberFormat="1" applyFont="1" applyFill="1" applyBorder="1" applyProtection="1"/>
    <xf numFmtId="171" fontId="7" fillId="0" borderId="0" xfId="0" applyNumberFormat="1" applyFont="1" applyFill="1" applyProtection="1"/>
    <xf numFmtId="170" fontId="7" fillId="0" borderId="0" xfId="0" applyNumberFormat="1" applyFont="1" applyFill="1" applyProtection="1"/>
    <xf numFmtId="168" fontId="7" fillId="0" borderId="0" xfId="0" applyNumberFormat="1" applyFont="1" applyFill="1" applyProtection="1"/>
    <xf numFmtId="170" fontId="9" fillId="0" borderId="5" xfId="0" applyNumberFormat="1" applyFont="1" applyFill="1" applyBorder="1" applyProtection="1"/>
    <xf numFmtId="170" fontId="9" fillId="0" borderId="0" xfId="0" applyNumberFormat="1" applyFont="1" applyFill="1" applyProtection="1"/>
    <xf numFmtId="168" fontId="9" fillId="0" borderId="0" xfId="0" applyNumberFormat="1" applyFont="1" applyFill="1" applyProtection="1"/>
    <xf numFmtId="171" fontId="9" fillId="0" borderId="0" xfId="0" applyNumberFormat="1" applyFont="1" applyFill="1" applyProtection="1"/>
    <xf numFmtId="171" fontId="9" fillId="0" borderId="5" xfId="0" applyNumberFormat="1" applyFont="1" applyFill="1" applyBorder="1" applyProtection="1"/>
    <xf numFmtId="49" fontId="14" fillId="0" borderId="5" xfId="0" applyNumberFormat="1" applyFont="1" applyBorder="1" applyAlignment="1">
      <alignment horizontal="right"/>
    </xf>
    <xf numFmtId="49" fontId="16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166" fontId="9" fillId="0" borderId="0" xfId="0" applyNumberFormat="1" applyFont="1" applyFill="1" applyProtection="1"/>
    <xf numFmtId="1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/>
    <xf numFmtId="167" fontId="7" fillId="0" borderId="5" xfId="0" applyNumberFormat="1" applyFont="1" applyFill="1" applyBorder="1" applyProtection="1"/>
    <xf numFmtId="167" fontId="7" fillId="0" borderId="6" xfId="0" applyNumberFormat="1" applyFont="1" applyFill="1" applyBorder="1" applyProtection="1"/>
    <xf numFmtId="2" fontId="9" fillId="0" borderId="5" xfId="0" applyNumberFormat="1" applyFont="1" applyFill="1" applyBorder="1"/>
    <xf numFmtId="2" fontId="9" fillId="0" borderId="0" xfId="0" applyNumberFormat="1" applyFont="1" applyFill="1" applyBorder="1"/>
    <xf numFmtId="2" fontId="9" fillId="0" borderId="6" xfId="0" applyNumberFormat="1" applyFont="1" applyFill="1" applyBorder="1"/>
    <xf numFmtId="165" fontId="9" fillId="0" borderId="5" xfId="0" applyNumberFormat="1" applyFont="1" applyFill="1" applyBorder="1"/>
    <xf numFmtId="165" fontId="9" fillId="0" borderId="0" xfId="0" applyNumberFormat="1" applyFont="1" applyFill="1" applyBorder="1"/>
    <xf numFmtId="165" fontId="9" fillId="0" borderId="6" xfId="0" applyNumberFormat="1" applyFont="1" applyFill="1" applyBorder="1"/>
    <xf numFmtId="167" fontId="9" fillId="0" borderId="5" xfId="0" applyNumberFormat="1" applyFont="1" applyFill="1" applyBorder="1" applyProtection="1"/>
    <xf numFmtId="167" fontId="9" fillId="0" borderId="6" xfId="0" applyNumberFormat="1" applyFont="1" applyFill="1" applyBorder="1" applyProtection="1"/>
    <xf numFmtId="167" fontId="9" fillId="0" borderId="0" xfId="0" applyNumberFormat="1" applyFont="1" applyFill="1" applyBorder="1" applyProtection="1"/>
    <xf numFmtId="0" fontId="9" fillId="0" borderId="7" xfId="0" applyFont="1" applyBorder="1" applyAlignment="1">
      <alignment vertical="top" wrapText="1"/>
    </xf>
    <xf numFmtId="0" fontId="7" fillId="0" borderId="0" xfId="0" applyFont="1" applyBorder="1" applyAlignment="1"/>
    <xf numFmtId="1" fontId="9" fillId="0" borderId="0" xfId="0" applyNumberFormat="1" applyFont="1"/>
    <xf numFmtId="0" fontId="7" fillId="0" borderId="2" xfId="0" applyFont="1" applyBorder="1" applyAlignment="1">
      <alignment wrapText="1"/>
    </xf>
    <xf numFmtId="168" fontId="7" fillId="0" borderId="0" xfId="0" applyNumberFormat="1" applyFont="1" applyFill="1" applyBorder="1" applyProtection="1"/>
    <xf numFmtId="0" fontId="9" fillId="0" borderId="0" xfId="0" applyFont="1" applyBorder="1" applyAlignment="1">
      <alignment horizontal="right"/>
    </xf>
    <xf numFmtId="0" fontId="14" fillId="0" borderId="0" xfId="0" applyFont="1" applyBorder="1"/>
    <xf numFmtId="0" fontId="8" fillId="0" borderId="14" xfId="0" applyFont="1" applyFill="1" applyBorder="1"/>
    <xf numFmtId="0" fontId="8" fillId="0" borderId="11" xfId="0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right"/>
    </xf>
    <xf numFmtId="49" fontId="8" fillId="0" borderId="11" xfId="0" applyNumberFormat="1" applyFont="1" applyFill="1" applyBorder="1" applyAlignment="1">
      <alignment horizontal="right"/>
    </xf>
    <xf numFmtId="169" fontId="7" fillId="0" borderId="0" xfId="0" applyNumberFormat="1" applyFont="1" applyFill="1" applyProtection="1"/>
    <xf numFmtId="169" fontId="9" fillId="0" borderId="0" xfId="0" applyNumberFormat="1" applyFont="1"/>
    <xf numFmtId="169" fontId="9" fillId="0" borderId="0" xfId="0" applyNumberFormat="1" applyFont="1" applyFill="1" applyProtection="1"/>
    <xf numFmtId="49" fontId="14" fillId="0" borderId="6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 indent="5"/>
    </xf>
    <xf numFmtId="164" fontId="9" fillId="0" borderId="3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166" fontId="7" fillId="0" borderId="0" xfId="0" applyNumberFormat="1" applyFont="1" applyFill="1" applyBorder="1" applyProtection="1"/>
    <xf numFmtId="164" fontId="9" fillId="0" borderId="5" xfId="0" applyNumberFormat="1" applyFont="1" applyFill="1" applyBorder="1" applyAlignment="1">
      <alignment horizontal="right" vertical="top"/>
    </xf>
    <xf numFmtId="164" fontId="9" fillId="0" borderId="0" xfId="0" applyNumberFormat="1" applyFont="1" applyFill="1" applyBorder="1" applyAlignment="1">
      <alignment vertical="top"/>
    </xf>
    <xf numFmtId="164" fontId="9" fillId="0" borderId="5" xfId="0" applyNumberFormat="1" applyFont="1" applyFill="1" applyBorder="1" applyAlignment="1">
      <alignment vertical="top"/>
    </xf>
    <xf numFmtId="164" fontId="9" fillId="0" borderId="6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7" fillId="0" borderId="5" xfId="0" applyFont="1" applyFill="1" applyBorder="1"/>
    <xf numFmtId="49" fontId="9" fillId="0" borderId="5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horizontal="right" vertical="top"/>
    </xf>
    <xf numFmtId="49" fontId="9" fillId="0" borderId="6" xfId="0" applyNumberFormat="1" applyFont="1" applyFill="1" applyBorder="1" applyAlignment="1">
      <alignment horizontal="right" vertical="top"/>
    </xf>
    <xf numFmtId="164" fontId="9" fillId="0" borderId="0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right"/>
    </xf>
    <xf numFmtId="0" fontId="8" fillId="0" borderId="0" xfId="0" applyFont="1" applyFill="1" applyAlignment="1">
      <alignment wrapText="1"/>
    </xf>
    <xf numFmtId="164" fontId="9" fillId="0" borderId="3" xfId="0" applyNumberFormat="1" applyFont="1" applyBorder="1"/>
    <xf numFmtId="164" fontId="9" fillId="0" borderId="11" xfId="0" applyNumberFormat="1" applyFont="1" applyBorder="1"/>
    <xf numFmtId="164" fontId="9" fillId="0" borderId="4" xfId="0" applyNumberFormat="1" applyFont="1" applyBorder="1"/>
    <xf numFmtId="0" fontId="9" fillId="0" borderId="4" xfId="0" applyFont="1" applyBorder="1" applyAlignment="1"/>
    <xf numFmtId="0" fontId="9" fillId="0" borderId="11" xfId="0" applyFont="1" applyBorder="1" applyAlignment="1"/>
    <xf numFmtId="0" fontId="7" fillId="0" borderId="11" xfId="0" applyFont="1" applyBorder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9" fillId="0" borderId="9" xfId="0" applyFont="1" applyBorder="1"/>
    <xf numFmtId="0" fontId="9" fillId="0" borderId="4" xfId="0" applyFont="1" applyBorder="1" applyAlignment="1">
      <alignment horizontal="right"/>
    </xf>
    <xf numFmtId="49" fontId="7" fillId="0" borderId="2" xfId="0" applyNumberFormat="1" applyFont="1" applyBorder="1" applyAlignment="1">
      <alignment horizontal="right" vertical="top" wrapText="1"/>
    </xf>
    <xf numFmtId="49" fontId="7" fillId="0" borderId="5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/>
    <xf numFmtId="49" fontId="9" fillId="0" borderId="2" xfId="0" applyNumberFormat="1" applyFont="1" applyBorder="1" applyAlignment="1">
      <alignment horizontal="right" vertical="top" wrapText="1"/>
    </xf>
    <xf numFmtId="49" fontId="9" fillId="0" borderId="5" xfId="0" applyNumberFormat="1" applyFont="1" applyBorder="1" applyAlignment="1">
      <alignment horizontal="right" vertical="top" wrapText="1"/>
    </xf>
    <xf numFmtId="49" fontId="9" fillId="0" borderId="0" xfId="0" applyNumberFormat="1" applyFont="1" applyBorder="1" applyAlignment="1">
      <alignment horizontal="right" vertical="top" wrapText="1"/>
    </xf>
    <xf numFmtId="164" fontId="9" fillId="0" borderId="6" xfId="0" applyNumberFormat="1" applyFont="1" applyFill="1" applyBorder="1" applyAlignment="1"/>
    <xf numFmtId="49" fontId="11" fillId="0" borderId="2" xfId="0" applyNumberFormat="1" applyFont="1" applyBorder="1" applyAlignment="1">
      <alignment horizontal="right" vertical="top" wrapText="1"/>
    </xf>
    <xf numFmtId="49" fontId="11" fillId="0" borderId="5" xfId="0" applyNumberFormat="1" applyFont="1" applyBorder="1" applyAlignment="1">
      <alignment horizontal="right" vertical="top" wrapText="1"/>
    </xf>
    <xf numFmtId="49" fontId="11" fillId="0" borderId="0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wrapText="1"/>
    </xf>
    <xf numFmtId="49" fontId="9" fillId="0" borderId="5" xfId="0" applyNumberFormat="1" applyFont="1" applyBorder="1" applyAlignment="1">
      <alignment horizontal="right" wrapText="1"/>
    </xf>
    <xf numFmtId="49" fontId="9" fillId="0" borderId="0" xfId="0" applyNumberFormat="1" applyFont="1" applyBorder="1" applyAlignment="1">
      <alignment horizontal="right" wrapText="1"/>
    </xf>
    <xf numFmtId="49" fontId="8" fillId="0" borderId="2" xfId="0" applyNumberFormat="1" applyFont="1" applyBorder="1" applyAlignment="1">
      <alignment horizontal="right" wrapText="1"/>
    </xf>
    <xf numFmtId="49" fontId="8" fillId="0" borderId="5" xfId="0" applyNumberFormat="1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right" wrapText="1"/>
    </xf>
    <xf numFmtId="0" fontId="9" fillId="0" borderId="1" xfId="0" applyFont="1" applyBorder="1"/>
    <xf numFmtId="0" fontId="9" fillId="0" borderId="4" xfId="0" applyFont="1" applyBorder="1" applyAlignment="1">
      <alignment horizontal="center"/>
    </xf>
    <xf numFmtId="164" fontId="9" fillId="0" borderId="2" xfId="0" applyNumberFormat="1" applyFont="1" applyBorder="1"/>
    <xf numFmtId="164" fontId="9" fillId="0" borderId="6" xfId="0" applyNumberFormat="1" applyFont="1" applyBorder="1"/>
    <xf numFmtId="49" fontId="7" fillId="0" borderId="6" xfId="0" applyNumberFormat="1" applyFont="1" applyBorder="1" applyAlignment="1">
      <alignment horizontal="right" vertical="top" wrapText="1"/>
    </xf>
    <xf numFmtId="164" fontId="7" fillId="0" borderId="6" xfId="0" applyNumberFormat="1" applyFont="1" applyFill="1" applyBorder="1"/>
    <xf numFmtId="49" fontId="7" fillId="0" borderId="6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right" vertical="top" wrapText="1"/>
    </xf>
    <xf numFmtId="164" fontId="9" fillId="0" borderId="6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9" fontId="11" fillId="0" borderId="6" xfId="0" applyNumberFormat="1" applyFont="1" applyBorder="1" applyAlignment="1">
      <alignment horizontal="right" vertical="top" wrapText="1"/>
    </xf>
    <xf numFmtId="49" fontId="9" fillId="0" borderId="6" xfId="0" applyNumberFormat="1" applyFont="1" applyBorder="1" applyAlignment="1">
      <alignment horizontal="right" wrapText="1"/>
    </xf>
    <xf numFmtId="49" fontId="9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wrapText="1"/>
    </xf>
    <xf numFmtId="0" fontId="9" fillId="0" borderId="4" xfId="0" applyFont="1" applyBorder="1"/>
    <xf numFmtId="0" fontId="9" fillId="0" borderId="11" xfId="0" applyFont="1" applyBorder="1"/>
    <xf numFmtId="0" fontId="9" fillId="0" borderId="8" xfId="0" applyFont="1" applyBorder="1" applyAlignment="1">
      <alignment horizontal="center"/>
    </xf>
    <xf numFmtId="49" fontId="9" fillId="0" borderId="1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 vertical="top" wrapText="1"/>
    </xf>
    <xf numFmtId="165" fontId="7" fillId="0" borderId="0" xfId="0" applyNumberFormat="1" applyFont="1" applyBorder="1"/>
    <xf numFmtId="0" fontId="11" fillId="0" borderId="5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7" fillId="0" borderId="6" xfId="0" applyFont="1" applyBorder="1"/>
    <xf numFmtId="0" fontId="9" fillId="0" borderId="0" xfId="0" applyFont="1" applyFill="1" applyAlignment="1">
      <alignment horizontal="right"/>
    </xf>
    <xf numFmtId="0" fontId="9" fillId="0" borderId="4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top" wrapText="1" indent="1"/>
    </xf>
    <xf numFmtId="0" fontId="9" fillId="0" borderId="0" xfId="0" applyFont="1" applyBorder="1" applyAlignment="1">
      <alignment horizontal="right" wrapText="1" indent="1"/>
    </xf>
    <xf numFmtId="0" fontId="9" fillId="0" borderId="0" xfId="0" applyFont="1" applyFill="1" applyBorder="1" applyAlignment="1">
      <alignment horizontal="right" wrapText="1" indent="1"/>
    </xf>
    <xf numFmtId="0" fontId="9" fillId="0" borderId="0" xfId="0" applyFont="1" applyFill="1" applyAlignment="1">
      <alignment horizontal="right" indent="1"/>
    </xf>
    <xf numFmtId="0" fontId="9" fillId="0" borderId="0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vertical="top"/>
    </xf>
    <xf numFmtId="2" fontId="9" fillId="0" borderId="9" xfId="0" applyNumberFormat="1" applyFont="1" applyBorder="1" applyAlignment="1">
      <alignment wrapText="1"/>
    </xf>
    <xf numFmtId="170" fontId="7" fillId="0" borderId="6" xfId="0" applyNumberFormat="1" applyFont="1" applyFill="1" applyBorder="1" applyProtection="1"/>
    <xf numFmtId="170" fontId="9" fillId="0" borderId="6" xfId="0" applyNumberFormat="1" applyFont="1" applyFill="1" applyBorder="1" applyProtection="1"/>
    <xf numFmtId="171" fontId="9" fillId="0" borderId="6" xfId="0" applyNumberFormat="1" applyFont="1" applyFill="1" applyBorder="1" applyProtection="1"/>
    <xf numFmtId="0" fontId="8" fillId="0" borderId="2" xfId="0" applyFont="1" applyBorder="1" applyAlignment="1">
      <alignment horizontal="center"/>
    </xf>
    <xf numFmtId="0" fontId="9" fillId="0" borderId="4" xfId="0" applyFont="1" applyBorder="1"/>
    <xf numFmtId="0" fontId="8" fillId="0" borderId="8" xfId="0" applyFont="1" applyBorder="1" applyAlignment="1"/>
    <xf numFmtId="1" fontId="7" fillId="0" borderId="0" xfId="0" applyNumberFormat="1" applyFont="1" applyBorder="1"/>
    <xf numFmtId="1" fontId="9" fillId="0" borderId="0" xfId="0" applyNumberFormat="1" applyFont="1" applyBorder="1"/>
    <xf numFmtId="0" fontId="9" fillId="0" borderId="4" xfId="0" applyFont="1" applyBorder="1"/>
    <xf numFmtId="0" fontId="9" fillId="0" borderId="11" xfId="0" applyFont="1" applyBorder="1"/>
    <xf numFmtId="0" fontId="7" fillId="0" borderId="5" xfId="0" applyFont="1" applyBorder="1" applyAlignment="1">
      <alignment horizontal="right" vertical="top" wrapText="1"/>
    </xf>
    <xf numFmtId="0" fontId="9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13" xfId="0" applyFont="1" applyBorder="1" applyAlignment="1"/>
    <xf numFmtId="0" fontId="7" fillId="0" borderId="3" xfId="0" applyFont="1" applyBorder="1" applyAlignment="1">
      <alignment horizontal="center" vertical="center"/>
    </xf>
    <xf numFmtId="0" fontId="9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8" xfId="0" applyFont="1" applyFill="1" applyBorder="1" applyAlignment="1"/>
    <xf numFmtId="0" fontId="7" fillId="0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 indent="5"/>
    </xf>
    <xf numFmtId="0" fontId="9" fillId="0" borderId="1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 indent="5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/>
    <xf numFmtId="0" fontId="9" fillId="0" borderId="1" xfId="0" applyFont="1" applyBorder="1" applyAlignment="1"/>
    <xf numFmtId="0" fontId="9" fillId="0" borderId="4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8" xfId="0" applyFont="1" applyBorder="1"/>
    <xf numFmtId="49" fontId="7" fillId="0" borderId="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/>
    <xf numFmtId="0" fontId="8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E76"/>
  <sheetViews>
    <sheetView tabSelected="1" zoomScale="110" zoomScaleNormal="110" workbookViewId="0">
      <selection activeCell="A5" sqref="A5"/>
    </sheetView>
  </sheetViews>
  <sheetFormatPr defaultRowHeight="12.75" x14ac:dyDescent="0.2"/>
  <cols>
    <col min="1" max="1" width="42.85546875" style="7" customWidth="1"/>
    <col min="2" max="3" width="14.28515625" style="7" customWidth="1"/>
    <col min="4" max="4" width="16.5703125" style="7" customWidth="1"/>
    <col min="5" max="5" width="18.85546875" style="7" customWidth="1"/>
    <col min="6" max="16384" width="9.140625" style="7"/>
  </cols>
  <sheetData>
    <row r="1" spans="1:5" x14ac:dyDescent="0.2">
      <c r="A1" s="8" t="s">
        <v>1629</v>
      </c>
      <c r="B1" s="8"/>
      <c r="C1" s="8"/>
      <c r="D1" s="8"/>
      <c r="E1" s="10"/>
    </row>
    <row r="2" spans="1:5" x14ac:dyDescent="0.2">
      <c r="A2" s="8" t="s">
        <v>1806</v>
      </c>
      <c r="B2" s="8"/>
      <c r="C2" s="8"/>
      <c r="D2" s="8"/>
      <c r="E2" s="10"/>
    </row>
    <row r="3" spans="1:5" ht="15.95" customHeight="1" x14ac:dyDescent="0.2">
      <c r="A3" s="9" t="s">
        <v>1807</v>
      </c>
      <c r="B3" s="10"/>
      <c r="C3" s="10"/>
      <c r="D3" s="10"/>
      <c r="E3" s="10"/>
    </row>
    <row r="4" spans="1:5" x14ac:dyDescent="0.2">
      <c r="A4" s="9" t="s">
        <v>1553</v>
      </c>
      <c r="B4" s="10"/>
      <c r="C4" s="10"/>
      <c r="D4" s="10"/>
      <c r="E4" s="10"/>
    </row>
    <row r="5" spans="1:5" ht="9.9499999999999993" customHeight="1" x14ac:dyDescent="0.2"/>
    <row r="6" spans="1:5" x14ac:dyDescent="0.2">
      <c r="A6" s="11"/>
      <c r="B6" s="27" t="s">
        <v>70</v>
      </c>
      <c r="C6" s="27" t="s">
        <v>82</v>
      </c>
      <c r="D6" s="27" t="s">
        <v>71</v>
      </c>
      <c r="E6" s="28" t="s">
        <v>86</v>
      </c>
    </row>
    <row r="7" spans="1:5" x14ac:dyDescent="0.2">
      <c r="A7" s="14" t="s">
        <v>1546</v>
      </c>
      <c r="B7" s="29" t="s">
        <v>73</v>
      </c>
      <c r="C7" s="30" t="s">
        <v>81</v>
      </c>
      <c r="D7" s="31" t="s">
        <v>72</v>
      </c>
      <c r="E7" s="32" t="s">
        <v>81</v>
      </c>
    </row>
    <row r="8" spans="1:5" x14ac:dyDescent="0.2">
      <c r="A8" s="12"/>
      <c r="B8" s="33" t="s">
        <v>83</v>
      </c>
      <c r="C8" s="29" t="s">
        <v>74</v>
      </c>
      <c r="D8" s="34" t="s">
        <v>84</v>
      </c>
      <c r="E8" s="35" t="s">
        <v>110</v>
      </c>
    </row>
    <row r="9" spans="1:5" x14ac:dyDescent="0.2">
      <c r="A9" s="16"/>
      <c r="B9" s="26"/>
      <c r="C9" s="13"/>
      <c r="D9" s="26"/>
      <c r="E9" s="13"/>
    </row>
    <row r="10" spans="1:5" s="6" customFormat="1" x14ac:dyDescent="0.2">
      <c r="A10" s="17" t="s">
        <v>5</v>
      </c>
      <c r="B10" s="36" t="s">
        <v>1465</v>
      </c>
      <c r="C10" s="37" t="s">
        <v>1554</v>
      </c>
      <c r="D10" s="36">
        <v>2.29</v>
      </c>
      <c r="E10" s="37">
        <v>2.82</v>
      </c>
    </row>
    <row r="11" spans="1:5" x14ac:dyDescent="0.2">
      <c r="A11" s="18" t="s">
        <v>47</v>
      </c>
      <c r="B11" s="38"/>
      <c r="C11" s="39"/>
      <c r="D11" s="38"/>
      <c r="E11" s="19"/>
    </row>
    <row r="12" spans="1:5" x14ac:dyDescent="0.2">
      <c r="A12" s="15"/>
      <c r="B12" s="38"/>
      <c r="C12" s="39"/>
      <c r="D12" s="38"/>
      <c r="E12" s="19"/>
    </row>
    <row r="13" spans="1:5" x14ac:dyDescent="0.2">
      <c r="A13" s="15" t="s">
        <v>75</v>
      </c>
      <c r="B13" s="38"/>
      <c r="C13" s="39"/>
      <c r="D13" s="38"/>
      <c r="E13" s="19"/>
    </row>
    <row r="14" spans="1:5" x14ac:dyDescent="0.2">
      <c r="A14" s="18" t="s">
        <v>76</v>
      </c>
      <c r="B14" s="38"/>
      <c r="C14" s="39"/>
      <c r="D14" s="38"/>
      <c r="E14" s="19"/>
    </row>
    <row r="15" spans="1:5" ht="4.5" customHeight="1" x14ac:dyDescent="0.2">
      <c r="A15" s="15"/>
      <c r="B15" s="38"/>
      <c r="C15" s="39"/>
      <c r="D15" s="38"/>
      <c r="E15" s="19"/>
    </row>
    <row r="16" spans="1:5" x14ac:dyDescent="0.2">
      <c r="A16" s="17" t="s">
        <v>1547</v>
      </c>
      <c r="B16" s="38" t="s">
        <v>1523</v>
      </c>
      <c r="C16" s="40" t="s">
        <v>1555</v>
      </c>
      <c r="D16" s="38" t="s">
        <v>1556</v>
      </c>
      <c r="E16" s="40" t="s">
        <v>1557</v>
      </c>
    </row>
    <row r="17" spans="1:5" ht="6" customHeight="1" x14ac:dyDescent="0.2">
      <c r="A17" s="15"/>
      <c r="B17" s="38"/>
      <c r="C17" s="39"/>
      <c r="D17" s="38"/>
      <c r="E17" s="19"/>
    </row>
    <row r="18" spans="1:5" x14ac:dyDescent="0.2">
      <c r="A18" s="17" t="s">
        <v>1548</v>
      </c>
      <c r="B18" s="38" t="s">
        <v>1460</v>
      </c>
      <c r="C18" s="40" t="s">
        <v>1558</v>
      </c>
      <c r="D18" s="38" t="s">
        <v>1559</v>
      </c>
      <c r="E18" s="40" t="s">
        <v>1560</v>
      </c>
    </row>
    <row r="19" spans="1:5" ht="6" customHeight="1" x14ac:dyDescent="0.2">
      <c r="A19" s="15"/>
      <c r="B19" s="38"/>
      <c r="C19" s="39"/>
      <c r="D19" s="38"/>
      <c r="E19" s="19"/>
    </row>
    <row r="20" spans="1:5" x14ac:dyDescent="0.2">
      <c r="A20" s="15" t="s">
        <v>77</v>
      </c>
      <c r="B20" s="38"/>
      <c r="C20" s="39"/>
      <c r="D20" s="38"/>
      <c r="E20" s="19"/>
    </row>
    <row r="21" spans="1:5" x14ac:dyDescent="0.2">
      <c r="A21" s="18" t="s">
        <v>78</v>
      </c>
      <c r="B21" s="38"/>
      <c r="C21" s="39"/>
      <c r="D21" s="38"/>
      <c r="E21" s="19"/>
    </row>
    <row r="22" spans="1:5" ht="6" customHeight="1" x14ac:dyDescent="0.2">
      <c r="A22" s="15"/>
      <c r="B22" s="38"/>
      <c r="C22" s="39"/>
      <c r="D22" s="38"/>
      <c r="E22" s="19"/>
    </row>
    <row r="23" spans="1:5" x14ac:dyDescent="0.2">
      <c r="A23" s="15" t="s">
        <v>1549</v>
      </c>
      <c r="B23" s="38" t="s">
        <v>1504</v>
      </c>
      <c r="C23" s="40" t="s">
        <v>1561</v>
      </c>
      <c r="D23" s="38" t="s">
        <v>1562</v>
      </c>
      <c r="E23" s="40" t="s">
        <v>1563</v>
      </c>
    </row>
    <row r="24" spans="1:5" x14ac:dyDescent="0.2">
      <c r="A24" s="19" t="s">
        <v>79</v>
      </c>
      <c r="B24" s="38" t="s">
        <v>1564</v>
      </c>
      <c r="C24" s="40" t="s">
        <v>1565</v>
      </c>
      <c r="D24" s="38" t="s">
        <v>1566</v>
      </c>
      <c r="E24" s="40" t="s">
        <v>1567</v>
      </c>
    </row>
    <row r="25" spans="1:5" x14ac:dyDescent="0.2">
      <c r="A25" s="15" t="s">
        <v>1568</v>
      </c>
      <c r="B25" s="38" t="s">
        <v>1470</v>
      </c>
      <c r="C25" s="40" t="s">
        <v>1569</v>
      </c>
      <c r="D25" s="38" t="s">
        <v>1570</v>
      </c>
      <c r="E25" s="40" t="s">
        <v>1571</v>
      </c>
    </row>
    <row r="26" spans="1:5" x14ac:dyDescent="0.2">
      <c r="A26" s="15"/>
      <c r="B26" s="38"/>
      <c r="C26" s="39"/>
      <c r="D26" s="38"/>
      <c r="E26" s="19"/>
    </row>
    <row r="27" spans="1:5" x14ac:dyDescent="0.2">
      <c r="A27" s="15" t="s">
        <v>80</v>
      </c>
      <c r="B27" s="38"/>
      <c r="C27" s="39"/>
      <c r="D27" s="38"/>
      <c r="E27" s="19"/>
    </row>
    <row r="28" spans="1:5" x14ac:dyDescent="0.2">
      <c r="A28" s="18" t="s">
        <v>85</v>
      </c>
      <c r="B28" s="38"/>
      <c r="C28" s="39"/>
      <c r="D28" s="38"/>
      <c r="E28" s="19"/>
    </row>
    <row r="29" spans="1:5" ht="6" customHeight="1" x14ac:dyDescent="0.2">
      <c r="A29" s="20"/>
      <c r="B29" s="38"/>
      <c r="C29" s="39"/>
      <c r="D29" s="38"/>
      <c r="E29" s="19"/>
    </row>
    <row r="30" spans="1:5" x14ac:dyDescent="0.2">
      <c r="A30" s="20" t="s">
        <v>1796</v>
      </c>
      <c r="B30" s="38"/>
      <c r="C30" s="39"/>
      <c r="D30" s="38"/>
      <c r="E30" s="19"/>
    </row>
    <row r="31" spans="1:5" ht="6" customHeight="1" x14ac:dyDescent="0.2">
      <c r="A31" s="21"/>
      <c r="B31" s="38"/>
      <c r="C31" s="39"/>
      <c r="D31" s="38"/>
      <c r="E31" s="19"/>
    </row>
    <row r="32" spans="1:5" x14ac:dyDescent="0.2">
      <c r="A32" s="20" t="s">
        <v>39</v>
      </c>
      <c r="B32" s="38" t="s">
        <v>1572</v>
      </c>
      <c r="C32" s="40" t="s">
        <v>1573</v>
      </c>
      <c r="D32" s="38" t="s">
        <v>1574</v>
      </c>
      <c r="E32" s="40" t="s">
        <v>1575</v>
      </c>
    </row>
    <row r="33" spans="1:5" x14ac:dyDescent="0.2">
      <c r="A33" s="22" t="s">
        <v>40</v>
      </c>
      <c r="B33" s="38"/>
      <c r="C33" s="39"/>
      <c r="D33" s="38"/>
      <c r="E33" s="19"/>
    </row>
    <row r="34" spans="1:5" ht="6" customHeight="1" x14ac:dyDescent="0.2">
      <c r="A34" s="22"/>
      <c r="B34" s="38"/>
      <c r="C34" s="39"/>
      <c r="D34" s="38"/>
      <c r="E34" s="19"/>
    </row>
    <row r="35" spans="1:5" x14ac:dyDescent="0.2">
      <c r="A35" s="20" t="s">
        <v>87</v>
      </c>
      <c r="B35" s="38" t="s">
        <v>1576</v>
      </c>
      <c r="C35" s="40" t="s">
        <v>1577</v>
      </c>
      <c r="D35" s="38" t="s">
        <v>1578</v>
      </c>
      <c r="E35" s="40" t="s">
        <v>1579</v>
      </c>
    </row>
    <row r="36" spans="1:5" x14ac:dyDescent="0.2">
      <c r="A36" s="22" t="s">
        <v>41</v>
      </c>
      <c r="B36" s="38"/>
      <c r="C36" s="39"/>
      <c r="D36" s="38"/>
      <c r="E36" s="19"/>
    </row>
    <row r="37" spans="1:5" ht="6" customHeight="1" x14ac:dyDescent="0.2">
      <c r="A37" s="22"/>
      <c r="B37" s="38"/>
      <c r="C37" s="39"/>
      <c r="D37" s="38"/>
      <c r="E37" s="19"/>
    </row>
    <row r="38" spans="1:5" ht="13.5" x14ac:dyDescent="0.2">
      <c r="A38" s="20" t="s">
        <v>1550</v>
      </c>
      <c r="B38" s="38" t="s">
        <v>1580</v>
      </c>
      <c r="C38" s="40" t="s">
        <v>1581</v>
      </c>
      <c r="D38" s="38" t="s">
        <v>1582</v>
      </c>
      <c r="E38" s="40" t="s">
        <v>1583</v>
      </c>
    </row>
    <row r="39" spans="1:5" x14ac:dyDescent="0.2">
      <c r="A39" s="22" t="s">
        <v>88</v>
      </c>
      <c r="B39" s="38"/>
      <c r="C39" s="39"/>
      <c r="D39" s="38"/>
      <c r="E39" s="19"/>
    </row>
    <row r="40" spans="1:5" ht="6" customHeight="1" x14ac:dyDescent="0.2">
      <c r="A40" s="22"/>
      <c r="B40" s="38"/>
      <c r="C40" s="39"/>
      <c r="D40" s="38"/>
      <c r="E40" s="19"/>
    </row>
    <row r="41" spans="1:5" x14ac:dyDescent="0.2">
      <c r="A41" s="20" t="s">
        <v>89</v>
      </c>
      <c r="B41" s="38" t="s">
        <v>1584</v>
      </c>
      <c r="C41" s="40" t="s">
        <v>1585</v>
      </c>
      <c r="D41" s="38" t="s">
        <v>1586</v>
      </c>
      <c r="E41" s="40" t="s">
        <v>1587</v>
      </c>
    </row>
    <row r="42" spans="1:5" x14ac:dyDescent="0.2">
      <c r="A42" s="22" t="s">
        <v>90</v>
      </c>
      <c r="B42" s="38"/>
      <c r="C42" s="40"/>
      <c r="D42" s="38"/>
      <c r="E42" s="40"/>
    </row>
    <row r="43" spans="1:5" ht="6" customHeight="1" x14ac:dyDescent="0.2">
      <c r="A43" s="22"/>
      <c r="B43" s="38"/>
      <c r="C43" s="39"/>
      <c r="D43" s="38"/>
      <c r="E43" s="19"/>
    </row>
    <row r="44" spans="1:5" x14ac:dyDescent="0.2">
      <c r="A44" s="20" t="s">
        <v>91</v>
      </c>
      <c r="B44" s="38" t="s">
        <v>1570</v>
      </c>
      <c r="C44" s="40" t="s">
        <v>1588</v>
      </c>
      <c r="D44" s="38" t="s">
        <v>1589</v>
      </c>
      <c r="E44" s="40" t="s">
        <v>1590</v>
      </c>
    </row>
    <row r="45" spans="1:5" x14ac:dyDescent="0.2">
      <c r="A45" s="22" t="s">
        <v>92</v>
      </c>
      <c r="B45" s="38"/>
      <c r="C45" s="39"/>
      <c r="D45" s="38"/>
      <c r="E45" s="19"/>
    </row>
    <row r="46" spans="1:5" ht="6" customHeight="1" x14ac:dyDescent="0.2">
      <c r="A46" s="22"/>
      <c r="B46" s="38"/>
      <c r="C46" s="39"/>
      <c r="D46" s="38"/>
      <c r="E46" s="19"/>
    </row>
    <row r="47" spans="1:5" x14ac:dyDescent="0.2">
      <c r="A47" s="20" t="s">
        <v>93</v>
      </c>
      <c r="B47" s="38" t="s">
        <v>1591</v>
      </c>
      <c r="C47" s="40" t="s">
        <v>1592</v>
      </c>
      <c r="D47" s="38" t="s">
        <v>1593</v>
      </c>
      <c r="E47" s="40" t="s">
        <v>1594</v>
      </c>
    </row>
    <row r="48" spans="1:5" x14ac:dyDescent="0.2">
      <c r="A48" s="22" t="s">
        <v>94</v>
      </c>
      <c r="B48" s="38"/>
      <c r="C48" s="39"/>
      <c r="D48" s="38"/>
      <c r="E48" s="19"/>
    </row>
    <row r="49" spans="1:5" ht="6" customHeight="1" x14ac:dyDescent="0.2">
      <c r="A49" s="22"/>
      <c r="B49" s="38"/>
      <c r="C49" s="39"/>
      <c r="D49" s="38"/>
      <c r="E49" s="19"/>
    </row>
    <row r="50" spans="1:5" x14ac:dyDescent="0.2">
      <c r="A50" s="20" t="s">
        <v>95</v>
      </c>
      <c r="B50" s="38" t="s">
        <v>1595</v>
      </c>
      <c r="C50" s="40" t="s">
        <v>1596</v>
      </c>
      <c r="D50" s="38" t="s">
        <v>1597</v>
      </c>
      <c r="E50" s="40" t="s">
        <v>1598</v>
      </c>
    </row>
    <row r="51" spans="1:5" x14ac:dyDescent="0.2">
      <c r="A51" s="22" t="s">
        <v>96</v>
      </c>
      <c r="B51" s="38"/>
      <c r="C51" s="39"/>
      <c r="D51" s="38"/>
      <c r="E51" s="19"/>
    </row>
    <row r="52" spans="1:5" x14ac:dyDescent="0.2">
      <c r="A52" s="22"/>
      <c r="B52" s="38"/>
      <c r="C52" s="39"/>
      <c r="D52" s="38"/>
      <c r="E52" s="19"/>
    </row>
    <row r="53" spans="1:5" x14ac:dyDescent="0.2">
      <c r="A53" s="24" t="s">
        <v>726</v>
      </c>
      <c r="B53" s="38" t="s">
        <v>1599</v>
      </c>
      <c r="C53" s="39" t="s">
        <v>1600</v>
      </c>
      <c r="D53" s="38" t="s">
        <v>1601</v>
      </c>
      <c r="E53" s="39" t="s">
        <v>1602</v>
      </c>
    </row>
    <row r="54" spans="1:5" x14ac:dyDescent="0.2">
      <c r="A54" s="25" t="s">
        <v>727</v>
      </c>
      <c r="B54" s="38"/>
      <c r="C54" s="39"/>
      <c r="D54" s="38"/>
      <c r="E54" s="19"/>
    </row>
    <row r="55" spans="1:5" ht="6" customHeight="1" x14ac:dyDescent="0.2">
      <c r="A55" s="22"/>
      <c r="B55" s="38"/>
      <c r="C55" s="39"/>
      <c r="D55" s="38"/>
      <c r="E55" s="19"/>
    </row>
    <row r="56" spans="1:5" x14ac:dyDescent="0.2">
      <c r="A56" s="20" t="s">
        <v>97</v>
      </c>
      <c r="B56" s="38" t="s">
        <v>1603</v>
      </c>
      <c r="C56" s="40" t="s">
        <v>1604</v>
      </c>
      <c r="D56" s="38" t="s">
        <v>1605</v>
      </c>
      <c r="E56" s="40" t="s">
        <v>1606</v>
      </c>
    </row>
    <row r="57" spans="1:5" ht="14.25" customHeight="1" x14ac:dyDescent="0.2">
      <c r="A57" s="22" t="s">
        <v>98</v>
      </c>
      <c r="B57" s="38"/>
      <c r="C57" s="39"/>
      <c r="D57" s="38"/>
      <c r="E57" s="19"/>
    </row>
    <row r="58" spans="1:5" ht="6" customHeight="1" x14ac:dyDescent="0.2">
      <c r="A58" s="22"/>
      <c r="B58" s="38"/>
      <c r="C58" s="39"/>
      <c r="D58" s="38"/>
      <c r="E58" s="19"/>
    </row>
    <row r="59" spans="1:5" ht="13.5" x14ac:dyDescent="0.2">
      <c r="A59" s="20" t="s">
        <v>1551</v>
      </c>
      <c r="B59" s="38" t="s">
        <v>1607</v>
      </c>
      <c r="C59" s="40" t="s">
        <v>1608</v>
      </c>
      <c r="D59" s="38" t="s">
        <v>1609</v>
      </c>
      <c r="E59" s="40" t="s">
        <v>1610</v>
      </c>
    </row>
    <row r="60" spans="1:5" x14ac:dyDescent="0.2">
      <c r="A60" s="22" t="s">
        <v>99</v>
      </c>
      <c r="B60" s="38"/>
      <c r="C60" s="39"/>
      <c r="D60" s="38"/>
      <c r="E60" s="19"/>
    </row>
    <row r="61" spans="1:5" ht="6" customHeight="1" x14ac:dyDescent="0.2">
      <c r="A61" s="22"/>
      <c r="B61" s="38"/>
      <c r="C61" s="39"/>
      <c r="D61" s="38"/>
      <c r="E61" s="19"/>
    </row>
    <row r="62" spans="1:5" ht="25.5" x14ac:dyDescent="0.2">
      <c r="A62" s="20" t="s">
        <v>1552</v>
      </c>
      <c r="B62" s="38" t="s">
        <v>1611</v>
      </c>
      <c r="C62" s="40" t="s">
        <v>1612</v>
      </c>
      <c r="D62" s="38" t="s">
        <v>1613</v>
      </c>
      <c r="E62" s="40" t="s">
        <v>1614</v>
      </c>
    </row>
    <row r="63" spans="1:5" ht="24" x14ac:dyDescent="0.2">
      <c r="A63" s="22" t="s">
        <v>64</v>
      </c>
      <c r="B63" s="38"/>
      <c r="C63" s="39"/>
      <c r="D63" s="38"/>
      <c r="E63" s="19"/>
    </row>
    <row r="64" spans="1:5" ht="6" customHeight="1" x14ac:dyDescent="0.2">
      <c r="A64" s="23"/>
      <c r="B64" s="38"/>
      <c r="C64" s="39"/>
      <c r="D64" s="38"/>
      <c r="E64" s="19"/>
    </row>
    <row r="65" spans="1:5" x14ac:dyDescent="0.2">
      <c r="A65" s="20" t="s">
        <v>42</v>
      </c>
      <c r="B65" s="38" t="s">
        <v>1460</v>
      </c>
      <c r="C65" s="40" t="s">
        <v>1615</v>
      </c>
      <c r="D65" s="38" t="s">
        <v>1616</v>
      </c>
      <c r="E65" s="40" t="s">
        <v>1617</v>
      </c>
    </row>
    <row r="66" spans="1:5" x14ac:dyDescent="0.2">
      <c r="A66" s="22" t="s">
        <v>43</v>
      </c>
      <c r="B66" s="38"/>
      <c r="C66" s="39"/>
      <c r="D66" s="38"/>
      <c r="E66" s="19"/>
    </row>
    <row r="67" spans="1:5" ht="6" customHeight="1" x14ac:dyDescent="0.2">
      <c r="A67" s="22"/>
      <c r="B67" s="38"/>
      <c r="C67" s="39"/>
      <c r="D67" s="38"/>
      <c r="E67" s="19"/>
    </row>
    <row r="68" spans="1:5" x14ac:dyDescent="0.2">
      <c r="A68" s="20" t="s">
        <v>100</v>
      </c>
      <c r="B68" s="38" t="s">
        <v>1618</v>
      </c>
      <c r="C68" s="40" t="s">
        <v>1619</v>
      </c>
      <c r="D68" s="38" t="s">
        <v>1573</v>
      </c>
      <c r="E68" s="40" t="s">
        <v>1620</v>
      </c>
    </row>
    <row r="69" spans="1:5" x14ac:dyDescent="0.2">
      <c r="A69" s="22" t="s">
        <v>101</v>
      </c>
      <c r="B69" s="38"/>
      <c r="C69" s="39"/>
      <c r="D69" s="38"/>
      <c r="E69" s="19"/>
    </row>
    <row r="70" spans="1:5" ht="6" customHeight="1" x14ac:dyDescent="0.2">
      <c r="A70" s="22"/>
      <c r="B70" s="41"/>
      <c r="C70" s="19"/>
      <c r="D70" s="41"/>
      <c r="E70" s="19"/>
    </row>
    <row r="71" spans="1:5" ht="12.75" customHeight="1" x14ac:dyDescent="0.2">
      <c r="A71" s="20" t="s">
        <v>362</v>
      </c>
      <c r="B71" s="38" t="s">
        <v>1621</v>
      </c>
      <c r="C71" s="40" t="s">
        <v>1622</v>
      </c>
      <c r="D71" s="38" t="s">
        <v>1623</v>
      </c>
      <c r="E71" s="40" t="s">
        <v>1624</v>
      </c>
    </row>
    <row r="72" spans="1:5" x14ac:dyDescent="0.2">
      <c r="A72" s="22" t="s">
        <v>102</v>
      </c>
      <c r="B72" s="41"/>
      <c r="C72" s="19"/>
      <c r="D72" s="41"/>
      <c r="E72" s="19"/>
    </row>
    <row r="73" spans="1:5" ht="6" customHeight="1" x14ac:dyDescent="0.2">
      <c r="A73" s="10"/>
      <c r="B73" s="41"/>
      <c r="C73" s="19"/>
      <c r="D73" s="41"/>
      <c r="E73" s="19"/>
    </row>
    <row r="74" spans="1:5" x14ac:dyDescent="0.2">
      <c r="A74" s="17" t="s">
        <v>105</v>
      </c>
      <c r="B74" s="38" t="s">
        <v>1625</v>
      </c>
      <c r="C74" s="40" t="s">
        <v>1626</v>
      </c>
      <c r="D74" s="38" t="s">
        <v>1627</v>
      </c>
      <c r="E74" s="40" t="s">
        <v>1628</v>
      </c>
    </row>
    <row r="75" spans="1:5" x14ac:dyDescent="0.2">
      <c r="A75" s="18" t="s">
        <v>106</v>
      </c>
      <c r="B75" s="41"/>
      <c r="C75" s="19"/>
      <c r="D75" s="41"/>
      <c r="E75" s="19"/>
    </row>
    <row r="76" spans="1:5" x14ac:dyDescent="0.2">
      <c r="B76" s="15"/>
      <c r="C76" s="15"/>
      <c r="D76" s="15"/>
      <c r="E76" s="15"/>
    </row>
  </sheetData>
  <phoneticPr fontId="1" type="noConversion"/>
  <pageMargins left="0.78740157480314965" right="0.59055118110236227" top="0.98425196850393704" bottom="0.98425196850393704" header="0.51181102362204722" footer="0.51181102362204722"/>
  <pageSetup paperSize="9" scale="83" fitToHeight="0" orientation="portrait" r:id="rId1"/>
  <headerFooter scaleWithDoc="0">
    <oddHeader>&amp;R&amp;"Times New Roman,Normalny"27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71"/>
  <sheetViews>
    <sheetView workbookViewId="0">
      <selection activeCell="C65" sqref="C65"/>
    </sheetView>
  </sheetViews>
  <sheetFormatPr defaultRowHeight="12" x14ac:dyDescent="0.2"/>
  <cols>
    <col min="1" max="1" width="48.140625" style="15" customWidth="1"/>
    <col min="2" max="2" width="2.85546875" style="197" customWidth="1"/>
    <col min="3" max="5" width="11.7109375" style="10" customWidth="1"/>
    <col min="6" max="6" width="11.7109375" style="104" customWidth="1"/>
    <col min="7" max="7" width="15.140625" style="10" customWidth="1"/>
    <col min="8" max="8" width="9.140625" style="10"/>
    <col min="9" max="9" width="12.85546875" style="10" customWidth="1"/>
    <col min="10" max="10" width="11" style="60" customWidth="1"/>
    <col min="11" max="11" width="10.85546875" style="60" customWidth="1"/>
    <col min="12" max="12" width="10.7109375" style="10" customWidth="1"/>
    <col min="13" max="13" width="13.85546875" style="10" customWidth="1"/>
    <col min="14" max="16384" width="9.140625" style="10"/>
  </cols>
  <sheetData>
    <row r="1" spans="1:16" x14ac:dyDescent="0.2">
      <c r="A1" s="17" t="s">
        <v>962</v>
      </c>
    </row>
    <row r="2" spans="1:16" x14ac:dyDescent="0.2">
      <c r="A2" s="18" t="s">
        <v>963</v>
      </c>
    </row>
    <row r="3" spans="1:16" ht="15.95" customHeight="1" x14ac:dyDescent="0.2"/>
    <row r="4" spans="1:16" x14ac:dyDescent="0.2">
      <c r="A4" s="85" t="s">
        <v>1</v>
      </c>
      <c r="B4" s="198"/>
      <c r="C4" s="453" t="s">
        <v>61</v>
      </c>
      <c r="D4" s="457"/>
      <c r="E4" s="457"/>
      <c r="F4" s="454"/>
      <c r="G4" s="86" t="s">
        <v>38</v>
      </c>
    </row>
    <row r="5" spans="1:16" ht="16.5" customHeight="1" x14ac:dyDescent="0.2">
      <c r="A5" s="54" t="s">
        <v>29</v>
      </c>
      <c r="B5" s="199"/>
      <c r="C5" s="455" t="s">
        <v>1431</v>
      </c>
      <c r="D5" s="458"/>
      <c r="E5" s="458"/>
      <c r="F5" s="456"/>
      <c r="G5" s="31" t="s">
        <v>28</v>
      </c>
    </row>
    <row r="6" spans="1:16" x14ac:dyDescent="0.2">
      <c r="A6" s="136" t="s">
        <v>1652</v>
      </c>
      <c r="B6" s="199"/>
      <c r="C6" s="461" t="s">
        <v>34</v>
      </c>
      <c r="D6" s="461" t="s">
        <v>35</v>
      </c>
      <c r="E6" s="461" t="s">
        <v>36</v>
      </c>
      <c r="F6" s="472" t="s">
        <v>37</v>
      </c>
      <c r="G6" s="34" t="s">
        <v>1633</v>
      </c>
    </row>
    <row r="7" spans="1:16" ht="16.5" customHeight="1" x14ac:dyDescent="0.2">
      <c r="A7" s="432" t="s">
        <v>1636</v>
      </c>
      <c r="B7" s="433"/>
      <c r="C7" s="463"/>
      <c r="D7" s="463"/>
      <c r="E7" s="463"/>
      <c r="F7" s="477"/>
      <c r="G7" s="34" t="s">
        <v>1634</v>
      </c>
    </row>
    <row r="8" spans="1:16" ht="7.5" customHeight="1" x14ac:dyDescent="0.2">
      <c r="C8" s="43"/>
      <c r="D8" s="16"/>
      <c r="E8" s="43"/>
      <c r="F8" s="140"/>
      <c r="G8" s="84"/>
    </row>
    <row r="9" spans="1:16" x14ac:dyDescent="0.2">
      <c r="A9" s="202" t="s">
        <v>4</v>
      </c>
      <c r="B9" s="197" t="s">
        <v>30</v>
      </c>
      <c r="C9" s="79" t="s">
        <v>749</v>
      </c>
      <c r="D9" s="71">
        <v>12347.6</v>
      </c>
      <c r="E9" s="79">
        <v>12262.7</v>
      </c>
      <c r="F9" s="71">
        <v>12214.9</v>
      </c>
      <c r="G9" s="77">
        <v>12262.3</v>
      </c>
      <c r="H9" s="204"/>
      <c r="I9" s="142"/>
      <c r="J9" s="19"/>
      <c r="K9" s="19"/>
      <c r="L9" s="144"/>
      <c r="M9" s="145"/>
      <c r="N9" s="60"/>
      <c r="O9" s="60"/>
      <c r="P9" s="60"/>
    </row>
    <row r="10" spans="1:16" x14ac:dyDescent="0.2">
      <c r="A10" s="22" t="s">
        <v>33</v>
      </c>
      <c r="B10" s="199" t="s">
        <v>31</v>
      </c>
      <c r="C10" s="157" t="s">
        <v>104</v>
      </c>
      <c r="D10" s="105">
        <f>D9/C9*100</f>
        <v>101.01112565445027</v>
      </c>
      <c r="E10" s="157">
        <f>E9/D9*100</f>
        <v>99.312416987916691</v>
      </c>
      <c r="F10" s="105">
        <f>F9/E9*100</f>
        <v>99.610200037512115</v>
      </c>
      <c r="G10" s="98">
        <v>104.4</v>
      </c>
      <c r="J10" s="19"/>
      <c r="K10" s="19"/>
      <c r="M10" s="97"/>
    </row>
    <row r="11" spans="1:16" ht="7.5" customHeight="1" x14ac:dyDescent="0.2">
      <c r="A11" s="205"/>
      <c r="C11" s="157"/>
      <c r="D11" s="105"/>
      <c r="E11" s="157"/>
      <c r="F11" s="105"/>
      <c r="G11" s="98"/>
      <c r="J11" s="19"/>
      <c r="K11" s="19"/>
    </row>
    <row r="12" spans="1:16" ht="24" x14ac:dyDescent="0.2">
      <c r="A12" s="202" t="s">
        <v>48</v>
      </c>
      <c r="B12" s="197" t="s">
        <v>30</v>
      </c>
      <c r="C12" s="80" t="s">
        <v>965</v>
      </c>
      <c r="D12" s="74" t="s">
        <v>966</v>
      </c>
      <c r="E12" s="80" t="s">
        <v>967</v>
      </c>
      <c r="F12" s="74" t="s">
        <v>968</v>
      </c>
      <c r="G12" s="78" t="s">
        <v>1665</v>
      </c>
      <c r="I12" s="142"/>
      <c r="J12" s="19"/>
      <c r="K12" s="19"/>
    </row>
    <row r="13" spans="1:16" x14ac:dyDescent="0.2">
      <c r="A13" s="206" t="s">
        <v>127</v>
      </c>
      <c r="B13" s="197" t="s">
        <v>31</v>
      </c>
      <c r="C13" s="157" t="s">
        <v>104</v>
      </c>
      <c r="D13" s="105">
        <f>D12/C12*100</f>
        <v>101.54607922392887</v>
      </c>
      <c r="E13" s="157">
        <f>E12/D12*100</f>
        <v>98.358045576674286</v>
      </c>
      <c r="F13" s="105">
        <f>F12/E12*100</f>
        <v>99.676244435451238</v>
      </c>
      <c r="G13" s="98">
        <v>103.2</v>
      </c>
      <c r="J13" s="19"/>
      <c r="K13" s="19"/>
    </row>
    <row r="14" spans="1:16" ht="7.5" customHeight="1" x14ac:dyDescent="0.2">
      <c r="A14" s="205"/>
      <c r="C14" s="157"/>
      <c r="D14" s="105"/>
      <c r="E14" s="157"/>
      <c r="F14" s="105"/>
      <c r="G14" s="98"/>
      <c r="J14" s="19"/>
      <c r="K14" s="19"/>
    </row>
    <row r="15" spans="1:16" x14ac:dyDescent="0.2">
      <c r="A15" s="202" t="s">
        <v>49</v>
      </c>
      <c r="B15" s="197" t="s">
        <v>30</v>
      </c>
      <c r="C15" s="80" t="s">
        <v>969</v>
      </c>
      <c r="D15" s="74" t="s">
        <v>970</v>
      </c>
      <c r="E15" s="80" t="s">
        <v>971</v>
      </c>
      <c r="F15" s="74" t="s">
        <v>972</v>
      </c>
      <c r="G15" s="78">
        <v>2597.5</v>
      </c>
      <c r="I15" s="142"/>
      <c r="J15" s="19"/>
      <c r="K15" s="19"/>
      <c r="M15" s="97"/>
    </row>
    <row r="16" spans="1:16" x14ac:dyDescent="0.2">
      <c r="A16" s="206" t="s">
        <v>50</v>
      </c>
      <c r="B16" s="197" t="s">
        <v>31</v>
      </c>
      <c r="C16" s="157" t="s">
        <v>104</v>
      </c>
      <c r="D16" s="105">
        <f>D15/C15*100</f>
        <v>99.54456733897203</v>
      </c>
      <c r="E16" s="157">
        <f>E15/D15*100</f>
        <v>99.523260284505952</v>
      </c>
      <c r="F16" s="105">
        <f>F15/E15*100</f>
        <v>99.961369079811476</v>
      </c>
      <c r="G16" s="98">
        <v>103.7</v>
      </c>
      <c r="J16" s="19"/>
      <c r="K16" s="19"/>
    </row>
    <row r="17" spans="1:13" ht="7.5" customHeight="1" x14ac:dyDescent="0.2">
      <c r="A17" s="206"/>
      <c r="C17" s="157"/>
      <c r="D17" s="105"/>
      <c r="E17" s="157"/>
      <c r="F17" s="105"/>
      <c r="G17" s="98"/>
      <c r="J17" s="19"/>
      <c r="K17" s="19"/>
    </row>
    <row r="18" spans="1:13" x14ac:dyDescent="0.2">
      <c r="A18" s="207" t="s">
        <v>1794</v>
      </c>
      <c r="B18" s="199"/>
      <c r="C18" s="157"/>
      <c r="D18" s="105"/>
      <c r="E18" s="157"/>
      <c r="F18" s="105"/>
      <c r="G18" s="98"/>
      <c r="J18" s="19"/>
      <c r="K18" s="19"/>
    </row>
    <row r="19" spans="1:13" ht="7.5" customHeight="1" x14ac:dyDescent="0.2">
      <c r="A19" s="207"/>
      <c r="B19" s="199"/>
      <c r="C19" s="157"/>
      <c r="D19" s="105"/>
      <c r="E19" s="157"/>
      <c r="F19" s="105"/>
      <c r="G19" s="98"/>
      <c r="J19" s="19"/>
      <c r="K19" s="19"/>
    </row>
    <row r="20" spans="1:13" x14ac:dyDescent="0.2">
      <c r="A20" s="208" t="s">
        <v>114</v>
      </c>
      <c r="B20" s="197" t="s">
        <v>30</v>
      </c>
      <c r="C20" s="80" t="s">
        <v>973</v>
      </c>
      <c r="D20" s="74" t="s">
        <v>974</v>
      </c>
      <c r="E20" s="80" t="s">
        <v>975</v>
      </c>
      <c r="F20" s="74" t="s">
        <v>976</v>
      </c>
      <c r="G20" s="78">
        <v>960.8</v>
      </c>
      <c r="I20" s="209"/>
      <c r="J20" s="19"/>
      <c r="K20" s="19"/>
      <c r="M20" s="97"/>
    </row>
    <row r="21" spans="1:13" x14ac:dyDescent="0.2">
      <c r="A21" s="210" t="s">
        <v>120</v>
      </c>
      <c r="B21" s="211" t="s">
        <v>31</v>
      </c>
      <c r="C21" s="157" t="s">
        <v>104</v>
      </c>
      <c r="D21" s="105">
        <f>D20/C20*100</f>
        <v>97.835979371018297</v>
      </c>
      <c r="E21" s="157">
        <f>E20/D20*100</f>
        <v>98.284237726098183</v>
      </c>
      <c r="F21" s="105">
        <f>F20/E20*100</f>
        <v>98.433063413608167</v>
      </c>
      <c r="G21" s="98">
        <v>102.7</v>
      </c>
      <c r="J21" s="19"/>
      <c r="K21" s="19"/>
    </row>
    <row r="22" spans="1:13" ht="7.5" customHeight="1" x14ac:dyDescent="0.2">
      <c r="A22" s="212"/>
      <c r="C22" s="157"/>
      <c r="D22" s="105"/>
      <c r="E22" s="157"/>
      <c r="F22" s="105"/>
      <c r="G22" s="98"/>
      <c r="J22" s="19"/>
      <c r="K22" s="19"/>
    </row>
    <row r="23" spans="1:13" ht="29.25" customHeight="1" x14ac:dyDescent="0.2">
      <c r="A23" s="208" t="s">
        <v>115</v>
      </c>
      <c r="B23" s="197" t="s">
        <v>30</v>
      </c>
      <c r="C23" s="80" t="s">
        <v>977</v>
      </c>
      <c r="D23" s="74" t="s">
        <v>978</v>
      </c>
      <c r="E23" s="80" t="s">
        <v>979</v>
      </c>
      <c r="F23" s="74" t="s">
        <v>980</v>
      </c>
      <c r="G23" s="78" t="s">
        <v>981</v>
      </c>
      <c r="I23" s="209"/>
      <c r="J23" s="19"/>
      <c r="K23" s="19"/>
      <c r="M23" s="97"/>
    </row>
    <row r="24" spans="1:13" x14ac:dyDescent="0.2">
      <c r="A24" s="213" t="s">
        <v>121</v>
      </c>
      <c r="B24" s="214" t="s">
        <v>31</v>
      </c>
      <c r="C24" s="157" t="s">
        <v>104</v>
      </c>
      <c r="D24" s="105">
        <f>D23/C23*100</f>
        <v>99.717074550855841</v>
      </c>
      <c r="E24" s="157">
        <f>E23/D23*100</f>
        <v>100.51071073911193</v>
      </c>
      <c r="F24" s="105">
        <f>F23/E23*100</f>
        <v>100.43754410726888</v>
      </c>
      <c r="G24" s="98">
        <v>104.9</v>
      </c>
      <c r="J24" s="19"/>
      <c r="K24" s="19"/>
    </row>
    <row r="25" spans="1:13" ht="7.5" customHeight="1" x14ac:dyDescent="0.2">
      <c r="A25" s="205"/>
      <c r="C25" s="157"/>
      <c r="D25" s="105"/>
      <c r="E25" s="157"/>
      <c r="F25" s="105"/>
      <c r="G25" s="98"/>
      <c r="J25" s="19"/>
      <c r="K25" s="19"/>
    </row>
    <row r="26" spans="1:13" x14ac:dyDescent="0.2">
      <c r="A26" s="202" t="s">
        <v>51</v>
      </c>
      <c r="B26" s="197" t="s">
        <v>30</v>
      </c>
      <c r="C26" s="80" t="s">
        <v>982</v>
      </c>
      <c r="D26" s="74" t="s">
        <v>983</v>
      </c>
      <c r="E26" s="80" t="s">
        <v>1666</v>
      </c>
      <c r="F26" s="74" t="s">
        <v>984</v>
      </c>
      <c r="G26" s="78" t="s">
        <v>985</v>
      </c>
      <c r="I26" s="142"/>
      <c r="J26" s="19"/>
      <c r="K26" s="19"/>
      <c r="M26" s="97"/>
    </row>
    <row r="27" spans="1:13" x14ac:dyDescent="0.2">
      <c r="A27" s="206" t="s">
        <v>52</v>
      </c>
      <c r="B27" s="197" t="s">
        <v>31</v>
      </c>
      <c r="C27" s="157" t="s">
        <v>104</v>
      </c>
      <c r="D27" s="105">
        <f>D26/C26*100</f>
        <v>101.04823747680891</v>
      </c>
      <c r="E27" s="157">
        <f>E26/D26*100</f>
        <v>99.816395850546229</v>
      </c>
      <c r="F27" s="105">
        <f>F26/E26*100</f>
        <v>99.429780189460132</v>
      </c>
      <c r="G27" s="98">
        <v>104</v>
      </c>
      <c r="J27" s="19"/>
      <c r="K27" s="19"/>
    </row>
    <row r="28" spans="1:13" ht="7.5" customHeight="1" x14ac:dyDescent="0.2">
      <c r="A28" s="206"/>
      <c r="C28" s="157"/>
      <c r="D28" s="105"/>
      <c r="E28" s="157"/>
      <c r="F28" s="105"/>
      <c r="G28" s="98"/>
      <c r="J28" s="19"/>
      <c r="K28" s="19"/>
    </row>
    <row r="29" spans="1:13" x14ac:dyDescent="0.2">
      <c r="A29" s="202" t="s">
        <v>53</v>
      </c>
      <c r="B29" s="197" t="s">
        <v>30</v>
      </c>
      <c r="C29" s="80" t="s">
        <v>986</v>
      </c>
      <c r="D29" s="74" t="s">
        <v>987</v>
      </c>
      <c r="E29" s="80" t="s">
        <v>988</v>
      </c>
      <c r="F29" s="74" t="s">
        <v>989</v>
      </c>
      <c r="G29" s="78" t="s">
        <v>990</v>
      </c>
      <c r="I29" s="142"/>
      <c r="J29" s="19"/>
      <c r="K29" s="19"/>
      <c r="M29" s="97"/>
    </row>
    <row r="30" spans="1:13" x14ac:dyDescent="0.2">
      <c r="A30" s="206" t="s">
        <v>128</v>
      </c>
      <c r="B30" s="197" t="s">
        <v>31</v>
      </c>
      <c r="C30" s="157" t="s">
        <v>104</v>
      </c>
      <c r="D30" s="105">
        <f>D29/C29*100</f>
        <v>99.876968503937007</v>
      </c>
      <c r="E30" s="157">
        <f>E29/D29*100</f>
        <v>100.25868440502587</v>
      </c>
      <c r="F30" s="105">
        <f>F29/E29*100</f>
        <v>99.090797395257397</v>
      </c>
      <c r="G30" s="98">
        <v>105.4</v>
      </c>
      <c r="J30" s="19"/>
      <c r="K30" s="19"/>
    </row>
    <row r="31" spans="1:13" ht="7.5" customHeight="1" x14ac:dyDescent="0.2">
      <c r="A31" s="206"/>
      <c r="C31" s="157"/>
      <c r="D31" s="105"/>
      <c r="E31" s="157"/>
      <c r="F31" s="105"/>
      <c r="G31" s="98"/>
      <c r="J31" s="19"/>
      <c r="K31" s="19"/>
    </row>
    <row r="32" spans="1:13" x14ac:dyDescent="0.2">
      <c r="A32" s="207" t="s">
        <v>1794</v>
      </c>
      <c r="B32" s="199"/>
      <c r="C32" s="157"/>
      <c r="D32" s="105"/>
      <c r="E32" s="157"/>
      <c r="F32" s="105"/>
      <c r="G32" s="98"/>
      <c r="J32" s="19"/>
      <c r="K32" s="19"/>
    </row>
    <row r="33" spans="1:13" ht="7.5" customHeight="1" x14ac:dyDescent="0.2">
      <c r="A33" s="207"/>
      <c r="B33" s="199"/>
      <c r="C33" s="157"/>
      <c r="D33" s="105"/>
      <c r="E33" s="157"/>
      <c r="F33" s="105"/>
      <c r="G33" s="98"/>
      <c r="J33" s="19"/>
      <c r="K33" s="19"/>
    </row>
    <row r="34" spans="1:13" x14ac:dyDescent="0.2">
      <c r="A34" s="208" t="s">
        <v>116</v>
      </c>
      <c r="B34" s="197" t="s">
        <v>30</v>
      </c>
      <c r="C34" s="80" t="s">
        <v>991</v>
      </c>
      <c r="D34" s="74" t="s">
        <v>992</v>
      </c>
      <c r="E34" s="80" t="s">
        <v>993</v>
      </c>
      <c r="F34" s="74" t="s">
        <v>994</v>
      </c>
      <c r="G34" s="78" t="s">
        <v>995</v>
      </c>
      <c r="I34" s="209"/>
      <c r="J34" s="19"/>
      <c r="K34" s="19"/>
      <c r="M34" s="97"/>
    </row>
    <row r="35" spans="1:13" x14ac:dyDescent="0.2">
      <c r="A35" s="213" t="s">
        <v>122</v>
      </c>
      <c r="B35" s="214" t="s">
        <v>31</v>
      </c>
      <c r="C35" s="157" t="s">
        <v>104</v>
      </c>
      <c r="D35" s="105">
        <f>D34/C34*100</f>
        <v>99.566960705693646</v>
      </c>
      <c r="E35" s="157">
        <f>E34/D34*100</f>
        <v>101.43363402061858</v>
      </c>
      <c r="F35" s="105">
        <f>F34/E34*100</f>
        <v>96.061616642845792</v>
      </c>
      <c r="G35" s="98">
        <v>106.4</v>
      </c>
      <c r="J35" s="19"/>
      <c r="K35" s="19"/>
    </row>
    <row r="36" spans="1:13" ht="7.5" customHeight="1" x14ac:dyDescent="0.2">
      <c r="A36" s="206"/>
      <c r="C36" s="157"/>
      <c r="D36" s="105"/>
      <c r="E36" s="157"/>
      <c r="F36" s="105"/>
      <c r="G36" s="98"/>
      <c r="J36" s="19"/>
      <c r="K36" s="19"/>
    </row>
    <row r="37" spans="1:13" x14ac:dyDescent="0.2">
      <c r="A37" s="202" t="s">
        <v>118</v>
      </c>
      <c r="B37" s="197" t="s">
        <v>30</v>
      </c>
      <c r="C37" s="80" t="s">
        <v>996</v>
      </c>
      <c r="D37" s="74" t="s">
        <v>997</v>
      </c>
      <c r="E37" s="80" t="s">
        <v>1667</v>
      </c>
      <c r="F37" s="74" t="s">
        <v>998</v>
      </c>
      <c r="G37" s="78" t="s">
        <v>999</v>
      </c>
      <c r="I37" s="142"/>
      <c r="J37" s="19"/>
      <c r="K37" s="19"/>
      <c r="M37" s="97"/>
    </row>
    <row r="38" spans="1:13" ht="16.5" customHeight="1" x14ac:dyDescent="0.2">
      <c r="A38" s="215" t="s">
        <v>125</v>
      </c>
      <c r="B38" s="211" t="s">
        <v>31</v>
      </c>
      <c r="C38" s="157" t="s">
        <v>104</v>
      </c>
      <c r="D38" s="105">
        <f>D37/C37*100</f>
        <v>103.05458187280922</v>
      </c>
      <c r="E38" s="157">
        <f>E37/D37*100</f>
        <v>97.898445092322646</v>
      </c>
      <c r="F38" s="105">
        <f>F37/E37*100</f>
        <v>101.55726516937587</v>
      </c>
      <c r="G38" s="98">
        <v>103</v>
      </c>
      <c r="J38" s="19"/>
      <c r="K38" s="19"/>
    </row>
    <row r="39" spans="1:13" ht="7.5" customHeight="1" x14ac:dyDescent="0.2">
      <c r="A39" s="206"/>
      <c r="C39" s="157"/>
      <c r="D39" s="105"/>
      <c r="E39" s="157"/>
      <c r="F39" s="105"/>
      <c r="G39" s="98"/>
      <c r="J39" s="19"/>
      <c r="K39" s="19"/>
    </row>
    <row r="40" spans="1:13" x14ac:dyDescent="0.2">
      <c r="A40" s="207" t="s">
        <v>1794</v>
      </c>
      <c r="B40" s="199"/>
      <c r="C40" s="157"/>
      <c r="D40" s="105"/>
      <c r="E40" s="157"/>
      <c r="F40" s="105"/>
      <c r="G40" s="98"/>
      <c r="J40" s="19"/>
      <c r="K40" s="19"/>
    </row>
    <row r="41" spans="1:13" ht="7.5" customHeight="1" x14ac:dyDescent="0.2">
      <c r="A41" s="216"/>
      <c r="C41" s="157"/>
      <c r="D41" s="105"/>
      <c r="E41" s="157"/>
      <c r="F41" s="105"/>
      <c r="G41" s="98"/>
      <c r="J41" s="19"/>
      <c r="K41" s="19"/>
    </row>
    <row r="42" spans="1:13" x14ac:dyDescent="0.2">
      <c r="A42" s="208" t="s">
        <v>117</v>
      </c>
      <c r="B42" s="197" t="s">
        <v>30</v>
      </c>
      <c r="C42" s="80" t="s">
        <v>1000</v>
      </c>
      <c r="D42" s="74" t="s">
        <v>1001</v>
      </c>
      <c r="E42" s="80" t="s">
        <v>1002</v>
      </c>
      <c r="F42" s="74" t="s">
        <v>1003</v>
      </c>
      <c r="G42" s="78" t="s">
        <v>1004</v>
      </c>
      <c r="I42" s="209"/>
      <c r="J42" s="19"/>
      <c r="K42" s="19"/>
      <c r="M42" s="97"/>
    </row>
    <row r="43" spans="1:13" x14ac:dyDescent="0.2">
      <c r="A43" s="213" t="s">
        <v>123</v>
      </c>
      <c r="B43" s="214" t="s">
        <v>31</v>
      </c>
      <c r="C43" s="157" t="s">
        <v>104</v>
      </c>
      <c r="D43" s="105">
        <f>D42/C42*100</f>
        <v>103.99658411614006</v>
      </c>
      <c r="E43" s="157">
        <f>E42/D42*100</f>
        <v>97.388733782230247</v>
      </c>
      <c r="F43" s="105">
        <f>F42/E42*100</f>
        <v>101.32377740303542</v>
      </c>
      <c r="G43" s="98">
        <v>101.3</v>
      </c>
      <c r="J43" s="19"/>
      <c r="K43" s="19"/>
    </row>
    <row r="44" spans="1:13" ht="7.5" customHeight="1" x14ac:dyDescent="0.2">
      <c r="A44" s="217"/>
      <c r="B44" s="211"/>
      <c r="C44" s="157"/>
      <c r="D44" s="105"/>
      <c r="E44" s="157"/>
      <c r="F44" s="105"/>
      <c r="G44" s="98"/>
      <c r="J44" s="19"/>
      <c r="K44" s="19"/>
    </row>
    <row r="45" spans="1:13" x14ac:dyDescent="0.2">
      <c r="A45" s="218" t="s">
        <v>54</v>
      </c>
      <c r="B45" s="211" t="s">
        <v>30</v>
      </c>
      <c r="C45" s="80" t="s">
        <v>925</v>
      </c>
      <c r="D45" s="74" t="s">
        <v>1005</v>
      </c>
      <c r="E45" s="80" t="s">
        <v>1006</v>
      </c>
      <c r="F45" s="74" t="s">
        <v>426</v>
      </c>
      <c r="G45" s="78" t="s">
        <v>1007</v>
      </c>
      <c r="I45" s="142"/>
      <c r="J45" s="19"/>
      <c r="K45" s="19"/>
      <c r="M45" s="97"/>
    </row>
    <row r="46" spans="1:13" x14ac:dyDescent="0.2">
      <c r="A46" s="215" t="s">
        <v>126</v>
      </c>
      <c r="B46" s="211" t="s">
        <v>31</v>
      </c>
      <c r="C46" s="157" t="s">
        <v>104</v>
      </c>
      <c r="D46" s="105">
        <f>D45/C45*100</f>
        <v>107.60869565217391</v>
      </c>
      <c r="E46" s="157">
        <f>E45/D45*100</f>
        <v>88.888888888888886</v>
      </c>
      <c r="F46" s="105">
        <v>98.4</v>
      </c>
      <c r="G46" s="98">
        <v>99.5</v>
      </c>
      <c r="J46" s="19"/>
      <c r="K46" s="19"/>
    </row>
    <row r="47" spans="1:13" ht="7.5" customHeight="1" x14ac:dyDescent="0.2">
      <c r="A47" s="205"/>
      <c r="C47" s="157"/>
      <c r="D47" s="105"/>
      <c r="E47" s="157"/>
      <c r="F47" s="105"/>
      <c r="G47" s="98"/>
      <c r="J47" s="19"/>
      <c r="K47" s="19"/>
    </row>
    <row r="48" spans="1:13" x14ac:dyDescent="0.2">
      <c r="A48" s="202" t="s">
        <v>55</v>
      </c>
      <c r="B48" s="197" t="s">
        <v>30</v>
      </c>
      <c r="C48" s="80" t="s">
        <v>1668</v>
      </c>
      <c r="D48" s="74" t="s">
        <v>1669</v>
      </c>
      <c r="E48" s="80" t="s">
        <v>1670</v>
      </c>
      <c r="F48" s="74" t="s">
        <v>1059</v>
      </c>
      <c r="G48" s="78">
        <v>1866.1</v>
      </c>
      <c r="I48" s="142"/>
      <c r="J48" s="19"/>
      <c r="K48" s="19"/>
      <c r="M48" s="97"/>
    </row>
    <row r="49" spans="1:13" x14ac:dyDescent="0.2">
      <c r="A49" s="206" t="s">
        <v>56</v>
      </c>
      <c r="B49" s="197" t="s">
        <v>31</v>
      </c>
      <c r="C49" s="157" t="s">
        <v>104</v>
      </c>
      <c r="D49" s="105">
        <f>D48/C48*100</f>
        <v>100.77042426836447</v>
      </c>
      <c r="E49" s="157">
        <f>E48/D48*100</f>
        <v>99.431908680647723</v>
      </c>
      <c r="F49" s="105">
        <f>F48/E48*100</f>
        <v>98.200555318240063</v>
      </c>
      <c r="G49" s="98">
        <v>106</v>
      </c>
      <c r="J49" s="19"/>
      <c r="K49" s="19"/>
    </row>
    <row r="50" spans="1:13" ht="7.5" customHeight="1" x14ac:dyDescent="0.2">
      <c r="A50" s="206"/>
      <c r="C50" s="157"/>
      <c r="D50" s="105"/>
      <c r="E50" s="157"/>
      <c r="F50" s="105"/>
      <c r="G50" s="98"/>
      <c r="J50" s="19"/>
      <c r="K50" s="19"/>
    </row>
    <row r="51" spans="1:13" x14ac:dyDescent="0.2">
      <c r="A51" s="207" t="s">
        <v>1794</v>
      </c>
      <c r="B51" s="199"/>
      <c r="C51" s="157"/>
      <c r="D51" s="105"/>
      <c r="E51" s="157"/>
      <c r="F51" s="105"/>
      <c r="G51" s="98"/>
      <c r="J51" s="19"/>
      <c r="K51" s="19"/>
    </row>
    <row r="52" spans="1:13" ht="7.5" customHeight="1" x14ac:dyDescent="0.2">
      <c r="A52" s="216"/>
      <c r="C52" s="157"/>
      <c r="D52" s="105"/>
      <c r="E52" s="157"/>
      <c r="F52" s="105"/>
      <c r="G52" s="98"/>
      <c r="J52" s="19"/>
      <c r="K52" s="19"/>
    </row>
    <row r="53" spans="1:13" ht="24" x14ac:dyDescent="0.2">
      <c r="A53" s="208" t="s">
        <v>1714</v>
      </c>
      <c r="B53" s="197" t="s">
        <v>30</v>
      </c>
      <c r="C53" s="80" t="s">
        <v>1008</v>
      </c>
      <c r="D53" s="74" t="s">
        <v>1009</v>
      </c>
      <c r="E53" s="80" t="s">
        <v>1010</v>
      </c>
      <c r="F53" s="74" t="s">
        <v>1011</v>
      </c>
      <c r="G53" s="78" t="s">
        <v>1671</v>
      </c>
      <c r="I53" s="209"/>
      <c r="J53" s="19"/>
      <c r="K53" s="19"/>
      <c r="M53" s="97"/>
    </row>
    <row r="54" spans="1:13" x14ac:dyDescent="0.2">
      <c r="A54" s="213" t="s">
        <v>124</v>
      </c>
      <c r="B54" s="214" t="s">
        <v>31</v>
      </c>
      <c r="C54" s="157" t="s">
        <v>104</v>
      </c>
      <c r="D54" s="105">
        <f>D53/C53*100</f>
        <v>98.622417031934887</v>
      </c>
      <c r="E54" s="157">
        <f>E53/D53*100</f>
        <v>99.07936507936509</v>
      </c>
      <c r="F54" s="105">
        <f>F53/E53*100</f>
        <v>100.16020506247997</v>
      </c>
      <c r="G54" s="98">
        <v>105.1</v>
      </c>
      <c r="J54" s="19"/>
      <c r="K54" s="19"/>
    </row>
    <row r="55" spans="1:13" s="104" customFormat="1" ht="7.5" customHeight="1" x14ac:dyDescent="0.2">
      <c r="A55" s="210"/>
      <c r="B55" s="211"/>
      <c r="C55" s="157"/>
      <c r="D55" s="105"/>
      <c r="E55" s="157"/>
      <c r="F55" s="105"/>
      <c r="G55" s="98"/>
      <c r="I55" s="10"/>
      <c r="J55" s="19"/>
      <c r="K55" s="19"/>
    </row>
    <row r="56" spans="1:13" x14ac:dyDescent="0.2">
      <c r="A56" s="202" t="s">
        <v>57</v>
      </c>
      <c r="B56" s="197" t="s">
        <v>30</v>
      </c>
      <c r="C56" s="80" t="s">
        <v>1675</v>
      </c>
      <c r="D56" s="74" t="s">
        <v>1012</v>
      </c>
      <c r="E56" s="80" t="s">
        <v>1013</v>
      </c>
      <c r="F56" s="74" t="s">
        <v>1674</v>
      </c>
      <c r="G56" s="78" t="s">
        <v>1014</v>
      </c>
      <c r="I56" s="142"/>
      <c r="J56" s="19"/>
      <c r="K56" s="19"/>
      <c r="M56" s="97"/>
    </row>
    <row r="57" spans="1:13" x14ac:dyDescent="0.2">
      <c r="A57" s="206" t="s">
        <v>58</v>
      </c>
      <c r="B57" s="197" t="s">
        <v>31</v>
      </c>
      <c r="C57" s="157" t="s">
        <v>104</v>
      </c>
      <c r="D57" s="105">
        <f>D56/C56*100</f>
        <v>102.0030709101061</v>
      </c>
      <c r="E57" s="157">
        <f>E56/D56*100</f>
        <v>99.391036606226464</v>
      </c>
      <c r="F57" s="105">
        <f>F56/E56*100</f>
        <v>99.669558033870302</v>
      </c>
      <c r="G57" s="98">
        <v>104.2</v>
      </c>
      <c r="J57" s="19"/>
      <c r="K57" s="19"/>
    </row>
    <row r="58" spans="1:13" ht="7.5" customHeight="1" x14ac:dyDescent="0.2">
      <c r="A58" s="206"/>
      <c r="C58" s="157"/>
      <c r="D58" s="105"/>
      <c r="E58" s="157"/>
      <c r="F58" s="105"/>
      <c r="G58" s="98"/>
      <c r="J58" s="19"/>
      <c r="K58" s="19"/>
    </row>
    <row r="59" spans="1:13" x14ac:dyDescent="0.2">
      <c r="A59" s="207" t="s">
        <v>1794</v>
      </c>
      <c r="B59" s="199"/>
      <c r="C59" s="157"/>
      <c r="D59" s="105"/>
      <c r="E59" s="157"/>
      <c r="F59" s="105"/>
      <c r="G59" s="98"/>
      <c r="J59" s="19"/>
      <c r="K59" s="19"/>
    </row>
    <row r="60" spans="1:13" ht="7.5" customHeight="1" x14ac:dyDescent="0.2">
      <c r="A60" s="216"/>
      <c r="C60" s="157"/>
      <c r="D60" s="105"/>
      <c r="E60" s="157"/>
      <c r="F60" s="105"/>
      <c r="G60" s="98"/>
      <c r="J60" s="19"/>
      <c r="K60" s="19"/>
    </row>
    <row r="61" spans="1:13" x14ac:dyDescent="0.2">
      <c r="A61" s="208" t="s">
        <v>69</v>
      </c>
      <c r="B61" s="197" t="s">
        <v>30</v>
      </c>
      <c r="C61" s="80" t="s">
        <v>1015</v>
      </c>
      <c r="D61" s="74" t="s">
        <v>1016</v>
      </c>
      <c r="E61" s="80" t="s">
        <v>1017</v>
      </c>
      <c r="F61" s="74" t="s">
        <v>1018</v>
      </c>
      <c r="G61" s="78" t="s">
        <v>1019</v>
      </c>
      <c r="I61" s="209"/>
      <c r="J61" s="19"/>
      <c r="K61" s="19"/>
      <c r="M61" s="97"/>
    </row>
    <row r="62" spans="1:13" x14ac:dyDescent="0.2">
      <c r="A62" s="212" t="s">
        <v>129</v>
      </c>
      <c r="B62" s="197" t="s">
        <v>31</v>
      </c>
      <c r="C62" s="157" t="s">
        <v>104</v>
      </c>
      <c r="D62" s="105">
        <f>D61/C61*100</f>
        <v>102.64597191426459</v>
      </c>
      <c r="E62" s="157">
        <f>E61/D61*100</f>
        <v>99.985599078341011</v>
      </c>
      <c r="F62" s="105">
        <f>F61/E61*100</f>
        <v>99.279850208843428</v>
      </c>
      <c r="G62" s="98">
        <v>106.5</v>
      </c>
      <c r="J62" s="19"/>
      <c r="K62" s="19"/>
    </row>
    <row r="63" spans="1:13" ht="7.5" customHeight="1" x14ac:dyDescent="0.2">
      <c r="A63" s="205"/>
      <c r="C63" s="157"/>
      <c r="D63" s="105"/>
      <c r="E63" s="157"/>
      <c r="F63" s="105"/>
      <c r="G63" s="98"/>
      <c r="J63" s="19"/>
      <c r="K63" s="19"/>
    </row>
    <row r="64" spans="1:13" x14ac:dyDescent="0.2">
      <c r="A64" s="202" t="s">
        <v>964</v>
      </c>
      <c r="B64" s="197" t="s">
        <v>30</v>
      </c>
      <c r="C64" s="80" t="s">
        <v>1672</v>
      </c>
      <c r="D64" s="74" t="s">
        <v>1020</v>
      </c>
      <c r="E64" s="80" t="s">
        <v>1021</v>
      </c>
      <c r="F64" s="74" t="s">
        <v>1022</v>
      </c>
      <c r="G64" s="78" t="s">
        <v>1673</v>
      </c>
      <c r="I64" s="142"/>
      <c r="J64" s="19"/>
      <c r="K64" s="19"/>
      <c r="M64" s="97"/>
    </row>
    <row r="65" spans="1:11" x14ac:dyDescent="0.2">
      <c r="A65" s="206" t="s">
        <v>59</v>
      </c>
      <c r="B65" s="197" t="s">
        <v>31</v>
      </c>
      <c r="C65" s="157" t="s">
        <v>104</v>
      </c>
      <c r="D65" s="105">
        <f>D64/C64*100</f>
        <v>101.70569236980218</v>
      </c>
      <c r="E65" s="157">
        <f>E64/D64*100</f>
        <v>99.930534881413109</v>
      </c>
      <c r="F65" s="105">
        <f>F64/E64*100</f>
        <v>99.136047666335642</v>
      </c>
      <c r="G65" s="98">
        <v>106.6</v>
      </c>
      <c r="J65" s="19"/>
      <c r="K65" s="19"/>
    </row>
    <row r="66" spans="1:11" x14ac:dyDescent="0.2">
      <c r="C66" s="109"/>
      <c r="D66" s="109"/>
      <c r="E66" s="109"/>
      <c r="F66" s="109"/>
      <c r="G66" s="109"/>
    </row>
    <row r="67" spans="1:11" x14ac:dyDescent="0.2">
      <c r="C67" s="106"/>
      <c r="D67" s="106"/>
      <c r="E67" s="106"/>
      <c r="F67" s="106"/>
      <c r="G67" s="106"/>
    </row>
    <row r="71" spans="1:11" x14ac:dyDescent="0.2">
      <c r="E71" s="219"/>
    </row>
  </sheetData>
  <mergeCells count="6">
    <mergeCell ref="C4:F4"/>
    <mergeCell ref="C5:F5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70"/>
  <sheetViews>
    <sheetView workbookViewId="0">
      <selection activeCell="C4" sqref="C4"/>
    </sheetView>
  </sheetViews>
  <sheetFormatPr defaultRowHeight="12" x14ac:dyDescent="0.2"/>
  <cols>
    <col min="1" max="1" width="48.140625" style="104" customWidth="1"/>
    <col min="2" max="4" width="12.28515625" style="104" customWidth="1"/>
    <col min="5" max="6" width="15.7109375" style="104" customWidth="1"/>
    <col min="7" max="7" width="12.5703125" style="104" customWidth="1"/>
    <col min="8" max="8" width="9.140625" style="104"/>
    <col min="9" max="9" width="10.5703125" style="104" bestFit="1" customWidth="1"/>
    <col min="10" max="10" width="11.42578125" style="104" bestFit="1" customWidth="1"/>
    <col min="11" max="12" width="10.5703125" style="104" bestFit="1" customWidth="1"/>
    <col min="13" max="13" width="10.42578125" style="181" customWidth="1"/>
    <col min="14" max="14" width="11.42578125" style="181" customWidth="1"/>
    <col min="15" max="17" width="9.140625" style="181"/>
    <col min="18" max="16384" width="9.140625" style="104"/>
  </cols>
  <sheetData>
    <row r="1" spans="1:19" x14ac:dyDescent="0.2">
      <c r="A1" s="67" t="s">
        <v>701</v>
      </c>
    </row>
    <row r="2" spans="1:19" x14ac:dyDescent="0.2">
      <c r="A2" s="67" t="s">
        <v>1815</v>
      </c>
      <c r="K2" s="67"/>
    </row>
    <row r="3" spans="1:19" ht="15.95" customHeight="1" x14ac:dyDescent="0.2">
      <c r="A3" s="69" t="s">
        <v>1023</v>
      </c>
    </row>
    <row r="4" spans="1:19" ht="12" customHeight="1" x14ac:dyDescent="0.2">
      <c r="A4" s="69" t="s">
        <v>1816</v>
      </c>
    </row>
    <row r="5" spans="1:19" ht="17.25" customHeight="1" x14ac:dyDescent="0.2">
      <c r="A5" s="132"/>
      <c r="B5" s="165"/>
      <c r="C5" s="466" t="s">
        <v>0</v>
      </c>
      <c r="D5" s="468"/>
      <c r="E5" s="453" t="s">
        <v>136</v>
      </c>
      <c r="F5" s="457"/>
      <c r="G5" s="457"/>
    </row>
    <row r="6" spans="1:19" x14ac:dyDescent="0.2">
      <c r="A6" s="220" t="s">
        <v>1</v>
      </c>
      <c r="B6" s="162" t="s">
        <v>5</v>
      </c>
      <c r="C6" s="469" t="s">
        <v>44</v>
      </c>
      <c r="D6" s="471"/>
      <c r="E6" s="469" t="s">
        <v>137</v>
      </c>
      <c r="F6" s="470"/>
      <c r="G6" s="476"/>
    </row>
    <row r="7" spans="1:19" x14ac:dyDescent="0.2">
      <c r="A7" s="163" t="s">
        <v>29</v>
      </c>
      <c r="B7" s="164" t="s">
        <v>47</v>
      </c>
      <c r="C7" s="162" t="s">
        <v>2</v>
      </c>
      <c r="D7" s="162" t="s">
        <v>3</v>
      </c>
      <c r="E7" s="162" t="s">
        <v>140</v>
      </c>
      <c r="F7" s="32" t="s">
        <v>143</v>
      </c>
      <c r="G7" s="32" t="s">
        <v>141</v>
      </c>
    </row>
    <row r="8" spans="1:19" ht="24" x14ac:dyDescent="0.2">
      <c r="A8" s="134"/>
      <c r="B8" s="164"/>
      <c r="C8" s="171" t="s">
        <v>46</v>
      </c>
      <c r="D8" s="171" t="s">
        <v>45</v>
      </c>
      <c r="E8" s="172" t="s">
        <v>139</v>
      </c>
      <c r="F8" s="221" t="s">
        <v>142</v>
      </c>
      <c r="G8" s="222" t="s">
        <v>360</v>
      </c>
    </row>
    <row r="9" spans="1:19" ht="18" customHeight="1" x14ac:dyDescent="0.2">
      <c r="A9" s="223"/>
      <c r="B9" s="224"/>
      <c r="C9" s="474" t="s">
        <v>1630</v>
      </c>
      <c r="D9" s="475"/>
      <c r="E9" s="475"/>
      <c r="F9" s="475"/>
      <c r="G9" s="138"/>
      <c r="I9" s="106"/>
      <c r="J9" s="106"/>
      <c r="K9" s="106"/>
      <c r="L9" s="106"/>
    </row>
    <row r="10" spans="1:19" ht="6" customHeight="1" x14ac:dyDescent="0.2">
      <c r="A10" s="132"/>
      <c r="B10" s="225"/>
      <c r="C10" s="225"/>
      <c r="D10" s="154"/>
      <c r="E10" s="226"/>
      <c r="F10" s="227"/>
      <c r="G10" s="189"/>
    </row>
    <row r="11" spans="1:19" ht="13.5" customHeight="1" x14ac:dyDescent="0.2">
      <c r="A11" s="108"/>
      <c r="B11" s="99"/>
      <c r="C11" s="110"/>
      <c r="D11" s="109"/>
      <c r="E11" s="110"/>
      <c r="F11" s="109"/>
      <c r="G11" s="153"/>
    </row>
    <row r="12" spans="1:19" x14ac:dyDescent="0.2">
      <c r="A12" s="228" t="s">
        <v>4</v>
      </c>
      <c r="B12" s="71">
        <v>12214.9</v>
      </c>
      <c r="C12" s="79">
        <v>3176.3</v>
      </c>
      <c r="D12" s="71">
        <v>9038.6</v>
      </c>
      <c r="E12" s="79" t="s">
        <v>820</v>
      </c>
      <c r="F12" s="71" t="s">
        <v>1639</v>
      </c>
      <c r="G12" s="77" t="s">
        <v>1024</v>
      </c>
      <c r="H12" s="67"/>
      <c r="I12" s="106"/>
      <c r="J12" s="106"/>
      <c r="L12" s="229"/>
      <c r="M12" s="60"/>
      <c r="N12" s="60"/>
      <c r="O12" s="60"/>
      <c r="P12" s="60"/>
      <c r="Q12" s="60"/>
      <c r="R12" s="181"/>
      <c r="S12" s="181"/>
    </row>
    <row r="13" spans="1:19" x14ac:dyDescent="0.2">
      <c r="A13" s="192" t="s">
        <v>33</v>
      </c>
      <c r="B13" s="75"/>
      <c r="C13" s="72"/>
      <c r="D13" s="58"/>
      <c r="E13" s="72"/>
      <c r="F13" s="58"/>
      <c r="G13" s="75"/>
      <c r="I13" s="106"/>
      <c r="J13" s="106"/>
      <c r="L13" s="229"/>
      <c r="M13" s="60"/>
      <c r="N13" s="60"/>
      <c r="O13" s="60"/>
      <c r="P13" s="60"/>
      <c r="Q13" s="60"/>
    </row>
    <row r="14" spans="1:19" ht="11.25" customHeight="1" x14ac:dyDescent="0.2">
      <c r="A14" s="103"/>
      <c r="B14" s="75"/>
      <c r="C14" s="72"/>
      <c r="D14" s="58"/>
      <c r="E14" s="72"/>
      <c r="F14" s="58"/>
      <c r="G14" s="75"/>
      <c r="I14" s="106"/>
      <c r="J14" s="106"/>
      <c r="L14" s="229"/>
      <c r="M14" s="60"/>
      <c r="N14" s="60"/>
    </row>
    <row r="15" spans="1:19" ht="24" x14ac:dyDescent="0.2">
      <c r="A15" s="228" t="s">
        <v>48</v>
      </c>
      <c r="B15" s="74" t="s">
        <v>968</v>
      </c>
      <c r="C15" s="80" t="s">
        <v>1025</v>
      </c>
      <c r="D15" s="74" t="s">
        <v>1026</v>
      </c>
      <c r="E15" s="80" t="s">
        <v>1027</v>
      </c>
      <c r="F15" s="74" t="s">
        <v>1028</v>
      </c>
      <c r="G15" s="78" t="s">
        <v>775</v>
      </c>
      <c r="I15" s="106"/>
      <c r="J15" s="106"/>
      <c r="L15" s="229"/>
      <c r="M15" s="60"/>
      <c r="N15" s="60"/>
    </row>
    <row r="16" spans="1:19" ht="15.75" customHeight="1" x14ac:dyDescent="0.2">
      <c r="A16" s="215" t="s">
        <v>127</v>
      </c>
      <c r="B16" s="75"/>
      <c r="C16" s="72"/>
      <c r="D16" s="58"/>
      <c r="E16" s="72"/>
      <c r="F16" s="58"/>
      <c r="G16" s="75"/>
      <c r="I16" s="106"/>
      <c r="J16" s="106"/>
      <c r="L16" s="229"/>
      <c r="M16" s="60"/>
      <c r="N16" s="60"/>
    </row>
    <row r="17" spans="1:18" ht="12.75" customHeight="1" x14ac:dyDescent="0.2">
      <c r="A17" s="103"/>
      <c r="B17" s="75"/>
      <c r="C17" s="72"/>
      <c r="D17" s="58"/>
      <c r="E17" s="72"/>
      <c r="F17" s="58"/>
      <c r="G17" s="75"/>
      <c r="I17" s="106"/>
      <c r="J17" s="106"/>
      <c r="L17" s="229"/>
      <c r="M17" s="60"/>
      <c r="N17" s="60"/>
    </row>
    <row r="18" spans="1:18" x14ac:dyDescent="0.2">
      <c r="A18" s="228" t="s">
        <v>49</v>
      </c>
      <c r="B18" s="74" t="s">
        <v>972</v>
      </c>
      <c r="C18" s="80" t="s">
        <v>1029</v>
      </c>
      <c r="D18" s="74" t="s">
        <v>1030</v>
      </c>
      <c r="E18" s="80" t="s">
        <v>1031</v>
      </c>
      <c r="F18" s="74" t="s">
        <v>1032</v>
      </c>
      <c r="G18" s="78" t="s">
        <v>1033</v>
      </c>
      <c r="H18" s="40"/>
      <c r="I18" s="106"/>
      <c r="J18" s="106"/>
      <c r="L18" s="229"/>
      <c r="M18" s="60"/>
      <c r="N18" s="60"/>
      <c r="O18" s="60"/>
      <c r="P18" s="60"/>
      <c r="Q18" s="60"/>
    </row>
    <row r="19" spans="1:18" x14ac:dyDescent="0.2">
      <c r="A19" s="151" t="s">
        <v>50</v>
      </c>
      <c r="B19" s="75"/>
      <c r="C19" s="72"/>
      <c r="D19" s="58"/>
      <c r="E19" s="72"/>
      <c r="F19" s="58"/>
      <c r="G19" s="75"/>
      <c r="I19" s="106"/>
      <c r="J19" s="106"/>
      <c r="L19" s="229"/>
      <c r="M19" s="60"/>
      <c r="N19" s="60"/>
    </row>
    <row r="20" spans="1:18" ht="9" customHeight="1" x14ac:dyDescent="0.2">
      <c r="A20" s="151"/>
      <c r="B20" s="75"/>
      <c r="C20" s="72"/>
      <c r="D20" s="58"/>
      <c r="E20" s="72"/>
      <c r="F20" s="58"/>
      <c r="G20" s="75"/>
      <c r="I20" s="106"/>
      <c r="J20" s="106"/>
      <c r="L20" s="229"/>
      <c r="M20" s="60"/>
      <c r="N20" s="60"/>
    </row>
    <row r="21" spans="1:18" x14ac:dyDescent="0.2">
      <c r="A21" s="230" t="s">
        <v>1794</v>
      </c>
      <c r="B21" s="75"/>
      <c r="C21" s="72"/>
      <c r="D21" s="58"/>
      <c r="E21" s="72"/>
      <c r="F21" s="58"/>
      <c r="G21" s="75"/>
      <c r="I21" s="106"/>
      <c r="J21" s="106"/>
      <c r="L21" s="229"/>
      <c r="M21" s="60"/>
      <c r="N21" s="60"/>
    </row>
    <row r="22" spans="1:18" ht="9" customHeight="1" x14ac:dyDescent="0.2">
      <c r="A22" s="230"/>
      <c r="B22" s="75"/>
      <c r="C22" s="72"/>
      <c r="D22" s="58"/>
      <c r="E22" s="72"/>
      <c r="F22" s="58"/>
      <c r="G22" s="75"/>
      <c r="I22" s="106"/>
      <c r="J22" s="106"/>
      <c r="L22" s="229"/>
      <c r="M22" s="60"/>
      <c r="N22" s="60"/>
    </row>
    <row r="23" spans="1:18" ht="23.25" customHeight="1" x14ac:dyDescent="0.2">
      <c r="A23" s="231" t="s">
        <v>114</v>
      </c>
      <c r="B23" s="74" t="s">
        <v>976</v>
      </c>
      <c r="C23" s="80" t="s">
        <v>1034</v>
      </c>
      <c r="D23" s="74" t="s">
        <v>583</v>
      </c>
      <c r="E23" s="80" t="s">
        <v>1076</v>
      </c>
      <c r="F23" s="74" t="s">
        <v>146</v>
      </c>
      <c r="G23" s="78" t="s">
        <v>1035</v>
      </c>
      <c r="H23" s="40"/>
      <c r="I23" s="106"/>
      <c r="J23" s="106"/>
      <c r="L23" s="229"/>
      <c r="M23" s="60"/>
      <c r="N23" s="60"/>
      <c r="O23" s="60"/>
      <c r="P23" s="60"/>
      <c r="Q23" s="60"/>
    </row>
    <row r="24" spans="1:18" x14ac:dyDescent="0.2">
      <c r="A24" s="232" t="s">
        <v>120</v>
      </c>
      <c r="B24" s="75"/>
      <c r="C24" s="72"/>
      <c r="D24" s="58"/>
      <c r="E24" s="72"/>
      <c r="F24" s="58"/>
      <c r="G24" s="75"/>
      <c r="I24" s="106"/>
      <c r="J24" s="106"/>
      <c r="L24" s="229"/>
      <c r="M24" s="60"/>
      <c r="N24" s="60"/>
    </row>
    <row r="25" spans="1:18" ht="13.5" customHeight="1" x14ac:dyDescent="0.2">
      <c r="A25" s="232"/>
      <c r="B25" s="75"/>
      <c r="C25" s="72"/>
      <c r="D25" s="58"/>
      <c r="E25" s="72"/>
      <c r="F25" s="58"/>
      <c r="G25" s="75"/>
      <c r="I25" s="106"/>
      <c r="J25" s="106"/>
      <c r="L25" s="229"/>
      <c r="M25" s="60"/>
      <c r="N25" s="60"/>
    </row>
    <row r="26" spans="1:18" x14ac:dyDescent="0.2">
      <c r="A26" s="231" t="s">
        <v>115</v>
      </c>
      <c r="B26" s="74" t="s">
        <v>980</v>
      </c>
      <c r="C26" s="80" t="s">
        <v>1036</v>
      </c>
      <c r="D26" s="74" t="s">
        <v>1037</v>
      </c>
      <c r="E26" s="80" t="s">
        <v>1038</v>
      </c>
      <c r="F26" s="74" t="s">
        <v>1039</v>
      </c>
      <c r="G26" s="78" t="s">
        <v>657</v>
      </c>
      <c r="H26" s="40"/>
      <c r="I26" s="106"/>
      <c r="J26" s="106"/>
      <c r="L26" s="229"/>
      <c r="M26" s="60"/>
      <c r="N26" s="60"/>
      <c r="O26" s="60"/>
      <c r="P26" s="60"/>
      <c r="Q26" s="60"/>
    </row>
    <row r="27" spans="1:18" x14ac:dyDescent="0.2">
      <c r="A27" s="213" t="s">
        <v>121</v>
      </c>
      <c r="B27" s="75"/>
      <c r="C27" s="72"/>
      <c r="D27" s="58"/>
      <c r="E27" s="72"/>
      <c r="F27" s="58"/>
      <c r="G27" s="75"/>
      <c r="I27" s="106"/>
      <c r="J27" s="106"/>
      <c r="L27" s="229"/>
      <c r="M27" s="60"/>
      <c r="N27" s="60"/>
    </row>
    <row r="28" spans="1:18" ht="9" customHeight="1" x14ac:dyDescent="0.2">
      <c r="A28" s="103"/>
      <c r="B28" s="75"/>
      <c r="C28" s="72"/>
      <c r="D28" s="58"/>
      <c r="E28" s="72"/>
      <c r="F28" s="58"/>
      <c r="G28" s="75"/>
      <c r="I28" s="106"/>
      <c r="J28" s="106"/>
      <c r="L28" s="229"/>
      <c r="M28" s="60"/>
      <c r="N28" s="60"/>
    </row>
    <row r="29" spans="1:18" x14ac:dyDescent="0.2">
      <c r="A29" s="228" t="s">
        <v>51</v>
      </c>
      <c r="B29" s="74" t="s">
        <v>984</v>
      </c>
      <c r="C29" s="80" t="s">
        <v>1040</v>
      </c>
      <c r="D29" s="74" t="s">
        <v>1041</v>
      </c>
      <c r="E29" s="80" t="s">
        <v>1077</v>
      </c>
      <c r="F29" s="74" t="s">
        <v>1042</v>
      </c>
      <c r="G29" s="78" t="s">
        <v>1043</v>
      </c>
      <c r="H29" s="40"/>
      <c r="I29" s="106"/>
      <c r="J29" s="106"/>
      <c r="L29" s="229"/>
      <c r="M29" s="60"/>
      <c r="N29" s="60"/>
      <c r="O29" s="60"/>
      <c r="P29" s="60"/>
      <c r="Q29" s="60"/>
      <c r="R29" s="10"/>
    </row>
    <row r="30" spans="1:18" x14ac:dyDescent="0.2">
      <c r="A30" s="151" t="s">
        <v>52</v>
      </c>
      <c r="B30" s="75"/>
      <c r="C30" s="72"/>
      <c r="D30" s="58"/>
      <c r="E30" s="72"/>
      <c r="F30" s="58"/>
      <c r="G30" s="75"/>
      <c r="I30" s="106"/>
      <c r="J30" s="106"/>
      <c r="L30" s="229"/>
      <c r="M30" s="60"/>
      <c r="N30" s="60"/>
    </row>
    <row r="31" spans="1:18" ht="13.5" customHeight="1" x14ac:dyDescent="0.2">
      <c r="A31" s="151"/>
      <c r="B31" s="75"/>
      <c r="C31" s="72"/>
      <c r="D31" s="58"/>
      <c r="E31" s="72"/>
      <c r="F31" s="58"/>
      <c r="G31" s="75"/>
      <c r="I31" s="106"/>
      <c r="J31" s="106"/>
      <c r="L31" s="229"/>
      <c r="M31" s="60"/>
      <c r="N31" s="60"/>
    </row>
    <row r="32" spans="1:18" x14ac:dyDescent="0.2">
      <c r="A32" s="228" t="s">
        <v>53</v>
      </c>
      <c r="B32" s="74" t="s">
        <v>989</v>
      </c>
      <c r="C32" s="80" t="s">
        <v>696</v>
      </c>
      <c r="D32" s="74" t="s">
        <v>1044</v>
      </c>
      <c r="E32" s="80" t="s">
        <v>1045</v>
      </c>
      <c r="F32" s="74" t="s">
        <v>1046</v>
      </c>
      <c r="G32" s="78" t="s">
        <v>1047</v>
      </c>
      <c r="H32" s="40"/>
      <c r="I32" s="106"/>
      <c r="J32" s="106"/>
      <c r="L32" s="229"/>
      <c r="M32" s="60"/>
      <c r="N32" s="60"/>
      <c r="O32" s="60"/>
      <c r="P32" s="60"/>
      <c r="Q32" s="60"/>
      <c r="R32" s="10"/>
    </row>
    <row r="33" spans="1:18" x14ac:dyDescent="0.2">
      <c r="A33" s="215" t="s">
        <v>128</v>
      </c>
      <c r="B33" s="75"/>
      <c r="C33" s="72"/>
      <c r="D33" s="58"/>
      <c r="E33" s="72"/>
      <c r="F33" s="58"/>
      <c r="G33" s="75"/>
      <c r="I33" s="106"/>
      <c r="J33" s="106"/>
      <c r="L33" s="229"/>
      <c r="M33" s="60"/>
      <c r="N33" s="60"/>
    </row>
    <row r="34" spans="1:18" ht="9" customHeight="1" x14ac:dyDescent="0.2">
      <c r="A34" s="151"/>
      <c r="B34" s="75"/>
      <c r="C34" s="72"/>
      <c r="D34" s="58"/>
      <c r="E34" s="72"/>
      <c r="F34" s="58"/>
      <c r="G34" s="75"/>
      <c r="I34" s="106"/>
      <c r="J34" s="106"/>
      <c r="L34" s="229"/>
      <c r="M34" s="60"/>
      <c r="N34" s="60"/>
    </row>
    <row r="35" spans="1:18" x14ac:dyDescent="0.2">
      <c r="A35" s="230" t="s">
        <v>1794</v>
      </c>
      <c r="B35" s="75"/>
      <c r="C35" s="72"/>
      <c r="D35" s="58"/>
      <c r="E35" s="72"/>
      <c r="F35" s="58"/>
      <c r="G35" s="75"/>
      <c r="I35" s="106"/>
      <c r="J35" s="106"/>
      <c r="L35" s="229"/>
      <c r="M35" s="60"/>
      <c r="N35" s="60"/>
    </row>
    <row r="36" spans="1:18" ht="9" customHeight="1" x14ac:dyDescent="0.2">
      <c r="A36" s="230"/>
      <c r="B36" s="75"/>
      <c r="C36" s="72"/>
      <c r="D36" s="58"/>
      <c r="E36" s="72"/>
      <c r="F36" s="58"/>
      <c r="G36" s="75"/>
      <c r="I36" s="106"/>
      <c r="J36" s="106"/>
      <c r="L36" s="229"/>
      <c r="M36" s="60"/>
      <c r="N36" s="60"/>
    </row>
    <row r="37" spans="1:18" x14ac:dyDescent="0.2">
      <c r="A37" s="231" t="s">
        <v>116</v>
      </c>
      <c r="B37" s="74" t="s">
        <v>994</v>
      </c>
      <c r="C37" s="80" t="s">
        <v>928</v>
      </c>
      <c r="D37" s="74" t="s">
        <v>1048</v>
      </c>
      <c r="E37" s="80" t="s">
        <v>1678</v>
      </c>
      <c r="F37" s="74" t="s">
        <v>1644</v>
      </c>
      <c r="G37" s="78" t="s">
        <v>1049</v>
      </c>
      <c r="H37" s="40"/>
      <c r="I37" s="106"/>
      <c r="J37" s="106"/>
      <c r="L37" s="229"/>
      <c r="M37" s="60"/>
      <c r="N37" s="60"/>
      <c r="O37" s="60"/>
      <c r="P37" s="60"/>
      <c r="Q37" s="60"/>
    </row>
    <row r="38" spans="1:18" x14ac:dyDescent="0.2">
      <c r="A38" s="213" t="s">
        <v>122</v>
      </c>
      <c r="B38" s="75"/>
      <c r="C38" s="72"/>
      <c r="D38" s="58"/>
      <c r="E38" s="72"/>
      <c r="F38" s="58"/>
      <c r="G38" s="75"/>
      <c r="I38" s="106"/>
      <c r="J38" s="106"/>
      <c r="L38" s="229"/>
      <c r="M38" s="60"/>
      <c r="N38" s="60"/>
    </row>
    <row r="39" spans="1:18" ht="14.25" customHeight="1" x14ac:dyDescent="0.2">
      <c r="A39" s="151"/>
      <c r="B39" s="75"/>
      <c r="C39" s="72"/>
      <c r="D39" s="58"/>
      <c r="E39" s="72"/>
      <c r="F39" s="58"/>
      <c r="G39" s="75"/>
      <c r="I39" s="106"/>
      <c r="J39" s="106"/>
      <c r="L39" s="229"/>
      <c r="M39" s="60"/>
      <c r="N39" s="60"/>
    </row>
    <row r="40" spans="1:18" x14ac:dyDescent="0.2">
      <c r="A40" s="228" t="s">
        <v>118</v>
      </c>
      <c r="B40" s="74" t="s">
        <v>998</v>
      </c>
      <c r="C40" s="80" t="s">
        <v>1050</v>
      </c>
      <c r="D40" s="74" t="s">
        <v>1051</v>
      </c>
      <c r="E40" s="80" t="s">
        <v>1078</v>
      </c>
      <c r="F40" s="74" t="s">
        <v>1052</v>
      </c>
      <c r="G40" s="78" t="s">
        <v>1053</v>
      </c>
      <c r="H40" s="40"/>
      <c r="I40" s="106"/>
      <c r="J40" s="106"/>
      <c r="L40" s="229"/>
      <c r="M40" s="60"/>
      <c r="N40" s="60"/>
      <c r="O40" s="60"/>
      <c r="P40" s="60"/>
      <c r="Q40" s="60"/>
      <c r="R40" s="10"/>
    </row>
    <row r="41" spans="1:18" x14ac:dyDescent="0.2">
      <c r="A41" s="151" t="s">
        <v>125</v>
      </c>
      <c r="B41" s="75"/>
      <c r="C41" s="72"/>
      <c r="D41" s="58"/>
      <c r="E41" s="72"/>
      <c r="F41" s="58"/>
      <c r="G41" s="75"/>
      <c r="I41" s="106"/>
      <c r="J41" s="106"/>
      <c r="L41" s="229"/>
      <c r="M41" s="60"/>
      <c r="N41" s="60"/>
    </row>
    <row r="42" spans="1:18" ht="12.75" customHeight="1" x14ac:dyDescent="0.2">
      <c r="A42" s="151"/>
      <c r="B42" s="75"/>
      <c r="C42" s="72"/>
      <c r="D42" s="58"/>
      <c r="E42" s="72"/>
      <c r="F42" s="58"/>
      <c r="G42" s="75"/>
      <c r="I42" s="106"/>
      <c r="J42" s="106"/>
      <c r="L42" s="229"/>
      <c r="M42" s="60"/>
      <c r="N42" s="60"/>
    </row>
    <row r="43" spans="1:18" ht="19.5" customHeight="1" x14ac:dyDescent="0.2">
      <c r="A43" s="230" t="s">
        <v>1794</v>
      </c>
      <c r="B43" s="75"/>
      <c r="C43" s="72"/>
      <c r="D43" s="58"/>
      <c r="E43" s="72"/>
      <c r="F43" s="58"/>
      <c r="G43" s="75"/>
      <c r="I43" s="106"/>
      <c r="J43" s="106"/>
      <c r="L43" s="229"/>
      <c r="M43" s="60"/>
      <c r="N43" s="60"/>
    </row>
    <row r="44" spans="1:18" ht="13.5" customHeight="1" x14ac:dyDescent="0.2">
      <c r="A44" s="233"/>
      <c r="B44" s="75"/>
      <c r="C44" s="72"/>
      <c r="D44" s="58"/>
      <c r="E44" s="72"/>
      <c r="F44" s="58"/>
      <c r="G44" s="75"/>
      <c r="I44" s="106"/>
      <c r="J44" s="106"/>
      <c r="L44" s="229"/>
      <c r="M44" s="60"/>
      <c r="N44" s="60"/>
    </row>
    <row r="45" spans="1:18" ht="15" customHeight="1" x14ac:dyDescent="0.2">
      <c r="A45" s="231" t="s">
        <v>117</v>
      </c>
      <c r="B45" s="74" t="s">
        <v>1003</v>
      </c>
      <c r="C45" s="80" t="s">
        <v>1054</v>
      </c>
      <c r="D45" s="74" t="s">
        <v>1055</v>
      </c>
      <c r="E45" s="80" t="s">
        <v>1056</v>
      </c>
      <c r="F45" s="74" t="s">
        <v>1057</v>
      </c>
      <c r="G45" s="78" t="s">
        <v>1058</v>
      </c>
      <c r="H45" s="40"/>
      <c r="I45" s="106"/>
      <c r="J45" s="106"/>
      <c r="L45" s="229"/>
      <c r="M45" s="60"/>
      <c r="N45" s="60"/>
      <c r="O45" s="60"/>
      <c r="P45" s="60"/>
      <c r="Q45" s="60"/>
      <c r="R45" s="10"/>
    </row>
    <row r="46" spans="1:18" x14ac:dyDescent="0.2">
      <c r="A46" s="213" t="s">
        <v>123</v>
      </c>
      <c r="B46" s="75"/>
      <c r="C46" s="72"/>
      <c r="D46" s="58"/>
      <c r="E46" s="72"/>
      <c r="F46" s="58"/>
      <c r="G46" s="75"/>
      <c r="I46" s="106"/>
      <c r="J46" s="106"/>
      <c r="L46" s="229"/>
      <c r="M46" s="60"/>
      <c r="N46" s="60"/>
    </row>
    <row r="47" spans="1:18" ht="9" customHeight="1" x14ac:dyDescent="0.2">
      <c r="A47" s="103"/>
      <c r="B47" s="75"/>
      <c r="C47" s="72"/>
      <c r="D47" s="58"/>
      <c r="E47" s="72"/>
      <c r="F47" s="58"/>
      <c r="G47" s="75"/>
      <c r="I47" s="106"/>
      <c r="J47" s="106"/>
      <c r="L47" s="229"/>
      <c r="M47" s="60"/>
      <c r="N47" s="60"/>
    </row>
    <row r="48" spans="1:18" x14ac:dyDescent="0.2">
      <c r="A48" s="228" t="s">
        <v>54</v>
      </c>
      <c r="B48" s="74" t="s">
        <v>426</v>
      </c>
      <c r="C48" s="80" t="s">
        <v>229</v>
      </c>
      <c r="D48" s="74" t="s">
        <v>291</v>
      </c>
      <c r="E48" s="80" t="s">
        <v>273</v>
      </c>
      <c r="F48" s="74" t="s">
        <v>176</v>
      </c>
      <c r="G48" s="78" t="s">
        <v>267</v>
      </c>
      <c r="H48" s="40"/>
      <c r="I48" s="106"/>
      <c r="J48" s="106"/>
      <c r="L48" s="229"/>
      <c r="M48" s="60"/>
      <c r="N48" s="60"/>
    </row>
    <row r="49" spans="1:18" x14ac:dyDescent="0.2">
      <c r="A49" s="215" t="s">
        <v>126</v>
      </c>
      <c r="B49" s="75"/>
      <c r="C49" s="72"/>
      <c r="D49" s="58"/>
      <c r="E49" s="72"/>
      <c r="F49" s="58"/>
      <c r="G49" s="75"/>
      <c r="I49" s="106"/>
      <c r="J49" s="106"/>
      <c r="L49" s="229"/>
      <c r="M49" s="60"/>
      <c r="N49" s="60"/>
      <c r="O49" s="60"/>
      <c r="P49" s="60"/>
      <c r="Q49" s="60"/>
      <c r="R49" s="10"/>
    </row>
    <row r="50" spans="1:18" ht="9" customHeight="1" x14ac:dyDescent="0.2">
      <c r="A50" s="103"/>
      <c r="B50" s="75"/>
      <c r="C50" s="72"/>
      <c r="D50" s="58"/>
      <c r="E50" s="72"/>
      <c r="F50" s="58"/>
      <c r="G50" s="75"/>
      <c r="I50" s="106"/>
      <c r="J50" s="106"/>
      <c r="L50" s="229"/>
      <c r="M50" s="60"/>
      <c r="N50" s="60"/>
    </row>
    <row r="51" spans="1:18" x14ac:dyDescent="0.2">
      <c r="A51" s="228" t="s">
        <v>55</v>
      </c>
      <c r="B51" s="74" t="s">
        <v>1059</v>
      </c>
      <c r="C51" s="80" t="s">
        <v>725</v>
      </c>
      <c r="D51" s="74" t="s">
        <v>1679</v>
      </c>
      <c r="E51" s="80" t="s">
        <v>1060</v>
      </c>
      <c r="F51" s="74" t="s">
        <v>1680</v>
      </c>
      <c r="G51" s="78" t="s">
        <v>1061</v>
      </c>
      <c r="H51" s="40"/>
      <c r="I51" s="106"/>
      <c r="J51" s="106"/>
      <c r="L51" s="229"/>
      <c r="M51" s="60"/>
      <c r="N51" s="60"/>
      <c r="O51" s="60"/>
      <c r="P51" s="60"/>
      <c r="Q51" s="60"/>
    </row>
    <row r="52" spans="1:18" x14ac:dyDescent="0.2">
      <c r="A52" s="151" t="s">
        <v>56</v>
      </c>
      <c r="B52" s="75"/>
      <c r="C52" s="72"/>
      <c r="D52" s="58"/>
      <c r="E52" s="72"/>
      <c r="F52" s="58"/>
      <c r="G52" s="75"/>
      <c r="I52" s="106"/>
      <c r="J52" s="106"/>
      <c r="L52" s="229"/>
      <c r="M52" s="60"/>
      <c r="N52" s="60"/>
    </row>
    <row r="53" spans="1:18" ht="13.5" customHeight="1" x14ac:dyDescent="0.2">
      <c r="A53" s="151"/>
      <c r="B53" s="75"/>
      <c r="C53" s="72"/>
      <c r="D53" s="58"/>
      <c r="E53" s="72"/>
      <c r="F53" s="58"/>
      <c r="G53" s="75"/>
      <c r="I53" s="106"/>
      <c r="J53" s="106"/>
      <c r="L53" s="229"/>
      <c r="M53" s="60"/>
      <c r="N53" s="60"/>
    </row>
    <row r="54" spans="1:18" x14ac:dyDescent="0.2">
      <c r="A54" s="230" t="s">
        <v>1794</v>
      </c>
      <c r="B54" s="75"/>
      <c r="C54" s="72"/>
      <c r="D54" s="58"/>
      <c r="E54" s="72"/>
      <c r="F54" s="58"/>
      <c r="G54" s="75"/>
      <c r="I54" s="106"/>
      <c r="J54" s="106"/>
      <c r="L54" s="229"/>
      <c r="M54" s="60"/>
      <c r="N54" s="60"/>
    </row>
    <row r="55" spans="1:18" ht="15" customHeight="1" x14ac:dyDescent="0.2">
      <c r="A55" s="233"/>
      <c r="B55" s="75"/>
      <c r="C55" s="72"/>
      <c r="D55" s="58"/>
      <c r="E55" s="72"/>
      <c r="F55" s="58"/>
      <c r="G55" s="75"/>
      <c r="I55" s="106"/>
      <c r="J55" s="106"/>
      <c r="L55" s="229"/>
      <c r="M55" s="60"/>
      <c r="N55" s="60"/>
    </row>
    <row r="56" spans="1:18" ht="24" x14ac:dyDescent="0.2">
      <c r="A56" s="231" t="s">
        <v>1714</v>
      </c>
      <c r="B56" s="74" t="s">
        <v>1011</v>
      </c>
      <c r="C56" s="80" t="s">
        <v>1684</v>
      </c>
      <c r="D56" s="74" t="s">
        <v>1681</v>
      </c>
      <c r="E56" s="80" t="s">
        <v>1063</v>
      </c>
      <c r="F56" s="74" t="s">
        <v>1064</v>
      </c>
      <c r="G56" s="78" t="s">
        <v>533</v>
      </c>
      <c r="H56" s="40"/>
      <c r="I56" s="106"/>
      <c r="J56" s="106"/>
      <c r="L56" s="229"/>
      <c r="M56" s="60"/>
      <c r="N56" s="60"/>
      <c r="O56" s="60"/>
      <c r="P56" s="60"/>
      <c r="Q56" s="60"/>
    </row>
    <row r="57" spans="1:18" ht="18" customHeight="1" x14ac:dyDescent="0.2">
      <c r="A57" s="213" t="s">
        <v>124</v>
      </c>
      <c r="B57" s="75"/>
      <c r="C57" s="72"/>
      <c r="D57" s="58"/>
      <c r="E57" s="72"/>
      <c r="F57" s="58"/>
      <c r="G57" s="75"/>
      <c r="I57" s="106"/>
      <c r="J57" s="106"/>
      <c r="L57" s="229"/>
      <c r="M57" s="60"/>
      <c r="N57" s="60"/>
    </row>
    <row r="58" spans="1:18" ht="9.75" customHeight="1" x14ac:dyDescent="0.2">
      <c r="A58" s="232"/>
      <c r="B58" s="75"/>
      <c r="C58" s="72"/>
      <c r="D58" s="58"/>
      <c r="E58" s="72"/>
      <c r="F58" s="58"/>
      <c r="G58" s="75"/>
      <c r="I58" s="106"/>
      <c r="J58" s="106"/>
      <c r="L58" s="229"/>
      <c r="M58" s="60"/>
      <c r="N58" s="60"/>
    </row>
    <row r="59" spans="1:18" x14ac:dyDescent="0.2">
      <c r="A59" s="228" t="s">
        <v>57</v>
      </c>
      <c r="B59" s="74" t="s">
        <v>1674</v>
      </c>
      <c r="C59" s="80" t="s">
        <v>1065</v>
      </c>
      <c r="D59" s="74" t="s">
        <v>1682</v>
      </c>
      <c r="E59" s="80" t="s">
        <v>1683</v>
      </c>
      <c r="F59" s="74" t="s">
        <v>1066</v>
      </c>
      <c r="G59" s="78" t="s">
        <v>1067</v>
      </c>
      <c r="H59" s="40"/>
      <c r="I59" s="106"/>
      <c r="J59" s="106"/>
      <c r="L59" s="229"/>
      <c r="M59" s="60"/>
      <c r="N59" s="60"/>
      <c r="O59" s="60"/>
      <c r="P59" s="60"/>
      <c r="Q59" s="60"/>
      <c r="R59" s="10"/>
    </row>
    <row r="60" spans="1:18" ht="21.75" customHeight="1" x14ac:dyDescent="0.2">
      <c r="A60" s="151" t="s">
        <v>58</v>
      </c>
      <c r="B60" s="75"/>
      <c r="C60" s="72"/>
      <c r="D60" s="58"/>
      <c r="E60" s="72"/>
      <c r="F60" s="58"/>
      <c r="G60" s="75"/>
      <c r="I60" s="106"/>
      <c r="J60" s="106"/>
      <c r="L60" s="229"/>
      <c r="M60" s="60"/>
      <c r="N60" s="60"/>
    </row>
    <row r="61" spans="1:18" ht="9" customHeight="1" x14ac:dyDescent="0.2">
      <c r="A61" s="151"/>
      <c r="B61" s="75"/>
      <c r="C61" s="72"/>
      <c r="D61" s="58"/>
      <c r="E61" s="72"/>
      <c r="F61" s="58"/>
      <c r="G61" s="75"/>
      <c r="I61" s="106"/>
      <c r="J61" s="106"/>
      <c r="L61" s="229"/>
      <c r="M61" s="60"/>
      <c r="N61" s="60"/>
    </row>
    <row r="62" spans="1:18" x14ac:dyDescent="0.2">
      <c r="A62" s="230" t="s">
        <v>1794</v>
      </c>
      <c r="B62" s="75"/>
      <c r="C62" s="72"/>
      <c r="D62" s="58"/>
      <c r="E62" s="72"/>
      <c r="F62" s="58"/>
      <c r="G62" s="75"/>
      <c r="I62" s="106"/>
      <c r="J62" s="106"/>
      <c r="L62" s="229"/>
      <c r="M62" s="60"/>
      <c r="N62" s="60"/>
    </row>
    <row r="63" spans="1:18" ht="12" customHeight="1" x14ac:dyDescent="0.2">
      <c r="A63" s="233"/>
      <c r="B63" s="75"/>
      <c r="C63" s="72"/>
      <c r="D63" s="58"/>
      <c r="E63" s="72"/>
      <c r="F63" s="58"/>
      <c r="G63" s="75"/>
      <c r="I63" s="106"/>
      <c r="J63" s="106"/>
      <c r="L63" s="229"/>
      <c r="M63" s="60"/>
      <c r="N63" s="60"/>
    </row>
    <row r="64" spans="1:18" x14ac:dyDescent="0.2">
      <c r="A64" s="231" t="s">
        <v>69</v>
      </c>
      <c r="B64" s="74" t="s">
        <v>1018</v>
      </c>
      <c r="C64" s="80" t="s">
        <v>1068</v>
      </c>
      <c r="D64" s="74" t="s">
        <v>1075</v>
      </c>
      <c r="E64" s="80" t="s">
        <v>1069</v>
      </c>
      <c r="F64" s="74" t="s">
        <v>1070</v>
      </c>
      <c r="G64" s="78" t="s">
        <v>1071</v>
      </c>
      <c r="H64" s="40"/>
      <c r="I64" s="106"/>
      <c r="J64" s="106"/>
      <c r="L64" s="229"/>
      <c r="M64" s="60"/>
      <c r="N64" s="60"/>
      <c r="O64" s="60"/>
      <c r="P64" s="60"/>
      <c r="Q64" s="60"/>
    </row>
    <row r="65" spans="1:18" x14ac:dyDescent="0.2">
      <c r="A65" s="232" t="s">
        <v>129</v>
      </c>
      <c r="B65" s="75"/>
      <c r="C65" s="72"/>
      <c r="D65" s="58"/>
      <c r="E65" s="72"/>
      <c r="F65" s="58"/>
      <c r="G65" s="75"/>
      <c r="I65" s="106"/>
      <c r="J65" s="106"/>
      <c r="L65" s="229"/>
      <c r="M65" s="60"/>
      <c r="N65" s="60"/>
    </row>
    <row r="66" spans="1:18" ht="12.75" customHeight="1" x14ac:dyDescent="0.2">
      <c r="A66" s="103"/>
      <c r="B66" s="75"/>
      <c r="C66" s="72"/>
      <c r="D66" s="58"/>
      <c r="E66" s="72"/>
      <c r="F66" s="58"/>
      <c r="G66" s="75"/>
      <c r="I66" s="106"/>
      <c r="J66" s="106"/>
      <c r="L66" s="229"/>
      <c r="M66" s="60"/>
      <c r="N66" s="60"/>
    </row>
    <row r="67" spans="1:18" x14ac:dyDescent="0.2">
      <c r="A67" s="228" t="s">
        <v>964</v>
      </c>
      <c r="B67" s="74" t="s">
        <v>1022</v>
      </c>
      <c r="C67" s="80" t="s">
        <v>697</v>
      </c>
      <c r="D67" s="74" t="s">
        <v>1072</v>
      </c>
      <c r="E67" s="80" t="s">
        <v>1073</v>
      </c>
      <c r="F67" s="74" t="s">
        <v>1074</v>
      </c>
      <c r="G67" s="78" t="s">
        <v>1095</v>
      </c>
      <c r="H67" s="40"/>
      <c r="I67" s="106"/>
      <c r="J67" s="106"/>
      <c r="L67" s="229"/>
      <c r="M67" s="60"/>
      <c r="N67" s="60"/>
      <c r="O67" s="60"/>
      <c r="P67" s="60"/>
      <c r="Q67" s="60"/>
      <c r="R67" s="10"/>
    </row>
    <row r="68" spans="1:18" x14ac:dyDescent="0.2">
      <c r="A68" s="151" t="s">
        <v>59</v>
      </c>
      <c r="B68" s="75"/>
      <c r="C68" s="72"/>
      <c r="D68" s="58"/>
      <c r="E68" s="72"/>
      <c r="F68" s="58"/>
      <c r="G68" s="75"/>
      <c r="I68" s="106"/>
      <c r="J68" s="106"/>
      <c r="M68" s="60"/>
      <c r="N68" s="60"/>
    </row>
    <row r="69" spans="1:18" x14ac:dyDescent="0.2">
      <c r="B69" s="127"/>
      <c r="C69" s="127"/>
      <c r="D69" s="127"/>
      <c r="E69" s="127"/>
      <c r="F69" s="127"/>
      <c r="G69" s="127"/>
    </row>
    <row r="70" spans="1:18" x14ac:dyDescent="0.2">
      <c r="B70" s="106"/>
      <c r="C70" s="106"/>
      <c r="D70" s="106"/>
      <c r="E70" s="106"/>
      <c r="F70" s="106"/>
      <c r="G70" s="106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67"/>
  <sheetViews>
    <sheetView workbookViewId="0">
      <selection activeCell="C66" sqref="C66"/>
    </sheetView>
  </sheetViews>
  <sheetFormatPr defaultRowHeight="12" x14ac:dyDescent="0.2"/>
  <cols>
    <col min="1" max="1" width="52.85546875" style="10" customWidth="1"/>
    <col min="2" max="2" width="3.85546875" style="361" customWidth="1"/>
    <col min="3" max="7" width="12.7109375" style="10" customWidth="1"/>
    <col min="8" max="8" width="6.140625" style="10" customWidth="1"/>
    <col min="9" max="9" width="13.28515625" style="10" customWidth="1"/>
    <col min="10" max="10" width="9.140625" style="10"/>
    <col min="11" max="11" width="11.85546875" style="60" customWidth="1"/>
    <col min="12" max="12" width="9.140625" style="60"/>
    <col min="13" max="13" width="17.5703125" style="60" customWidth="1"/>
    <col min="14" max="14" width="14.140625" style="60" customWidth="1"/>
    <col min="15" max="15" width="9.140625" style="60"/>
    <col min="16" max="16384" width="9.140625" style="10"/>
  </cols>
  <sheetData>
    <row r="1" spans="1:16" x14ac:dyDescent="0.2">
      <c r="A1" s="8" t="s">
        <v>1079</v>
      </c>
    </row>
    <row r="2" spans="1:16" x14ac:dyDescent="0.2">
      <c r="A2" s="9" t="s">
        <v>1685</v>
      </c>
    </row>
    <row r="4" spans="1:16" x14ac:dyDescent="0.2">
      <c r="A4" s="410"/>
      <c r="B4" s="423"/>
      <c r="C4" s="453" t="s">
        <v>61</v>
      </c>
      <c r="D4" s="457"/>
      <c r="E4" s="457"/>
      <c r="F4" s="454"/>
      <c r="G4" s="306" t="s">
        <v>38</v>
      </c>
    </row>
    <row r="5" spans="1:16" x14ac:dyDescent="0.2">
      <c r="A5" s="234" t="s">
        <v>1</v>
      </c>
      <c r="B5" s="424"/>
      <c r="C5" s="455" t="s">
        <v>1431</v>
      </c>
      <c r="D5" s="458"/>
      <c r="E5" s="458"/>
      <c r="F5" s="456"/>
      <c r="G5" s="31" t="s">
        <v>28</v>
      </c>
    </row>
    <row r="6" spans="1:16" x14ac:dyDescent="0.2">
      <c r="A6" s="54" t="s">
        <v>29</v>
      </c>
      <c r="B6" s="424"/>
      <c r="C6" s="34"/>
      <c r="D6" s="89"/>
      <c r="E6" s="89"/>
      <c r="F6" s="437"/>
      <c r="G6" s="31"/>
    </row>
    <row r="7" spans="1:16" x14ac:dyDescent="0.2">
      <c r="A7" s="136" t="s">
        <v>1652</v>
      </c>
      <c r="B7" s="424"/>
      <c r="C7" s="461" t="s">
        <v>34</v>
      </c>
      <c r="D7" s="461" t="s">
        <v>35</v>
      </c>
      <c r="E7" s="461" t="s">
        <v>36</v>
      </c>
      <c r="F7" s="461" t="s">
        <v>37</v>
      </c>
      <c r="G7" s="34" t="s">
        <v>1633</v>
      </c>
    </row>
    <row r="8" spans="1:16" x14ac:dyDescent="0.2">
      <c r="A8" s="200" t="s">
        <v>1636</v>
      </c>
      <c r="B8" s="425"/>
      <c r="C8" s="463"/>
      <c r="D8" s="463"/>
      <c r="E8" s="463"/>
      <c r="F8" s="463"/>
      <c r="G8" s="34" t="s">
        <v>1634</v>
      </c>
    </row>
    <row r="9" spans="1:16" x14ac:dyDescent="0.2">
      <c r="A9" s="16"/>
      <c r="B9" s="423"/>
      <c r="C9" s="363"/>
      <c r="D9" s="364"/>
      <c r="E9" s="363"/>
      <c r="F9" s="364"/>
      <c r="G9" s="365"/>
      <c r="H9" s="15"/>
      <c r="J9" s="298"/>
      <c r="K9" s="57"/>
      <c r="L9" s="57"/>
      <c r="M9" s="57"/>
      <c r="N9" s="57"/>
    </row>
    <row r="10" spans="1:16" s="8" customFormat="1" x14ac:dyDescent="0.2">
      <c r="A10" s="202" t="s">
        <v>4</v>
      </c>
      <c r="B10" s="426" t="s">
        <v>30</v>
      </c>
      <c r="C10" s="79" t="s">
        <v>1089</v>
      </c>
      <c r="D10" s="71">
        <v>6166.6</v>
      </c>
      <c r="E10" s="79">
        <v>6105.8</v>
      </c>
      <c r="F10" s="71">
        <v>6093.4</v>
      </c>
      <c r="G10" s="77">
        <v>6123.5</v>
      </c>
      <c r="H10" s="59"/>
      <c r="I10" s="142"/>
      <c r="J10" s="298"/>
      <c r="K10" s="57"/>
      <c r="L10" s="57"/>
      <c r="M10" s="57"/>
      <c r="N10" s="57"/>
      <c r="O10" s="57"/>
      <c r="P10" s="57"/>
    </row>
    <row r="11" spans="1:16" x14ac:dyDescent="0.2">
      <c r="A11" s="22" t="s">
        <v>33</v>
      </c>
      <c r="B11" s="424" t="s">
        <v>31</v>
      </c>
      <c r="C11" s="72" t="s">
        <v>104</v>
      </c>
      <c r="D11" s="58" t="s">
        <v>568</v>
      </c>
      <c r="E11" s="72" t="s">
        <v>544</v>
      </c>
      <c r="F11" s="58" t="s">
        <v>854</v>
      </c>
      <c r="G11" s="75" t="s">
        <v>1686</v>
      </c>
      <c r="H11" s="15"/>
      <c r="I11" s="298"/>
      <c r="J11" s="298"/>
      <c r="K11" s="57"/>
      <c r="L11" s="57"/>
      <c r="M11" s="57"/>
    </row>
    <row r="12" spans="1:16" x14ac:dyDescent="0.2">
      <c r="A12" s="205"/>
      <c r="B12" s="426"/>
      <c r="C12" s="72"/>
      <c r="D12" s="58"/>
      <c r="E12" s="72"/>
      <c r="F12" s="58"/>
      <c r="G12" s="75"/>
      <c r="H12" s="15"/>
      <c r="K12" s="57"/>
    </row>
    <row r="13" spans="1:16" ht="24" x14ac:dyDescent="0.2">
      <c r="A13" s="202" t="s">
        <v>48</v>
      </c>
      <c r="B13" s="426" t="s">
        <v>30</v>
      </c>
      <c r="C13" s="80">
        <v>418.2</v>
      </c>
      <c r="D13" s="74">
        <v>421.3</v>
      </c>
      <c r="E13" s="80" t="s">
        <v>1093</v>
      </c>
      <c r="F13" s="74">
        <v>420.6</v>
      </c>
      <c r="G13" s="78" t="s">
        <v>1781</v>
      </c>
      <c r="H13" s="15"/>
      <c r="I13" s="142"/>
      <c r="J13" s="298"/>
      <c r="K13" s="57"/>
      <c r="L13" s="57"/>
      <c r="M13" s="57"/>
      <c r="N13" s="57"/>
    </row>
    <row r="14" spans="1:16" x14ac:dyDescent="0.2">
      <c r="A14" s="206" t="s">
        <v>127</v>
      </c>
      <c r="B14" s="426" t="s">
        <v>31</v>
      </c>
      <c r="C14" s="72" t="s">
        <v>104</v>
      </c>
      <c r="D14" s="58" t="s">
        <v>549</v>
      </c>
      <c r="E14" s="72" t="s">
        <v>857</v>
      </c>
      <c r="F14" s="58" t="s">
        <v>1687</v>
      </c>
      <c r="G14" s="75" t="s">
        <v>1182</v>
      </c>
      <c r="H14" s="15"/>
      <c r="K14" s="57"/>
    </row>
    <row r="15" spans="1:16" x14ac:dyDescent="0.2">
      <c r="A15" s="205"/>
      <c r="B15" s="426"/>
      <c r="C15" s="72"/>
      <c r="D15" s="58"/>
      <c r="E15" s="72"/>
      <c r="F15" s="58"/>
      <c r="G15" s="75"/>
      <c r="H15" s="15"/>
      <c r="K15" s="57"/>
    </row>
    <row r="16" spans="1:16" x14ac:dyDescent="0.2">
      <c r="A16" s="202" t="s">
        <v>49</v>
      </c>
      <c r="B16" s="426" t="s">
        <v>30</v>
      </c>
      <c r="C16" s="80">
        <v>1776.9</v>
      </c>
      <c r="D16" s="74" t="s">
        <v>1090</v>
      </c>
      <c r="E16" s="80">
        <v>1750.8</v>
      </c>
      <c r="F16" s="74">
        <v>1750.6</v>
      </c>
      <c r="G16" s="78">
        <v>1759.6</v>
      </c>
      <c r="H16" s="15"/>
      <c r="I16" s="142"/>
      <c r="J16" s="298"/>
      <c r="K16" s="57"/>
      <c r="L16" s="57"/>
      <c r="M16" s="57"/>
      <c r="N16" s="57"/>
    </row>
    <row r="17" spans="1:14" x14ac:dyDescent="0.2">
      <c r="A17" s="206" t="s">
        <v>50</v>
      </c>
      <c r="B17" s="426" t="s">
        <v>31</v>
      </c>
      <c r="C17" s="72" t="s">
        <v>104</v>
      </c>
      <c r="D17" s="58" t="s">
        <v>544</v>
      </c>
      <c r="E17" s="72" t="s">
        <v>574</v>
      </c>
      <c r="F17" s="58" t="s">
        <v>683</v>
      </c>
      <c r="G17" s="75" t="s">
        <v>489</v>
      </c>
      <c r="H17" s="15"/>
      <c r="K17" s="57"/>
    </row>
    <row r="18" spans="1:14" ht="8.1" customHeight="1" x14ac:dyDescent="0.2">
      <c r="A18" s="206"/>
      <c r="B18" s="426"/>
      <c r="C18" s="72"/>
      <c r="D18" s="58"/>
      <c r="E18" s="72"/>
      <c r="F18" s="58"/>
      <c r="G18" s="75"/>
      <c r="H18" s="15"/>
      <c r="K18" s="57"/>
    </row>
    <row r="19" spans="1:14" x14ac:dyDescent="0.2">
      <c r="A19" s="207" t="s">
        <v>1794</v>
      </c>
      <c r="B19" s="427"/>
      <c r="C19" s="72"/>
      <c r="D19" s="58"/>
      <c r="E19" s="72"/>
      <c r="F19" s="58"/>
      <c r="G19" s="75"/>
      <c r="H19" s="15"/>
      <c r="J19" s="301"/>
      <c r="K19" s="57"/>
      <c r="L19" s="70"/>
      <c r="M19" s="70"/>
      <c r="N19" s="70"/>
    </row>
    <row r="20" spans="1:14" ht="15" customHeight="1" x14ac:dyDescent="0.2">
      <c r="A20" s="208" t="s">
        <v>114</v>
      </c>
      <c r="B20" s="426" t="s">
        <v>30</v>
      </c>
      <c r="C20" s="80" t="s">
        <v>1688</v>
      </c>
      <c r="D20" s="74">
        <v>760.7</v>
      </c>
      <c r="E20" s="80">
        <v>747.5</v>
      </c>
      <c r="F20" s="74">
        <v>737.6</v>
      </c>
      <c r="G20" s="78">
        <v>755.6</v>
      </c>
      <c r="H20" s="15"/>
      <c r="I20" s="209"/>
      <c r="K20" s="57"/>
    </row>
    <row r="21" spans="1:14" ht="20.25" customHeight="1" x14ac:dyDescent="0.2">
      <c r="A21" s="210" t="s">
        <v>120</v>
      </c>
      <c r="B21" s="431" t="s">
        <v>31</v>
      </c>
      <c r="C21" s="38" t="s">
        <v>104</v>
      </c>
      <c r="D21" s="39" t="s">
        <v>1689</v>
      </c>
      <c r="E21" s="38" t="s">
        <v>551</v>
      </c>
      <c r="F21" s="39" t="s">
        <v>842</v>
      </c>
      <c r="G21" s="252" t="s">
        <v>1306</v>
      </c>
      <c r="H21" s="15"/>
      <c r="I21" s="301"/>
      <c r="J21" s="301"/>
      <c r="K21" s="57"/>
      <c r="L21" s="70"/>
      <c r="M21" s="70"/>
    </row>
    <row r="22" spans="1:14" ht="20.25" customHeight="1" x14ac:dyDescent="0.2">
      <c r="A22" s="210"/>
      <c r="B22" s="429"/>
      <c r="C22" s="38"/>
      <c r="D22" s="39"/>
      <c r="E22" s="38"/>
      <c r="F22" s="39"/>
      <c r="G22" s="252"/>
      <c r="H22" s="15"/>
      <c r="I22" s="301"/>
      <c r="J22" s="301"/>
      <c r="K22" s="57"/>
      <c r="L22" s="70"/>
      <c r="M22" s="70"/>
    </row>
    <row r="23" spans="1:14" ht="21.75" customHeight="1" x14ac:dyDescent="0.2">
      <c r="A23" s="208" t="s">
        <v>115</v>
      </c>
      <c r="B23" s="426" t="s">
        <v>30</v>
      </c>
      <c r="C23" s="80">
        <v>487.2</v>
      </c>
      <c r="D23" s="74">
        <v>484.1</v>
      </c>
      <c r="E23" s="80">
        <v>485.4</v>
      </c>
      <c r="F23" s="74" t="s">
        <v>1106</v>
      </c>
      <c r="G23" s="78">
        <v>486.8</v>
      </c>
      <c r="H23" s="15"/>
      <c r="I23" s="209"/>
      <c r="J23" s="301"/>
      <c r="K23" s="57"/>
      <c r="L23" s="70"/>
      <c r="M23" s="70"/>
      <c r="N23" s="70"/>
    </row>
    <row r="24" spans="1:14" ht="21.75" customHeight="1" x14ac:dyDescent="0.2">
      <c r="A24" s="213" t="s">
        <v>121</v>
      </c>
      <c r="B24" s="420" t="s">
        <v>31</v>
      </c>
      <c r="C24" s="72" t="s">
        <v>104</v>
      </c>
      <c r="D24" s="58" t="s">
        <v>1690</v>
      </c>
      <c r="E24" s="72" t="s">
        <v>1648</v>
      </c>
      <c r="F24" s="58" t="s">
        <v>850</v>
      </c>
      <c r="G24" s="75" t="s">
        <v>385</v>
      </c>
      <c r="H24" s="15"/>
      <c r="K24" s="57"/>
    </row>
    <row r="25" spans="1:14" ht="20.25" customHeight="1" x14ac:dyDescent="0.2">
      <c r="A25" s="205"/>
      <c r="B25" s="426"/>
      <c r="C25" s="72"/>
      <c r="D25" s="58"/>
      <c r="E25" s="72"/>
      <c r="F25" s="58"/>
      <c r="G25" s="75"/>
      <c r="H25" s="15"/>
      <c r="K25" s="57"/>
    </row>
    <row r="26" spans="1:14" x14ac:dyDescent="0.2">
      <c r="A26" s="202" t="s">
        <v>51</v>
      </c>
      <c r="B26" s="426" t="s">
        <v>30</v>
      </c>
      <c r="C26" s="80" t="s">
        <v>1092</v>
      </c>
      <c r="D26" s="74">
        <v>644.70000000000005</v>
      </c>
      <c r="E26" s="80" t="s">
        <v>1692</v>
      </c>
      <c r="F26" s="74">
        <v>642.4</v>
      </c>
      <c r="G26" s="78" t="s">
        <v>1789</v>
      </c>
      <c r="H26" s="15"/>
      <c r="I26" s="142"/>
      <c r="J26" s="298"/>
      <c r="K26" s="57"/>
      <c r="L26" s="57"/>
      <c r="M26" s="57"/>
      <c r="N26" s="57"/>
    </row>
    <row r="27" spans="1:14" x14ac:dyDescent="0.2">
      <c r="A27" s="206" t="s">
        <v>52</v>
      </c>
      <c r="B27" s="426" t="s">
        <v>31</v>
      </c>
      <c r="C27" s="72" t="s">
        <v>104</v>
      </c>
      <c r="D27" s="58" t="s">
        <v>558</v>
      </c>
      <c r="E27" s="72" t="s">
        <v>854</v>
      </c>
      <c r="F27" s="58" t="s">
        <v>854</v>
      </c>
      <c r="G27" s="75" t="s">
        <v>1691</v>
      </c>
      <c r="H27" s="15"/>
      <c r="K27" s="57"/>
    </row>
    <row r="28" spans="1:14" ht="7.5" customHeight="1" x14ac:dyDescent="0.2">
      <c r="A28" s="206"/>
      <c r="B28" s="426"/>
      <c r="C28" s="72"/>
      <c r="D28" s="58"/>
      <c r="E28" s="72"/>
      <c r="F28" s="58"/>
      <c r="G28" s="75"/>
      <c r="H28" s="15"/>
      <c r="K28" s="57"/>
    </row>
    <row r="29" spans="1:14" ht="7.5" customHeight="1" x14ac:dyDescent="0.2">
      <c r="A29" s="206"/>
      <c r="B29" s="426"/>
      <c r="C29" s="72"/>
      <c r="D29" s="58"/>
      <c r="E29" s="72"/>
      <c r="F29" s="58"/>
      <c r="G29" s="75"/>
      <c r="H29" s="15"/>
      <c r="K29" s="57"/>
    </row>
    <row r="30" spans="1:14" x14ac:dyDescent="0.2">
      <c r="A30" s="202" t="s">
        <v>53</v>
      </c>
      <c r="B30" s="426" t="s">
        <v>30</v>
      </c>
      <c r="C30" s="80">
        <v>1064.2</v>
      </c>
      <c r="D30" s="74">
        <v>1067.9000000000001</v>
      </c>
      <c r="E30" s="80">
        <v>1063.3</v>
      </c>
      <c r="F30" s="74" t="s">
        <v>1094</v>
      </c>
      <c r="G30" s="78">
        <v>1063.2</v>
      </c>
      <c r="H30" s="15"/>
      <c r="I30" s="142"/>
      <c r="J30" s="298"/>
      <c r="K30" s="57"/>
      <c r="L30" s="57"/>
      <c r="M30" s="57"/>
      <c r="N30" s="57"/>
    </row>
    <row r="31" spans="1:14" x14ac:dyDescent="0.2">
      <c r="A31" s="206" t="s">
        <v>128</v>
      </c>
      <c r="B31" s="426" t="s">
        <v>31</v>
      </c>
      <c r="C31" s="72" t="s">
        <v>104</v>
      </c>
      <c r="D31" s="58" t="s">
        <v>1648</v>
      </c>
      <c r="E31" s="72" t="s">
        <v>1693</v>
      </c>
      <c r="F31" s="58" t="s">
        <v>1690</v>
      </c>
      <c r="G31" s="75" t="s">
        <v>1694</v>
      </c>
      <c r="H31" s="15"/>
      <c r="K31" s="57"/>
    </row>
    <row r="32" spans="1:14" ht="7.5" customHeight="1" x14ac:dyDescent="0.2">
      <c r="A32" s="206"/>
      <c r="B32" s="426"/>
      <c r="C32" s="72"/>
      <c r="D32" s="58"/>
      <c r="E32" s="72"/>
      <c r="F32" s="58"/>
      <c r="G32" s="75"/>
      <c r="H32" s="15"/>
      <c r="K32" s="57"/>
    </row>
    <row r="33" spans="1:15" x14ac:dyDescent="0.2">
      <c r="A33" s="207" t="s">
        <v>1794</v>
      </c>
      <c r="B33" s="427"/>
      <c r="C33" s="72"/>
      <c r="D33" s="58"/>
      <c r="E33" s="72"/>
      <c r="F33" s="58"/>
      <c r="G33" s="75"/>
      <c r="H33" s="15"/>
      <c r="K33" s="57"/>
    </row>
    <row r="34" spans="1:15" ht="7.5" customHeight="1" x14ac:dyDescent="0.2">
      <c r="A34" s="207"/>
      <c r="B34" s="427"/>
      <c r="C34" s="72"/>
      <c r="D34" s="58"/>
      <c r="E34" s="72"/>
      <c r="F34" s="58"/>
      <c r="G34" s="75"/>
      <c r="H34" s="15"/>
      <c r="K34" s="57"/>
    </row>
    <row r="35" spans="1:15" x14ac:dyDescent="0.2">
      <c r="A35" s="253" t="s">
        <v>116</v>
      </c>
      <c r="B35" s="431" t="s">
        <v>30</v>
      </c>
      <c r="C35" s="80">
        <v>393.6</v>
      </c>
      <c r="D35" s="74">
        <v>398.7</v>
      </c>
      <c r="E35" s="80">
        <v>398.2</v>
      </c>
      <c r="F35" s="74">
        <v>386.1</v>
      </c>
      <c r="G35" s="78">
        <v>394.2</v>
      </c>
      <c r="H35" s="15"/>
      <c r="I35" s="209"/>
      <c r="J35" s="301"/>
      <c r="K35" s="57"/>
      <c r="L35" s="70"/>
      <c r="M35" s="70"/>
      <c r="N35" s="70"/>
    </row>
    <row r="36" spans="1:15" x14ac:dyDescent="0.2">
      <c r="A36" s="213" t="s">
        <v>122</v>
      </c>
      <c r="B36" s="420" t="s">
        <v>31</v>
      </c>
      <c r="C36" s="72" t="s">
        <v>104</v>
      </c>
      <c r="D36" s="58" t="s">
        <v>1695</v>
      </c>
      <c r="E36" s="72" t="s">
        <v>336</v>
      </c>
      <c r="F36" s="58" t="s">
        <v>483</v>
      </c>
      <c r="G36" s="75" t="s">
        <v>1300</v>
      </c>
      <c r="H36" s="15"/>
      <c r="K36" s="57"/>
    </row>
    <row r="37" spans="1:15" ht="7.5" customHeight="1" x14ac:dyDescent="0.2">
      <c r="A37" s="206"/>
      <c r="B37" s="426"/>
      <c r="C37" s="72"/>
      <c r="D37" s="58"/>
      <c r="E37" s="72"/>
      <c r="F37" s="58"/>
      <c r="G37" s="75"/>
      <c r="H37" s="15"/>
      <c r="K37" s="57"/>
    </row>
    <row r="38" spans="1:15" x14ac:dyDescent="0.2">
      <c r="A38" s="202" t="s">
        <v>118</v>
      </c>
      <c r="B38" s="426" t="s">
        <v>30</v>
      </c>
      <c r="C38" s="80">
        <v>1098.9000000000001</v>
      </c>
      <c r="D38" s="74">
        <v>1135.5999999999999</v>
      </c>
      <c r="E38" s="80" t="s">
        <v>1696</v>
      </c>
      <c r="F38" s="74" t="s">
        <v>1091</v>
      </c>
      <c r="G38" s="78" t="s">
        <v>1697</v>
      </c>
      <c r="H38" s="15"/>
      <c r="I38" s="142"/>
      <c r="J38" s="298"/>
      <c r="K38" s="57"/>
      <c r="L38" s="57"/>
      <c r="M38" s="57"/>
      <c r="N38" s="57"/>
    </row>
    <row r="39" spans="1:15" x14ac:dyDescent="0.2">
      <c r="A39" s="215" t="s">
        <v>125</v>
      </c>
      <c r="B39" s="431" t="s">
        <v>31</v>
      </c>
      <c r="C39" s="72" t="s">
        <v>104</v>
      </c>
      <c r="D39" s="58" t="s">
        <v>525</v>
      </c>
      <c r="E39" s="72" t="s">
        <v>1698</v>
      </c>
      <c r="F39" s="58" t="s">
        <v>568</v>
      </c>
      <c r="G39" s="75" t="s">
        <v>1699</v>
      </c>
      <c r="H39" s="15"/>
      <c r="K39" s="57"/>
    </row>
    <row r="40" spans="1:15" ht="7.5" customHeight="1" x14ac:dyDescent="0.2">
      <c r="A40" s="206"/>
      <c r="B40" s="426"/>
      <c r="C40" s="72"/>
      <c r="D40" s="58"/>
      <c r="E40" s="72"/>
      <c r="F40" s="58"/>
      <c r="G40" s="75"/>
      <c r="H40" s="15"/>
      <c r="K40" s="57"/>
    </row>
    <row r="41" spans="1:15" x14ac:dyDescent="0.2">
      <c r="A41" s="207" t="s">
        <v>1794</v>
      </c>
      <c r="B41" s="427"/>
      <c r="C41" s="72"/>
      <c r="D41" s="58"/>
      <c r="E41" s="72"/>
      <c r="F41" s="58"/>
      <c r="G41" s="75"/>
      <c r="H41" s="15"/>
      <c r="K41" s="57"/>
    </row>
    <row r="42" spans="1:15" ht="7.5" customHeight="1" x14ac:dyDescent="0.2">
      <c r="A42" s="217"/>
      <c r="B42" s="431"/>
      <c r="C42" s="72"/>
      <c r="D42" s="58"/>
      <c r="E42" s="72"/>
      <c r="F42" s="58"/>
      <c r="G42" s="75"/>
      <c r="H42" s="15"/>
      <c r="K42" s="57"/>
    </row>
    <row r="43" spans="1:15" x14ac:dyDescent="0.2">
      <c r="A43" s="218" t="s">
        <v>119</v>
      </c>
      <c r="B43" s="431" t="s">
        <v>30</v>
      </c>
      <c r="C43" s="80" t="s">
        <v>1700</v>
      </c>
      <c r="D43" s="74">
        <v>921.6</v>
      </c>
      <c r="E43" s="80">
        <v>895.2</v>
      </c>
      <c r="F43" s="74">
        <v>895.7</v>
      </c>
      <c r="G43" s="78">
        <v>899.4</v>
      </c>
      <c r="H43" s="15"/>
      <c r="I43" s="209"/>
      <c r="J43" s="301"/>
      <c r="K43" s="57"/>
      <c r="L43" s="70"/>
      <c r="M43" s="70"/>
      <c r="N43" s="70"/>
    </row>
    <row r="44" spans="1:15" x14ac:dyDescent="0.2">
      <c r="A44" s="213" t="s">
        <v>123</v>
      </c>
      <c r="B44" s="420" t="s">
        <v>31</v>
      </c>
      <c r="C44" s="72" t="s">
        <v>104</v>
      </c>
      <c r="D44" s="58" t="s">
        <v>1686</v>
      </c>
      <c r="E44" s="72" t="s">
        <v>1701</v>
      </c>
      <c r="F44" s="58" t="s">
        <v>560</v>
      </c>
      <c r="G44" s="75" t="s">
        <v>521</v>
      </c>
      <c r="H44" s="15"/>
      <c r="K44" s="57"/>
    </row>
    <row r="45" spans="1:15" x14ac:dyDescent="0.2">
      <c r="A45" s="217"/>
      <c r="B45" s="431"/>
      <c r="C45" s="72"/>
      <c r="D45" s="58"/>
      <c r="E45" s="72"/>
      <c r="F45" s="58"/>
      <c r="G45" s="75"/>
      <c r="H45" s="15"/>
      <c r="K45" s="57"/>
    </row>
    <row r="46" spans="1:15" x14ac:dyDescent="0.2">
      <c r="A46" s="218" t="s">
        <v>54</v>
      </c>
      <c r="B46" s="431" t="s">
        <v>30</v>
      </c>
      <c r="C46" s="80">
        <v>4.5999999999999996</v>
      </c>
      <c r="D46" s="74">
        <v>5.2</v>
      </c>
      <c r="E46" s="80">
        <v>4.0999999999999996</v>
      </c>
      <c r="F46" s="74">
        <v>4.2</v>
      </c>
      <c r="G46" s="78">
        <v>4.5</v>
      </c>
      <c r="H46" s="15"/>
      <c r="I46" s="142"/>
      <c r="J46" s="298"/>
      <c r="K46" s="57"/>
      <c r="L46" s="57"/>
      <c r="M46" s="57"/>
      <c r="N46" s="57"/>
      <c r="O46" s="57"/>
    </row>
    <row r="47" spans="1:15" x14ac:dyDescent="0.2">
      <c r="A47" s="215" t="s">
        <v>126</v>
      </c>
      <c r="B47" s="431" t="s">
        <v>31</v>
      </c>
      <c r="C47" s="38" t="s">
        <v>104</v>
      </c>
      <c r="D47" s="39" t="s">
        <v>327</v>
      </c>
      <c r="E47" s="38" t="s">
        <v>1035</v>
      </c>
      <c r="F47" s="39" t="s">
        <v>1396</v>
      </c>
      <c r="G47" s="252" t="s">
        <v>1702</v>
      </c>
      <c r="K47" s="57"/>
    </row>
    <row r="48" spans="1:15" x14ac:dyDescent="0.2">
      <c r="A48" s="205"/>
      <c r="B48" s="426"/>
      <c r="C48" s="72"/>
      <c r="D48" s="58"/>
      <c r="E48" s="72"/>
      <c r="F48" s="58"/>
      <c r="G48" s="75"/>
      <c r="K48" s="57"/>
    </row>
    <row r="49" spans="1:14" x14ac:dyDescent="0.2">
      <c r="A49" s="202" t="s">
        <v>55</v>
      </c>
      <c r="B49" s="426" t="s">
        <v>30</v>
      </c>
      <c r="C49" s="80">
        <v>331.8</v>
      </c>
      <c r="D49" s="74">
        <v>327.7</v>
      </c>
      <c r="E49" s="80">
        <v>331.5</v>
      </c>
      <c r="F49" s="74">
        <v>326.60000000000002</v>
      </c>
      <c r="G49" s="78">
        <v>329.4</v>
      </c>
      <c r="H49" s="40"/>
      <c r="I49" s="142"/>
      <c r="J49" s="298"/>
      <c r="K49" s="57"/>
      <c r="L49" s="57"/>
      <c r="M49" s="57"/>
      <c r="N49" s="57"/>
    </row>
    <row r="50" spans="1:14" x14ac:dyDescent="0.2">
      <c r="A50" s="206" t="s">
        <v>56</v>
      </c>
      <c r="B50" s="426" t="s">
        <v>31</v>
      </c>
      <c r="C50" s="72" t="s">
        <v>104</v>
      </c>
      <c r="D50" s="58" t="s">
        <v>326</v>
      </c>
      <c r="E50" s="72" t="s">
        <v>558</v>
      </c>
      <c r="F50" s="58" t="s">
        <v>1703</v>
      </c>
      <c r="G50" s="75" t="s">
        <v>341</v>
      </c>
      <c r="H50" s="104"/>
      <c r="K50" s="57"/>
    </row>
    <row r="51" spans="1:14" x14ac:dyDescent="0.2">
      <c r="A51" s="206"/>
      <c r="B51" s="426"/>
      <c r="C51" s="72"/>
      <c r="D51" s="58"/>
      <c r="E51" s="72"/>
      <c r="F51" s="58"/>
      <c r="G51" s="75"/>
      <c r="H51" s="104"/>
      <c r="K51" s="57"/>
    </row>
    <row r="52" spans="1:14" x14ac:dyDescent="0.2">
      <c r="A52" s="207" t="s">
        <v>1794</v>
      </c>
      <c r="B52" s="427"/>
      <c r="C52" s="72"/>
      <c r="D52" s="58"/>
      <c r="E52" s="72"/>
      <c r="F52" s="58"/>
      <c r="G52" s="75"/>
      <c r="H52" s="104"/>
      <c r="K52" s="57"/>
    </row>
    <row r="53" spans="1:14" x14ac:dyDescent="0.2">
      <c r="A53" s="206"/>
      <c r="B53" s="426"/>
      <c r="C53" s="72"/>
      <c r="D53" s="58"/>
      <c r="E53" s="72"/>
      <c r="F53" s="58"/>
      <c r="G53" s="75"/>
      <c r="H53" s="104"/>
      <c r="K53" s="57"/>
    </row>
    <row r="54" spans="1:14" ht="24" x14ac:dyDescent="0.2">
      <c r="A54" s="253" t="s">
        <v>698</v>
      </c>
      <c r="B54" s="431" t="s">
        <v>30</v>
      </c>
      <c r="C54" s="80">
        <v>36.799999999999997</v>
      </c>
      <c r="D54" s="74" t="s">
        <v>456</v>
      </c>
      <c r="E54" s="80" t="s">
        <v>455</v>
      </c>
      <c r="F54" s="74" t="s">
        <v>1080</v>
      </c>
      <c r="G54" s="78" t="s">
        <v>446</v>
      </c>
      <c r="H54" s="40"/>
      <c r="I54" s="209"/>
      <c r="J54" s="301"/>
      <c r="K54" s="57"/>
      <c r="L54" s="70"/>
      <c r="M54" s="70"/>
      <c r="N54" s="70"/>
    </row>
    <row r="55" spans="1:14" x14ac:dyDescent="0.2">
      <c r="A55" s="213" t="s">
        <v>124</v>
      </c>
      <c r="B55" s="420" t="s">
        <v>31</v>
      </c>
      <c r="C55" s="72" t="s">
        <v>104</v>
      </c>
      <c r="D55" s="58" t="s">
        <v>574</v>
      </c>
      <c r="E55" s="72" t="s">
        <v>568</v>
      </c>
      <c r="F55" s="58" t="s">
        <v>1704</v>
      </c>
      <c r="G55" s="75" t="s">
        <v>1446</v>
      </c>
      <c r="H55" s="104"/>
      <c r="K55" s="57"/>
    </row>
    <row r="56" spans="1:14" x14ac:dyDescent="0.2">
      <c r="A56" s="213"/>
      <c r="B56" s="430"/>
      <c r="C56" s="72"/>
      <c r="D56" s="58"/>
      <c r="E56" s="72"/>
      <c r="F56" s="58"/>
      <c r="G56" s="75"/>
      <c r="H56" s="104"/>
      <c r="K56" s="57"/>
    </row>
    <row r="57" spans="1:14" x14ac:dyDescent="0.2">
      <c r="A57" s="202" t="s">
        <v>57</v>
      </c>
      <c r="B57" s="426" t="s">
        <v>30</v>
      </c>
      <c r="C57" s="80" t="s">
        <v>1081</v>
      </c>
      <c r="D57" s="74" t="s">
        <v>1082</v>
      </c>
      <c r="E57" s="80" t="s">
        <v>1083</v>
      </c>
      <c r="F57" s="74" t="s">
        <v>1084</v>
      </c>
      <c r="G57" s="78" t="s">
        <v>1081</v>
      </c>
      <c r="H57" s="40"/>
      <c r="I57" s="142"/>
      <c r="J57" s="298"/>
      <c r="K57" s="57"/>
      <c r="L57" s="57"/>
      <c r="M57" s="57"/>
      <c r="N57" s="57"/>
    </row>
    <row r="58" spans="1:14" x14ac:dyDescent="0.2">
      <c r="A58" s="206" t="s">
        <v>58</v>
      </c>
      <c r="B58" s="426" t="s">
        <v>31</v>
      </c>
      <c r="C58" s="72" t="s">
        <v>104</v>
      </c>
      <c r="D58" s="58" t="s">
        <v>1705</v>
      </c>
      <c r="E58" s="72" t="s">
        <v>1706</v>
      </c>
      <c r="F58" s="58" t="s">
        <v>1695</v>
      </c>
      <c r="G58" s="75" t="s">
        <v>1707</v>
      </c>
      <c r="H58" s="104"/>
      <c r="K58" s="57"/>
    </row>
    <row r="59" spans="1:14" x14ac:dyDescent="0.2">
      <c r="A59" s="206"/>
      <c r="B59" s="426"/>
      <c r="C59" s="72"/>
      <c r="D59" s="58"/>
      <c r="E59" s="72"/>
      <c r="F59" s="58"/>
      <c r="G59" s="75"/>
      <c r="H59" s="104"/>
      <c r="K59" s="57"/>
    </row>
    <row r="60" spans="1:14" x14ac:dyDescent="0.2">
      <c r="A60" s="207" t="s">
        <v>1794</v>
      </c>
      <c r="B60" s="427"/>
      <c r="C60" s="72"/>
      <c r="D60" s="58"/>
      <c r="E60" s="72"/>
      <c r="F60" s="58"/>
      <c r="G60" s="75"/>
      <c r="H60" s="104"/>
      <c r="K60" s="57"/>
    </row>
    <row r="61" spans="1:14" x14ac:dyDescent="0.2">
      <c r="A61" s="216"/>
      <c r="B61" s="428"/>
      <c r="C61" s="72"/>
      <c r="D61" s="58"/>
      <c r="E61" s="72"/>
      <c r="F61" s="58"/>
      <c r="G61" s="75"/>
      <c r="H61" s="104"/>
      <c r="K61" s="57"/>
    </row>
    <row r="62" spans="1:14" x14ac:dyDescent="0.2">
      <c r="A62" s="208" t="s">
        <v>69</v>
      </c>
      <c r="B62" s="426" t="s">
        <v>30</v>
      </c>
      <c r="C62" s="80" t="s">
        <v>432</v>
      </c>
      <c r="D62" s="74" t="s">
        <v>261</v>
      </c>
      <c r="E62" s="80" t="s">
        <v>639</v>
      </c>
      <c r="F62" s="74" t="s">
        <v>650</v>
      </c>
      <c r="G62" s="78" t="s">
        <v>421</v>
      </c>
      <c r="H62" s="104"/>
      <c r="I62" s="209"/>
      <c r="J62" s="301"/>
      <c r="K62" s="57"/>
      <c r="L62" s="70"/>
      <c r="M62" s="70"/>
      <c r="N62" s="70"/>
    </row>
    <row r="63" spans="1:14" x14ac:dyDescent="0.2">
      <c r="A63" s="212" t="s">
        <v>129</v>
      </c>
      <c r="B63" s="426" t="s">
        <v>31</v>
      </c>
      <c r="C63" s="72" t="s">
        <v>104</v>
      </c>
      <c r="D63" s="58" t="s">
        <v>1708</v>
      </c>
      <c r="E63" s="72" t="s">
        <v>574</v>
      </c>
      <c r="F63" s="58" t="s">
        <v>326</v>
      </c>
      <c r="G63" s="75" t="s">
        <v>484</v>
      </c>
      <c r="H63" s="104"/>
      <c r="K63" s="57"/>
    </row>
    <row r="64" spans="1:14" x14ac:dyDescent="0.2">
      <c r="A64" s="205"/>
      <c r="B64" s="426"/>
      <c r="C64" s="72"/>
      <c r="D64" s="58"/>
      <c r="E64" s="72"/>
      <c r="F64" s="58"/>
      <c r="G64" s="75"/>
      <c r="H64" s="104"/>
      <c r="K64" s="57"/>
    </row>
    <row r="65" spans="1:14" x14ac:dyDescent="0.2">
      <c r="A65" s="202" t="s">
        <v>964</v>
      </c>
      <c r="B65" s="426" t="s">
        <v>30</v>
      </c>
      <c r="C65" s="80" t="s">
        <v>1085</v>
      </c>
      <c r="D65" s="74" t="s">
        <v>1086</v>
      </c>
      <c r="E65" s="80" t="s">
        <v>1087</v>
      </c>
      <c r="F65" s="74" t="s">
        <v>1088</v>
      </c>
      <c r="G65" s="78" t="s">
        <v>1709</v>
      </c>
      <c r="H65" s="40"/>
      <c r="I65" s="142"/>
      <c r="J65" s="298"/>
      <c r="K65" s="57"/>
      <c r="L65" s="57"/>
      <c r="M65" s="57"/>
      <c r="N65" s="57"/>
    </row>
    <row r="66" spans="1:14" x14ac:dyDescent="0.2">
      <c r="A66" s="206" t="s">
        <v>59</v>
      </c>
      <c r="B66" s="426" t="s">
        <v>31</v>
      </c>
      <c r="C66" s="72" t="s">
        <v>104</v>
      </c>
      <c r="D66" s="58" t="s">
        <v>494</v>
      </c>
      <c r="E66" s="72" t="s">
        <v>867</v>
      </c>
      <c r="F66" s="58" t="s">
        <v>553</v>
      </c>
      <c r="G66" s="75" t="s">
        <v>1710</v>
      </c>
    </row>
    <row r="67" spans="1:14" x14ac:dyDescent="0.2">
      <c r="C67" s="60"/>
      <c r="D67" s="60"/>
      <c r="E67" s="60"/>
      <c r="F67" s="60"/>
      <c r="G67" s="60"/>
    </row>
  </sheetData>
  <mergeCells count="6">
    <mergeCell ref="C4:F4"/>
    <mergeCell ref="C5:F5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75"/>
  <sheetViews>
    <sheetView workbookViewId="0">
      <selection activeCell="C4" sqref="C4"/>
    </sheetView>
  </sheetViews>
  <sheetFormatPr defaultRowHeight="12" x14ac:dyDescent="0.2"/>
  <cols>
    <col min="1" max="1" width="46" style="10" customWidth="1"/>
    <col min="2" max="4" width="12.7109375" style="10" customWidth="1"/>
    <col min="5" max="6" width="12.85546875" style="10" customWidth="1"/>
    <col min="7" max="7" width="13.28515625" style="10" customWidth="1"/>
    <col min="8" max="8" width="10.5703125" style="10" customWidth="1"/>
    <col min="9" max="9" width="11" style="10" bestFit="1" customWidth="1"/>
    <col min="10" max="10" width="11.7109375" style="10" customWidth="1"/>
    <col min="11" max="11" width="13.140625" style="10" customWidth="1"/>
    <col min="12" max="12" width="11.28515625" style="10" customWidth="1"/>
    <col min="13" max="13" width="12.140625" style="10" customWidth="1"/>
    <col min="14" max="14" width="8.7109375" style="10" customWidth="1"/>
    <col min="15" max="15" width="14.42578125" style="10" hidden="1" customWidth="1"/>
    <col min="16" max="16" width="9.140625" style="10" hidden="1" customWidth="1"/>
    <col min="17" max="17" width="9.140625" style="60" hidden="1" customWidth="1"/>
    <col min="18" max="16384" width="9.140625" style="10"/>
  </cols>
  <sheetData>
    <row r="1" spans="1:20" x14ac:dyDescent="0.2">
      <c r="A1" s="8" t="s">
        <v>702</v>
      </c>
    </row>
    <row r="2" spans="1:20" x14ac:dyDescent="0.2">
      <c r="A2" s="8" t="s">
        <v>1810</v>
      </c>
    </row>
    <row r="3" spans="1:20" ht="15.95" customHeight="1" x14ac:dyDescent="0.2">
      <c r="A3" s="9" t="s">
        <v>1096</v>
      </c>
    </row>
    <row r="4" spans="1:20" ht="14.25" customHeight="1" x14ac:dyDescent="0.2">
      <c r="A4" s="9" t="s">
        <v>1817</v>
      </c>
      <c r="K4" s="60"/>
      <c r="L4" s="60"/>
      <c r="M4" s="60"/>
      <c r="N4" s="60"/>
      <c r="O4" s="60"/>
      <c r="P4" s="60"/>
      <c r="R4" s="60"/>
      <c r="S4" s="60"/>
    </row>
    <row r="5" spans="1:20" ht="12" customHeight="1" x14ac:dyDescent="0.2">
      <c r="A5" s="16"/>
      <c r="B5" s="43"/>
      <c r="C5" s="457" t="s">
        <v>0</v>
      </c>
      <c r="D5" s="454"/>
      <c r="E5" s="453" t="s">
        <v>136</v>
      </c>
      <c r="F5" s="457"/>
      <c r="G5" s="457"/>
    </row>
    <row r="6" spans="1:20" x14ac:dyDescent="0.2">
      <c r="A6" s="234" t="s">
        <v>1</v>
      </c>
      <c r="B6" s="30" t="s">
        <v>5</v>
      </c>
      <c r="C6" s="458" t="s">
        <v>44</v>
      </c>
      <c r="D6" s="456"/>
      <c r="E6" s="478" t="s">
        <v>137</v>
      </c>
      <c r="F6" s="479"/>
    </row>
    <row r="7" spans="1:20" x14ac:dyDescent="0.2">
      <c r="A7" s="54" t="s">
        <v>29</v>
      </c>
      <c r="B7" s="29" t="s">
        <v>47</v>
      </c>
      <c r="C7" s="235" t="s">
        <v>2</v>
      </c>
      <c r="D7" s="30" t="s">
        <v>3</v>
      </c>
      <c r="E7" s="30" t="s">
        <v>140</v>
      </c>
      <c r="F7" s="27" t="s">
        <v>143</v>
      </c>
      <c r="G7" s="236" t="s">
        <v>141</v>
      </c>
      <c r="K7" s="96"/>
      <c r="L7" s="96"/>
      <c r="M7" s="96"/>
    </row>
    <row r="8" spans="1:20" ht="24" x14ac:dyDescent="0.2">
      <c r="B8" s="29"/>
      <c r="C8" s="237" t="s">
        <v>46</v>
      </c>
      <c r="D8" s="238" t="s">
        <v>45</v>
      </c>
      <c r="E8" s="172" t="s">
        <v>139</v>
      </c>
      <c r="F8" s="221" t="s">
        <v>142</v>
      </c>
      <c r="G8" s="222" t="s">
        <v>360</v>
      </c>
    </row>
    <row r="9" spans="1:20" x14ac:dyDescent="0.2">
      <c r="A9" s="54"/>
      <c r="B9" s="239"/>
      <c r="C9" s="464" t="s">
        <v>1630</v>
      </c>
      <c r="D9" s="465"/>
      <c r="E9" s="465"/>
      <c r="F9" s="465"/>
      <c r="G9" s="240"/>
      <c r="H9" s="96"/>
      <c r="I9" s="96"/>
      <c r="J9" s="96"/>
      <c r="K9" s="96"/>
      <c r="L9" s="96"/>
      <c r="M9" s="96"/>
    </row>
    <row r="10" spans="1:20" ht="6" customHeight="1" x14ac:dyDescent="0.2">
      <c r="A10" s="42"/>
      <c r="B10" s="241"/>
      <c r="C10" s="242"/>
      <c r="D10" s="243"/>
      <c r="E10" s="243"/>
      <c r="F10" s="244"/>
      <c r="G10" s="76"/>
    </row>
    <row r="11" spans="1:20" ht="9" customHeight="1" x14ac:dyDescent="0.2">
      <c r="A11" s="15"/>
      <c r="B11" s="99"/>
      <c r="C11" s="110"/>
      <c r="D11" s="109"/>
      <c r="E11" s="110"/>
      <c r="F11" s="109"/>
      <c r="G11" s="99"/>
    </row>
    <row r="12" spans="1:20" s="8" customFormat="1" ht="18" customHeight="1" x14ac:dyDescent="0.2">
      <c r="A12" s="202" t="s">
        <v>4</v>
      </c>
      <c r="B12" s="79">
        <v>6093.4</v>
      </c>
      <c r="C12" s="79">
        <v>2114.6</v>
      </c>
      <c r="D12" s="71">
        <v>3978.8</v>
      </c>
      <c r="E12" s="79">
        <v>3315.6</v>
      </c>
      <c r="F12" s="71">
        <v>1604.6</v>
      </c>
      <c r="G12" s="77">
        <v>1173.2</v>
      </c>
      <c r="H12" s="245"/>
      <c r="I12" s="59"/>
      <c r="J12" s="246"/>
      <c r="K12" s="246"/>
      <c r="L12" s="246"/>
      <c r="M12" s="246"/>
      <c r="N12" s="246"/>
      <c r="O12" s="246"/>
      <c r="P12" s="19"/>
      <c r="Q12" s="60"/>
      <c r="R12" s="247"/>
      <c r="S12" s="247"/>
      <c r="T12" s="247"/>
    </row>
    <row r="13" spans="1:20" x14ac:dyDescent="0.2">
      <c r="A13" s="22" t="s">
        <v>33</v>
      </c>
      <c r="B13" s="248"/>
      <c r="C13" s="182"/>
      <c r="D13" s="183"/>
      <c r="E13" s="182"/>
      <c r="F13" s="183"/>
      <c r="G13" s="248"/>
      <c r="H13" s="245"/>
      <c r="I13" s="59"/>
      <c r="J13" s="204"/>
      <c r="K13" s="204"/>
      <c r="L13" s="204"/>
      <c r="M13" s="204"/>
      <c r="N13" s="204"/>
      <c r="O13" s="204"/>
      <c r="P13" s="15"/>
      <c r="S13" s="247"/>
      <c r="T13" s="247"/>
    </row>
    <row r="14" spans="1:20" ht="9.75" customHeight="1" x14ac:dyDescent="0.2">
      <c r="A14" s="205"/>
      <c r="B14" s="248"/>
      <c r="C14" s="182"/>
      <c r="D14" s="183"/>
      <c r="E14" s="182"/>
      <c r="F14" s="183"/>
      <c r="G14" s="248"/>
      <c r="H14" s="245"/>
      <c r="I14" s="59"/>
      <c r="J14" s="204"/>
      <c r="K14" s="204"/>
      <c r="L14" s="204"/>
      <c r="M14" s="204"/>
      <c r="N14" s="204"/>
      <c r="O14" s="204"/>
      <c r="P14" s="15"/>
      <c r="S14" s="247"/>
      <c r="T14" s="247"/>
    </row>
    <row r="15" spans="1:20" ht="24" x14ac:dyDescent="0.2">
      <c r="A15" s="202" t="s">
        <v>48</v>
      </c>
      <c r="B15" s="78">
        <v>420.6</v>
      </c>
      <c r="C15" s="80">
        <v>112.2</v>
      </c>
      <c r="D15" s="194">
        <v>308.39999999999998</v>
      </c>
      <c r="E15" s="80">
        <v>224.5</v>
      </c>
      <c r="F15" s="194">
        <v>92.1</v>
      </c>
      <c r="G15" s="78" t="s">
        <v>332</v>
      </c>
      <c r="H15" s="245"/>
      <c r="I15" s="59"/>
      <c r="J15" s="39"/>
      <c r="K15" s="39"/>
      <c r="L15" s="39"/>
      <c r="M15" s="39"/>
      <c r="N15" s="39"/>
      <c r="O15" s="39"/>
      <c r="P15" s="15"/>
      <c r="S15" s="247"/>
      <c r="T15" s="247"/>
    </row>
    <row r="16" spans="1:20" x14ac:dyDescent="0.2">
      <c r="A16" s="206" t="s">
        <v>127</v>
      </c>
      <c r="B16" s="75"/>
      <c r="C16" s="72"/>
      <c r="D16" s="58"/>
      <c r="E16" s="72"/>
      <c r="F16" s="58"/>
      <c r="G16" s="75"/>
      <c r="H16" s="245"/>
      <c r="I16" s="59"/>
      <c r="J16" s="109"/>
      <c r="K16" s="109"/>
      <c r="L16" s="109"/>
      <c r="M16" s="109"/>
      <c r="N16" s="109"/>
      <c r="O16" s="109"/>
      <c r="P16" s="15"/>
      <c r="S16" s="247"/>
      <c r="T16" s="247"/>
    </row>
    <row r="17" spans="1:20" ht="9.75" customHeight="1" x14ac:dyDescent="0.2">
      <c r="A17" s="205"/>
      <c r="B17" s="75"/>
      <c r="C17" s="72"/>
      <c r="D17" s="58"/>
      <c r="E17" s="72"/>
      <c r="F17" s="58"/>
      <c r="G17" s="75"/>
      <c r="H17" s="245"/>
      <c r="I17" s="59"/>
      <c r="J17" s="109"/>
      <c r="K17" s="109"/>
      <c r="L17" s="109"/>
      <c r="M17" s="109"/>
      <c r="N17" s="109"/>
      <c r="O17" s="109"/>
      <c r="P17" s="15"/>
      <c r="S17" s="247"/>
      <c r="T17" s="247"/>
    </row>
    <row r="18" spans="1:20" x14ac:dyDescent="0.2">
      <c r="A18" s="202" t="s">
        <v>49</v>
      </c>
      <c r="B18" s="78" t="s">
        <v>1097</v>
      </c>
      <c r="C18" s="80" t="s">
        <v>1098</v>
      </c>
      <c r="D18" s="194" t="s">
        <v>1099</v>
      </c>
      <c r="E18" s="80" t="s">
        <v>1142</v>
      </c>
      <c r="F18" s="194" t="s">
        <v>949</v>
      </c>
      <c r="G18" s="78" t="s">
        <v>1100</v>
      </c>
      <c r="H18" s="245"/>
      <c r="I18" s="59"/>
      <c r="J18" s="39"/>
      <c r="K18" s="39"/>
      <c r="L18" s="39"/>
      <c r="M18" s="39"/>
      <c r="N18" s="249"/>
      <c r="O18" s="39"/>
      <c r="P18" s="15"/>
      <c r="S18" s="247"/>
      <c r="T18" s="247"/>
    </row>
    <row r="19" spans="1:20" x14ac:dyDescent="0.2">
      <c r="A19" s="206" t="s">
        <v>50</v>
      </c>
      <c r="B19" s="75"/>
      <c r="C19" s="72"/>
      <c r="D19" s="58"/>
      <c r="E19" s="72"/>
      <c r="F19" s="58"/>
      <c r="G19" s="75"/>
      <c r="H19" s="245"/>
      <c r="I19" s="59"/>
      <c r="J19" s="109"/>
      <c r="K19" s="109"/>
      <c r="L19" s="109"/>
      <c r="M19" s="109"/>
      <c r="N19" s="109"/>
      <c r="O19" s="109"/>
      <c r="P19" s="15"/>
      <c r="S19" s="247"/>
      <c r="T19" s="247"/>
    </row>
    <row r="20" spans="1:20" ht="9.75" customHeight="1" x14ac:dyDescent="0.2">
      <c r="A20" s="206"/>
      <c r="B20" s="75"/>
      <c r="C20" s="72"/>
      <c r="D20" s="58"/>
      <c r="E20" s="72"/>
      <c r="F20" s="58"/>
      <c r="G20" s="75"/>
      <c r="H20" s="245"/>
      <c r="I20" s="59"/>
      <c r="J20" s="109"/>
      <c r="K20" s="109"/>
      <c r="L20" s="109"/>
      <c r="M20" s="109"/>
      <c r="N20" s="109"/>
      <c r="O20" s="109"/>
      <c r="P20" s="15"/>
      <c r="S20" s="247"/>
      <c r="T20" s="247"/>
    </row>
    <row r="21" spans="1:20" x14ac:dyDescent="0.2">
      <c r="A21" s="207" t="s">
        <v>1794</v>
      </c>
      <c r="B21" s="75"/>
      <c r="C21" s="72"/>
      <c r="D21" s="58"/>
      <c r="E21" s="72"/>
      <c r="F21" s="58"/>
      <c r="G21" s="75"/>
      <c r="H21" s="245"/>
      <c r="I21" s="59"/>
      <c r="J21" s="109"/>
      <c r="K21" s="109"/>
      <c r="L21" s="109"/>
      <c r="M21" s="109"/>
      <c r="N21" s="109"/>
      <c r="O21" s="109"/>
      <c r="P21" s="15"/>
      <c r="S21" s="247"/>
      <c r="T21" s="247"/>
    </row>
    <row r="22" spans="1:20" ht="9.75" customHeight="1" x14ac:dyDescent="0.2">
      <c r="A22" s="207"/>
      <c r="B22" s="75"/>
      <c r="C22" s="72"/>
      <c r="D22" s="58"/>
      <c r="E22" s="72"/>
      <c r="F22" s="58"/>
      <c r="G22" s="75"/>
      <c r="H22" s="245"/>
      <c r="I22" s="59"/>
      <c r="J22" s="109"/>
      <c r="K22" s="109"/>
      <c r="L22" s="109"/>
      <c r="M22" s="109"/>
      <c r="N22" s="109"/>
      <c r="O22" s="109"/>
      <c r="P22" s="15"/>
      <c r="S22" s="247"/>
      <c r="T22" s="247"/>
    </row>
    <row r="23" spans="1:20" x14ac:dyDescent="0.2">
      <c r="A23" s="208" t="s">
        <v>114</v>
      </c>
      <c r="B23" s="78" t="s">
        <v>1101</v>
      </c>
      <c r="C23" s="80" t="s">
        <v>1102</v>
      </c>
      <c r="D23" s="194" t="s">
        <v>547</v>
      </c>
      <c r="E23" s="80" t="s">
        <v>1103</v>
      </c>
      <c r="F23" s="194" t="s">
        <v>1104</v>
      </c>
      <c r="G23" s="78" t="s">
        <v>1105</v>
      </c>
      <c r="H23" s="245"/>
      <c r="I23" s="59"/>
      <c r="J23" s="39"/>
      <c r="K23" s="39"/>
      <c r="L23" s="39"/>
      <c r="M23" s="39"/>
      <c r="N23" s="39"/>
      <c r="O23" s="39"/>
      <c r="P23" s="15"/>
      <c r="S23" s="247"/>
      <c r="T23" s="247"/>
    </row>
    <row r="24" spans="1:20" x14ac:dyDescent="0.2">
      <c r="A24" s="210" t="s">
        <v>120</v>
      </c>
      <c r="B24" s="75"/>
      <c r="C24" s="72"/>
      <c r="D24" s="58"/>
      <c r="E24" s="72"/>
      <c r="F24" s="58"/>
      <c r="G24" s="75"/>
      <c r="H24" s="245"/>
      <c r="I24" s="59"/>
      <c r="J24" s="109"/>
      <c r="K24" s="109"/>
      <c r="L24" s="109"/>
      <c r="M24" s="109"/>
      <c r="N24" s="109"/>
      <c r="O24" s="109"/>
      <c r="P24" s="15"/>
      <c r="S24" s="247"/>
      <c r="T24" s="247"/>
    </row>
    <row r="25" spans="1:20" ht="9.75" customHeight="1" x14ac:dyDescent="0.2">
      <c r="A25" s="212"/>
      <c r="B25" s="75"/>
      <c r="C25" s="72"/>
      <c r="D25" s="58"/>
      <c r="E25" s="72"/>
      <c r="F25" s="58"/>
      <c r="G25" s="75"/>
      <c r="H25" s="245"/>
      <c r="I25" s="59"/>
      <c r="J25" s="109"/>
      <c r="K25" s="109"/>
      <c r="L25" s="109"/>
      <c r="M25" s="109"/>
      <c r="N25" s="109"/>
      <c r="O25" s="109"/>
      <c r="P25" s="15"/>
      <c r="S25" s="247"/>
      <c r="T25" s="247"/>
    </row>
    <row r="26" spans="1:20" x14ac:dyDescent="0.2">
      <c r="A26" s="208" t="s">
        <v>115</v>
      </c>
      <c r="B26" s="78" t="s">
        <v>1106</v>
      </c>
      <c r="C26" s="80" t="s">
        <v>1107</v>
      </c>
      <c r="D26" s="194" t="s">
        <v>404</v>
      </c>
      <c r="E26" s="80" t="s">
        <v>1108</v>
      </c>
      <c r="F26" s="194" t="s">
        <v>654</v>
      </c>
      <c r="G26" s="78" t="s">
        <v>1109</v>
      </c>
      <c r="H26" s="245"/>
      <c r="I26" s="59"/>
      <c r="J26" s="39"/>
      <c r="K26" s="39"/>
      <c r="L26" s="249"/>
      <c r="M26" s="39"/>
      <c r="N26" s="250"/>
      <c r="O26" s="39"/>
      <c r="P26" s="15"/>
      <c r="S26" s="247"/>
      <c r="T26" s="247"/>
    </row>
    <row r="27" spans="1:20" x14ac:dyDescent="0.2">
      <c r="A27" s="213" t="s">
        <v>121</v>
      </c>
      <c r="B27" s="75"/>
      <c r="C27" s="72"/>
      <c r="D27" s="58"/>
      <c r="E27" s="72"/>
      <c r="F27" s="58"/>
      <c r="G27" s="75"/>
      <c r="H27" s="245"/>
      <c r="I27" s="59"/>
      <c r="J27" s="109"/>
      <c r="K27" s="109"/>
      <c r="L27" s="109"/>
      <c r="M27" s="109"/>
      <c r="N27" s="109"/>
      <c r="O27" s="109"/>
      <c r="P27" s="15"/>
      <c r="S27" s="247"/>
      <c r="T27" s="247"/>
    </row>
    <row r="28" spans="1:20" ht="9.75" customHeight="1" x14ac:dyDescent="0.2">
      <c r="A28" s="205"/>
      <c r="B28" s="75"/>
      <c r="C28" s="72"/>
      <c r="D28" s="58"/>
      <c r="E28" s="72"/>
      <c r="F28" s="58"/>
      <c r="G28" s="75"/>
      <c r="H28" s="245"/>
      <c r="I28" s="59"/>
      <c r="J28" s="109"/>
      <c r="K28" s="109"/>
      <c r="L28" s="109"/>
      <c r="M28" s="109"/>
      <c r="N28" s="109"/>
      <c r="O28" s="109"/>
      <c r="P28" s="15"/>
      <c r="S28" s="247"/>
      <c r="T28" s="247"/>
    </row>
    <row r="29" spans="1:20" x14ac:dyDescent="0.2">
      <c r="A29" s="202" t="s">
        <v>51</v>
      </c>
      <c r="B29" s="78" t="s">
        <v>1110</v>
      </c>
      <c r="C29" s="80" t="s">
        <v>1111</v>
      </c>
      <c r="D29" s="194" t="s">
        <v>1112</v>
      </c>
      <c r="E29" s="80" t="s">
        <v>1113</v>
      </c>
      <c r="F29" s="194" t="s">
        <v>938</v>
      </c>
      <c r="G29" s="78" t="s">
        <v>327</v>
      </c>
      <c r="H29" s="245"/>
      <c r="I29" s="59"/>
      <c r="J29" s="39"/>
      <c r="K29" s="39"/>
      <c r="L29" s="250"/>
      <c r="M29" s="39"/>
      <c r="N29" s="250"/>
      <c r="O29" s="39"/>
      <c r="P29" s="15"/>
      <c r="S29" s="247"/>
      <c r="T29" s="247"/>
    </row>
    <row r="30" spans="1:20" ht="22.5" customHeight="1" x14ac:dyDescent="0.2">
      <c r="A30" s="206" t="s">
        <v>52</v>
      </c>
      <c r="B30" s="75"/>
      <c r="C30" s="72"/>
      <c r="D30" s="58"/>
      <c r="E30" s="72"/>
      <c r="F30" s="58"/>
      <c r="G30" s="75"/>
      <c r="H30" s="245"/>
      <c r="I30" s="59"/>
      <c r="J30" s="109"/>
      <c r="K30" s="109"/>
      <c r="L30" s="109"/>
      <c r="M30" s="109"/>
      <c r="N30" s="109"/>
      <c r="O30" s="109"/>
      <c r="P30" s="15"/>
      <c r="S30" s="247"/>
      <c r="T30" s="247"/>
    </row>
    <row r="31" spans="1:20" ht="9.75" customHeight="1" x14ac:dyDescent="0.2">
      <c r="A31" s="206"/>
      <c r="B31" s="75"/>
      <c r="C31" s="72"/>
      <c r="D31" s="58"/>
      <c r="E31" s="72"/>
      <c r="F31" s="58"/>
      <c r="G31" s="75"/>
      <c r="H31" s="245"/>
      <c r="I31" s="59"/>
      <c r="J31" s="109"/>
      <c r="K31" s="109"/>
      <c r="L31" s="109"/>
      <c r="M31" s="109"/>
      <c r="N31" s="109"/>
      <c r="O31" s="109"/>
      <c r="P31" s="15"/>
      <c r="S31" s="247"/>
      <c r="T31" s="247"/>
    </row>
    <row r="32" spans="1:20" ht="21.75" customHeight="1" x14ac:dyDescent="0.2">
      <c r="A32" s="202" t="s">
        <v>53</v>
      </c>
      <c r="B32" s="78" t="s">
        <v>1094</v>
      </c>
      <c r="C32" s="80" t="s">
        <v>1141</v>
      </c>
      <c r="D32" s="194" t="s">
        <v>1114</v>
      </c>
      <c r="E32" s="80" t="s">
        <v>1115</v>
      </c>
      <c r="F32" s="194" t="s">
        <v>1116</v>
      </c>
      <c r="G32" s="78" t="s">
        <v>398</v>
      </c>
      <c r="H32" s="245"/>
      <c r="I32" s="59"/>
      <c r="J32" s="109"/>
      <c r="K32" s="109"/>
      <c r="L32" s="109"/>
      <c r="M32" s="109"/>
      <c r="N32" s="109"/>
      <c r="O32" s="109"/>
      <c r="P32" s="15"/>
      <c r="S32" s="247"/>
      <c r="T32" s="247"/>
    </row>
    <row r="33" spans="1:20" x14ac:dyDescent="0.2">
      <c r="A33" s="206" t="s">
        <v>128</v>
      </c>
      <c r="B33" s="75"/>
      <c r="C33" s="72"/>
      <c r="D33" s="58"/>
      <c r="E33" s="72"/>
      <c r="F33" s="58"/>
      <c r="G33" s="75"/>
      <c r="H33" s="245"/>
      <c r="I33" s="59"/>
      <c r="J33" s="39"/>
      <c r="K33" s="39"/>
      <c r="L33" s="39"/>
      <c r="M33" s="251"/>
      <c r="N33" s="39"/>
      <c r="O33" s="39"/>
      <c r="P33" s="15"/>
      <c r="S33" s="247"/>
      <c r="T33" s="247"/>
    </row>
    <row r="34" spans="1:20" x14ac:dyDescent="0.2">
      <c r="A34" s="206"/>
      <c r="B34" s="75"/>
      <c r="C34" s="72"/>
      <c r="D34" s="58"/>
      <c r="E34" s="72"/>
      <c r="F34" s="58"/>
      <c r="G34" s="75"/>
      <c r="H34" s="245"/>
      <c r="I34" s="59"/>
      <c r="J34" s="109"/>
      <c r="K34" s="109"/>
      <c r="L34" s="109"/>
      <c r="M34" s="109"/>
      <c r="N34" s="109"/>
      <c r="O34" s="109"/>
      <c r="P34" s="15"/>
      <c r="S34" s="247"/>
      <c r="T34" s="247"/>
    </row>
    <row r="35" spans="1:20" ht="24.75" customHeight="1" x14ac:dyDescent="0.2">
      <c r="A35" s="207" t="s">
        <v>1794</v>
      </c>
      <c r="B35" s="75"/>
      <c r="C35" s="72"/>
      <c r="D35" s="58"/>
      <c r="E35" s="72"/>
      <c r="F35" s="58"/>
      <c r="G35" s="75"/>
      <c r="H35" s="245"/>
      <c r="I35" s="59"/>
      <c r="J35" s="109"/>
      <c r="K35" s="109"/>
      <c r="L35" s="109"/>
      <c r="M35" s="109"/>
      <c r="N35" s="109"/>
      <c r="O35" s="109"/>
      <c r="P35" s="15"/>
      <c r="S35" s="247"/>
      <c r="T35" s="247"/>
    </row>
    <row r="36" spans="1:20" x14ac:dyDescent="0.2">
      <c r="A36" s="207"/>
      <c r="B36" s="252"/>
      <c r="C36" s="38"/>
      <c r="D36" s="39"/>
      <c r="E36" s="38"/>
      <c r="F36" s="39"/>
      <c r="G36" s="252"/>
      <c r="H36" s="245"/>
      <c r="I36" s="59"/>
      <c r="J36" s="39"/>
      <c r="K36" s="39"/>
      <c r="L36" s="251"/>
      <c r="M36" s="39"/>
      <c r="N36" s="39"/>
      <c r="O36" s="39"/>
      <c r="P36" s="15"/>
      <c r="S36" s="247"/>
      <c r="T36" s="247"/>
    </row>
    <row r="37" spans="1:20" x14ac:dyDescent="0.2">
      <c r="A37" s="208" t="s">
        <v>116</v>
      </c>
      <c r="B37" s="78" t="s">
        <v>1117</v>
      </c>
      <c r="C37" s="80" t="s">
        <v>1118</v>
      </c>
      <c r="D37" s="194" t="s">
        <v>1119</v>
      </c>
      <c r="E37" s="80" t="s">
        <v>1120</v>
      </c>
      <c r="F37" s="194" t="s">
        <v>401</v>
      </c>
      <c r="G37" s="78" t="s">
        <v>1121</v>
      </c>
      <c r="H37" s="245"/>
      <c r="I37" s="59"/>
      <c r="J37" s="109"/>
      <c r="K37" s="109"/>
      <c r="L37" s="109"/>
      <c r="M37" s="109"/>
      <c r="N37" s="109"/>
      <c r="O37" s="109"/>
      <c r="P37" s="15"/>
      <c r="S37" s="247"/>
      <c r="T37" s="247"/>
    </row>
    <row r="38" spans="1:20" ht="12.75" customHeight="1" x14ac:dyDescent="0.2">
      <c r="A38" s="213" t="s">
        <v>122</v>
      </c>
      <c r="B38" s="75"/>
      <c r="C38" s="72"/>
      <c r="D38" s="58"/>
      <c r="E38" s="72"/>
      <c r="F38" s="58"/>
      <c r="G38" s="75"/>
      <c r="H38" s="245"/>
      <c r="I38" s="59"/>
      <c r="J38" s="109"/>
      <c r="K38" s="109"/>
      <c r="L38" s="109"/>
      <c r="M38" s="109"/>
      <c r="N38" s="109"/>
      <c r="O38" s="109"/>
      <c r="P38" s="15"/>
      <c r="S38" s="247"/>
      <c r="T38" s="247"/>
    </row>
    <row r="39" spans="1:20" x14ac:dyDescent="0.2">
      <c r="A39" s="206"/>
      <c r="B39" s="75"/>
      <c r="C39" s="72"/>
      <c r="D39" s="58"/>
      <c r="E39" s="72"/>
      <c r="F39" s="58"/>
      <c r="G39" s="75"/>
      <c r="H39" s="245"/>
      <c r="I39" s="59"/>
      <c r="J39" s="109"/>
      <c r="K39" s="109"/>
      <c r="L39" s="109"/>
      <c r="M39" s="109"/>
      <c r="N39" s="109"/>
      <c r="O39" s="109"/>
      <c r="P39" s="15"/>
      <c r="S39" s="247"/>
      <c r="T39" s="247"/>
    </row>
    <row r="40" spans="1:20" ht="15.75" customHeight="1" x14ac:dyDescent="0.2">
      <c r="A40" s="202" t="s">
        <v>118</v>
      </c>
      <c r="B40" s="78" t="s">
        <v>1091</v>
      </c>
      <c r="C40" s="80" t="s">
        <v>339</v>
      </c>
      <c r="D40" s="194" t="s">
        <v>695</v>
      </c>
      <c r="E40" s="80" t="s">
        <v>1122</v>
      </c>
      <c r="F40" s="194" t="s">
        <v>1144</v>
      </c>
      <c r="G40" s="78" t="s">
        <v>1123</v>
      </c>
      <c r="H40" s="245"/>
      <c r="I40" s="59"/>
      <c r="J40" s="109"/>
      <c r="K40" s="109"/>
      <c r="L40" s="109"/>
      <c r="M40" s="109"/>
      <c r="N40" s="109"/>
      <c r="O40" s="109"/>
      <c r="P40" s="15"/>
      <c r="S40" s="247"/>
      <c r="T40" s="247"/>
    </row>
    <row r="41" spans="1:20" ht="21.75" customHeight="1" x14ac:dyDescent="0.2">
      <c r="A41" s="215" t="s">
        <v>125</v>
      </c>
      <c r="B41" s="252"/>
      <c r="C41" s="38"/>
      <c r="D41" s="39"/>
      <c r="E41" s="38"/>
      <c r="F41" s="39"/>
      <c r="G41" s="252"/>
      <c r="H41" s="245"/>
      <c r="I41" s="59"/>
      <c r="J41" s="39"/>
      <c r="K41" s="39"/>
      <c r="L41" s="39"/>
      <c r="M41" s="39"/>
      <c r="N41" s="39"/>
      <c r="O41" s="39"/>
      <c r="P41" s="15"/>
      <c r="S41" s="247"/>
      <c r="T41" s="247"/>
    </row>
    <row r="42" spans="1:20" x14ac:dyDescent="0.2">
      <c r="A42" s="206"/>
      <c r="B42" s="75"/>
      <c r="C42" s="72"/>
      <c r="D42" s="58"/>
      <c r="E42" s="72"/>
      <c r="F42" s="58"/>
      <c r="G42" s="75"/>
      <c r="H42" s="245"/>
      <c r="I42" s="59"/>
      <c r="J42" s="109"/>
      <c r="K42" s="109"/>
      <c r="L42" s="109"/>
      <c r="M42" s="109"/>
      <c r="N42" s="109"/>
      <c r="O42" s="109"/>
      <c r="P42" s="15"/>
      <c r="S42" s="247"/>
      <c r="T42" s="247"/>
    </row>
    <row r="43" spans="1:20" ht="18" customHeight="1" x14ac:dyDescent="0.2">
      <c r="A43" s="207" t="s">
        <v>1794</v>
      </c>
      <c r="B43" s="75"/>
      <c r="C43" s="72"/>
      <c r="D43" s="58"/>
      <c r="E43" s="72"/>
      <c r="F43" s="58"/>
      <c r="G43" s="75"/>
      <c r="H43" s="245"/>
      <c r="I43" s="59"/>
      <c r="J43" s="109"/>
      <c r="K43" s="109"/>
      <c r="L43" s="109"/>
      <c r="M43" s="109"/>
      <c r="N43" s="109"/>
      <c r="O43" s="109"/>
      <c r="P43" s="15"/>
      <c r="S43" s="247"/>
      <c r="T43" s="247"/>
    </row>
    <row r="44" spans="1:20" x14ac:dyDescent="0.2">
      <c r="A44" s="216"/>
      <c r="B44" s="252"/>
      <c r="C44" s="38"/>
      <c r="D44" s="39"/>
      <c r="E44" s="38"/>
      <c r="F44" s="39"/>
      <c r="G44" s="252"/>
      <c r="H44" s="245"/>
      <c r="I44" s="59"/>
      <c r="J44" s="39"/>
      <c r="K44" s="39"/>
      <c r="L44" s="250"/>
      <c r="M44" s="39"/>
      <c r="N44" s="39"/>
      <c r="O44" s="39"/>
      <c r="P44" s="15"/>
      <c r="S44" s="247"/>
      <c r="T44" s="247"/>
    </row>
    <row r="45" spans="1:20" x14ac:dyDescent="0.2">
      <c r="A45" s="208" t="s">
        <v>117</v>
      </c>
      <c r="B45" s="78" t="s">
        <v>1124</v>
      </c>
      <c r="C45" s="80" t="s">
        <v>270</v>
      </c>
      <c r="D45" s="194" t="s">
        <v>1139</v>
      </c>
      <c r="E45" s="80" t="s">
        <v>1125</v>
      </c>
      <c r="F45" s="194" t="s">
        <v>1126</v>
      </c>
      <c r="G45" s="78" t="s">
        <v>1127</v>
      </c>
      <c r="H45" s="245"/>
      <c r="I45" s="59"/>
      <c r="J45" s="109"/>
      <c r="K45" s="109"/>
      <c r="L45" s="109"/>
      <c r="M45" s="109"/>
      <c r="N45" s="109"/>
      <c r="O45" s="109"/>
      <c r="P45" s="15"/>
      <c r="S45" s="247"/>
      <c r="T45" s="247"/>
    </row>
    <row r="46" spans="1:20" ht="12.75" customHeight="1" x14ac:dyDescent="0.2">
      <c r="A46" s="213" t="s">
        <v>123</v>
      </c>
      <c r="B46" s="75"/>
      <c r="C46" s="72"/>
      <c r="D46" s="58"/>
      <c r="E46" s="72"/>
      <c r="F46" s="58"/>
      <c r="G46" s="75"/>
      <c r="H46" s="245"/>
      <c r="I46" s="59"/>
      <c r="J46" s="109"/>
      <c r="K46" s="109"/>
      <c r="L46" s="109"/>
      <c r="M46" s="109"/>
      <c r="N46" s="109"/>
      <c r="O46" s="109"/>
      <c r="P46" s="15"/>
      <c r="S46" s="247"/>
      <c r="T46" s="247"/>
    </row>
    <row r="47" spans="1:20" x14ac:dyDescent="0.2">
      <c r="A47" s="210"/>
      <c r="B47" s="75"/>
      <c r="C47" s="72"/>
      <c r="D47" s="58"/>
      <c r="E47" s="72"/>
      <c r="F47" s="58"/>
      <c r="G47" s="75"/>
      <c r="H47" s="245"/>
      <c r="I47" s="59"/>
      <c r="J47" s="109"/>
      <c r="K47" s="109"/>
      <c r="L47" s="109"/>
      <c r="M47" s="109"/>
      <c r="N47" s="109"/>
      <c r="O47" s="109"/>
      <c r="P47" s="15"/>
      <c r="S47" s="247"/>
      <c r="T47" s="247"/>
    </row>
    <row r="48" spans="1:20" ht="15" customHeight="1" x14ac:dyDescent="0.2">
      <c r="A48" s="218" t="s">
        <v>54</v>
      </c>
      <c r="B48" s="78" t="s">
        <v>195</v>
      </c>
      <c r="C48" s="80" t="s">
        <v>187</v>
      </c>
      <c r="D48" s="194" t="s">
        <v>171</v>
      </c>
      <c r="E48" s="80" t="s">
        <v>256</v>
      </c>
      <c r="F48" s="194" t="s">
        <v>220</v>
      </c>
      <c r="G48" s="78" t="s">
        <v>308</v>
      </c>
      <c r="H48" s="245"/>
      <c r="I48" s="59"/>
      <c r="J48" s="109"/>
      <c r="K48" s="109"/>
      <c r="L48" s="109"/>
      <c r="M48" s="109"/>
      <c r="N48" s="109"/>
      <c r="O48" s="109"/>
      <c r="P48" s="15"/>
      <c r="S48" s="247"/>
      <c r="T48" s="247"/>
    </row>
    <row r="49" spans="1:20" x14ac:dyDescent="0.2">
      <c r="A49" s="215" t="s">
        <v>126</v>
      </c>
      <c r="B49" s="252"/>
      <c r="C49" s="38"/>
      <c r="D49" s="39"/>
      <c r="E49" s="38"/>
      <c r="F49" s="39"/>
      <c r="G49" s="252"/>
      <c r="H49" s="245"/>
      <c r="I49" s="59"/>
      <c r="J49" s="250"/>
      <c r="K49" s="39"/>
      <c r="L49" s="39"/>
      <c r="M49" s="251"/>
      <c r="N49" s="39"/>
      <c r="O49" s="39"/>
      <c r="P49" s="15"/>
      <c r="S49" s="247"/>
      <c r="T49" s="247"/>
    </row>
    <row r="50" spans="1:20" ht="14.25" customHeight="1" x14ac:dyDescent="0.2">
      <c r="A50" s="205"/>
      <c r="B50" s="75"/>
      <c r="C50" s="72"/>
      <c r="D50" s="58"/>
      <c r="E50" s="72"/>
      <c r="F50" s="58"/>
      <c r="G50" s="75"/>
      <c r="H50" s="245"/>
      <c r="I50" s="59"/>
      <c r="J50" s="109"/>
      <c r="K50" s="109"/>
      <c r="L50" s="109"/>
      <c r="M50" s="109"/>
      <c r="N50" s="109"/>
      <c r="O50" s="109"/>
      <c r="P50" s="15"/>
      <c r="S50" s="247"/>
      <c r="T50" s="247"/>
    </row>
    <row r="51" spans="1:20" s="104" customFormat="1" ht="16.5" customHeight="1" x14ac:dyDescent="0.2">
      <c r="A51" s="202" t="s">
        <v>55</v>
      </c>
      <c r="B51" s="78" t="s">
        <v>1128</v>
      </c>
      <c r="C51" s="80" t="s">
        <v>283</v>
      </c>
      <c r="D51" s="194" t="s">
        <v>1129</v>
      </c>
      <c r="E51" s="80" t="s">
        <v>1130</v>
      </c>
      <c r="F51" s="194" t="s">
        <v>419</v>
      </c>
      <c r="G51" s="78" t="s">
        <v>1131</v>
      </c>
      <c r="H51" s="245"/>
      <c r="I51" s="59"/>
      <c r="J51" s="109"/>
      <c r="K51" s="109"/>
      <c r="L51" s="109"/>
      <c r="M51" s="109"/>
      <c r="N51" s="109"/>
      <c r="O51" s="109"/>
      <c r="P51" s="134"/>
      <c r="Q51" s="181"/>
      <c r="S51" s="247"/>
      <c r="T51" s="247"/>
    </row>
    <row r="52" spans="1:20" ht="21.75" customHeight="1" x14ac:dyDescent="0.2">
      <c r="A52" s="206" t="s">
        <v>56</v>
      </c>
      <c r="B52" s="252"/>
      <c r="C52" s="38"/>
      <c r="D52" s="39"/>
      <c r="E52" s="38"/>
      <c r="F52" s="39"/>
      <c r="G52" s="252"/>
      <c r="H52" s="245"/>
      <c r="I52" s="59"/>
      <c r="J52" s="39"/>
      <c r="K52" s="39"/>
      <c r="L52" s="39"/>
      <c r="M52" s="250"/>
      <c r="N52" s="39"/>
      <c r="O52" s="39"/>
      <c r="P52" s="15"/>
      <c r="S52" s="247"/>
      <c r="T52" s="247"/>
    </row>
    <row r="53" spans="1:20" x14ac:dyDescent="0.2">
      <c r="A53" s="206"/>
      <c r="B53" s="75"/>
      <c r="C53" s="72"/>
      <c r="D53" s="58"/>
      <c r="E53" s="72"/>
      <c r="F53" s="58"/>
      <c r="G53" s="75"/>
      <c r="H53" s="245"/>
      <c r="I53" s="59"/>
      <c r="J53" s="109"/>
      <c r="K53" s="109"/>
      <c r="L53" s="109"/>
      <c r="M53" s="109"/>
      <c r="N53" s="109"/>
      <c r="O53" s="109"/>
      <c r="P53" s="15"/>
      <c r="S53" s="247"/>
      <c r="T53" s="247"/>
    </row>
    <row r="54" spans="1:20" ht="15.75" customHeight="1" x14ac:dyDescent="0.2">
      <c r="A54" s="207" t="s">
        <v>1794</v>
      </c>
      <c r="B54" s="75"/>
      <c r="C54" s="72"/>
      <c r="D54" s="58"/>
      <c r="E54" s="72"/>
      <c r="F54" s="58"/>
      <c r="G54" s="75"/>
      <c r="H54" s="245"/>
      <c r="I54" s="59"/>
      <c r="J54" s="109"/>
      <c r="K54" s="109"/>
      <c r="L54" s="109"/>
      <c r="M54" s="109"/>
      <c r="N54" s="109"/>
      <c r="O54" s="109"/>
      <c r="P54" s="15"/>
      <c r="S54" s="247"/>
      <c r="T54" s="247"/>
    </row>
    <row r="55" spans="1:20" ht="15" customHeight="1" x14ac:dyDescent="0.2">
      <c r="A55" s="206"/>
      <c r="B55" s="252"/>
      <c r="C55" s="38"/>
      <c r="D55" s="39"/>
      <c r="E55" s="38"/>
      <c r="F55" s="39"/>
      <c r="G55" s="252"/>
      <c r="H55" s="245"/>
      <c r="I55" s="59"/>
      <c r="J55" s="39"/>
      <c r="K55" s="39"/>
      <c r="L55" s="250"/>
      <c r="M55" s="39"/>
      <c r="N55" s="39"/>
      <c r="O55" s="39"/>
      <c r="P55" s="15"/>
      <c r="S55" s="247"/>
      <c r="T55" s="247"/>
    </row>
    <row r="56" spans="1:20" ht="24" x14ac:dyDescent="0.2">
      <c r="A56" s="253" t="s">
        <v>1714</v>
      </c>
      <c r="B56" s="78" t="s">
        <v>1080</v>
      </c>
      <c r="C56" s="80" t="s">
        <v>226</v>
      </c>
      <c r="D56" s="194" t="s">
        <v>1711</v>
      </c>
      <c r="E56" s="80" t="s">
        <v>1712</v>
      </c>
      <c r="F56" s="194" t="s">
        <v>216</v>
      </c>
      <c r="G56" s="78" t="s">
        <v>286</v>
      </c>
      <c r="H56" s="245"/>
      <c r="I56" s="59"/>
      <c r="J56" s="109"/>
      <c r="K56" s="109"/>
      <c r="L56" s="109"/>
      <c r="M56" s="109"/>
      <c r="N56" s="109"/>
      <c r="O56" s="109"/>
      <c r="P56" s="15"/>
      <c r="S56" s="247"/>
      <c r="T56" s="247"/>
    </row>
    <row r="57" spans="1:20" ht="15.75" customHeight="1" x14ac:dyDescent="0.2">
      <c r="A57" s="213" t="s">
        <v>124</v>
      </c>
      <c r="B57" s="75"/>
      <c r="C57" s="72"/>
      <c r="D57" s="58"/>
      <c r="E57" s="72"/>
      <c r="F57" s="58"/>
      <c r="G57" s="75"/>
      <c r="H57" s="245"/>
      <c r="I57" s="59"/>
      <c r="J57" s="109"/>
      <c r="K57" s="109"/>
      <c r="L57" s="109"/>
      <c r="M57" s="109"/>
      <c r="N57" s="109"/>
      <c r="O57" s="109"/>
      <c r="P57" s="15"/>
      <c r="S57" s="247"/>
      <c r="T57" s="247"/>
    </row>
    <row r="58" spans="1:20" ht="17.25" customHeight="1" x14ac:dyDescent="0.2">
      <c r="A58" s="206"/>
      <c r="B58" s="252"/>
      <c r="C58" s="38"/>
      <c r="D58" s="39"/>
      <c r="E58" s="38"/>
      <c r="F58" s="39"/>
      <c r="G58" s="252"/>
      <c r="H58" s="245"/>
      <c r="I58" s="59"/>
      <c r="J58" s="39"/>
      <c r="K58" s="39"/>
      <c r="L58" s="254"/>
      <c r="M58" s="39"/>
      <c r="N58" s="39"/>
      <c r="O58" s="39"/>
      <c r="P58" s="15"/>
      <c r="S58" s="247"/>
      <c r="T58" s="247"/>
    </row>
    <row r="59" spans="1:20" ht="17.25" customHeight="1" x14ac:dyDescent="0.2">
      <c r="A59" s="202" t="s">
        <v>57</v>
      </c>
      <c r="B59" s="78" t="s">
        <v>1084</v>
      </c>
      <c r="C59" s="80" t="s">
        <v>1132</v>
      </c>
      <c r="D59" s="194" t="s">
        <v>1140</v>
      </c>
      <c r="E59" s="80" t="s">
        <v>1133</v>
      </c>
      <c r="F59" s="194" t="s">
        <v>278</v>
      </c>
      <c r="G59" s="78" t="s">
        <v>227</v>
      </c>
      <c r="H59" s="245"/>
      <c r="I59" s="59"/>
      <c r="J59" s="109"/>
      <c r="K59" s="109"/>
      <c r="L59" s="109"/>
      <c r="M59" s="109"/>
      <c r="N59" s="109"/>
      <c r="O59" s="109"/>
      <c r="P59" s="15"/>
      <c r="S59" s="247"/>
      <c r="T59" s="247"/>
    </row>
    <row r="60" spans="1:20" ht="21" customHeight="1" x14ac:dyDescent="0.2">
      <c r="A60" s="206" t="s">
        <v>58</v>
      </c>
      <c r="B60" s="75"/>
      <c r="C60" s="72"/>
      <c r="D60" s="58"/>
      <c r="E60" s="72"/>
      <c r="F60" s="58"/>
      <c r="G60" s="75"/>
      <c r="H60" s="245"/>
      <c r="I60" s="59"/>
      <c r="J60" s="109"/>
      <c r="K60" s="109"/>
      <c r="L60" s="255"/>
      <c r="M60" s="109"/>
      <c r="N60" s="109"/>
      <c r="O60" s="109"/>
      <c r="P60" s="15"/>
      <c r="S60" s="247"/>
      <c r="T60" s="247"/>
    </row>
    <row r="61" spans="1:20" x14ac:dyDescent="0.2">
      <c r="A61" s="206"/>
      <c r="B61" s="252"/>
      <c r="C61" s="38"/>
      <c r="D61" s="39"/>
      <c r="E61" s="38"/>
      <c r="F61" s="39"/>
      <c r="G61" s="252"/>
      <c r="H61" s="245"/>
      <c r="I61" s="59"/>
      <c r="J61" s="39"/>
      <c r="K61" s="39"/>
      <c r="L61" s="256"/>
      <c r="M61" s="39"/>
      <c r="N61" s="39"/>
      <c r="O61" s="39"/>
      <c r="P61" s="15"/>
      <c r="S61" s="247"/>
      <c r="T61" s="247"/>
    </row>
    <row r="62" spans="1:20" x14ac:dyDescent="0.2">
      <c r="A62" s="257" t="s">
        <v>1794</v>
      </c>
      <c r="B62" s="75"/>
      <c r="C62" s="72"/>
      <c r="D62" s="58"/>
      <c r="E62" s="72"/>
      <c r="F62" s="58"/>
      <c r="G62" s="75"/>
      <c r="H62" s="245"/>
      <c r="I62" s="59"/>
      <c r="J62" s="109"/>
      <c r="K62" s="109"/>
      <c r="L62" s="109"/>
      <c r="M62" s="109"/>
      <c r="N62" s="109"/>
      <c r="O62" s="109"/>
      <c r="P62" s="15"/>
      <c r="S62" s="247"/>
      <c r="T62" s="247"/>
    </row>
    <row r="63" spans="1:20" ht="9.75" customHeight="1" x14ac:dyDescent="0.2">
      <c r="A63" s="258"/>
      <c r="B63" s="75"/>
      <c r="C63" s="72"/>
      <c r="D63" s="58"/>
      <c r="E63" s="72"/>
      <c r="F63" s="58"/>
      <c r="G63" s="75"/>
      <c r="H63" s="245"/>
      <c r="I63" s="59"/>
      <c r="J63" s="109"/>
      <c r="K63" s="109"/>
      <c r="L63" s="109"/>
      <c r="M63" s="109"/>
      <c r="N63" s="109"/>
      <c r="O63" s="109"/>
      <c r="P63" s="15"/>
      <c r="S63" s="247"/>
      <c r="T63" s="247"/>
    </row>
    <row r="64" spans="1:20" x14ac:dyDescent="0.2">
      <c r="A64" s="253" t="s">
        <v>69</v>
      </c>
      <c r="B64" s="78" t="s">
        <v>650</v>
      </c>
      <c r="C64" s="80" t="s">
        <v>237</v>
      </c>
      <c r="D64" s="194" t="s">
        <v>236</v>
      </c>
      <c r="E64" s="80" t="s">
        <v>1713</v>
      </c>
      <c r="F64" s="194" t="s">
        <v>222</v>
      </c>
      <c r="G64" s="78" t="s">
        <v>253</v>
      </c>
      <c r="H64" s="245"/>
      <c r="I64" s="59"/>
      <c r="J64" s="109"/>
      <c r="K64" s="109"/>
      <c r="L64" s="109"/>
      <c r="M64" s="109"/>
      <c r="N64" s="109"/>
      <c r="O64" s="109"/>
      <c r="P64" s="15"/>
      <c r="S64" s="247"/>
      <c r="T64" s="247"/>
    </row>
    <row r="65" spans="1:20" ht="15" customHeight="1" x14ac:dyDescent="0.2">
      <c r="A65" s="210" t="s">
        <v>129</v>
      </c>
      <c r="B65" s="75"/>
      <c r="C65" s="72"/>
      <c r="D65" s="58"/>
      <c r="E65" s="72"/>
      <c r="F65" s="58"/>
      <c r="G65" s="75"/>
      <c r="H65" s="245"/>
      <c r="I65" s="59"/>
      <c r="J65" s="109"/>
      <c r="K65" s="109"/>
      <c r="L65" s="109"/>
      <c r="M65" s="109"/>
      <c r="N65" s="109"/>
      <c r="O65" s="109"/>
      <c r="P65" s="15"/>
      <c r="S65" s="247"/>
      <c r="T65" s="247"/>
    </row>
    <row r="66" spans="1:20" x14ac:dyDescent="0.2">
      <c r="B66" s="252"/>
      <c r="C66" s="38"/>
      <c r="D66" s="39"/>
      <c r="E66" s="38"/>
      <c r="F66" s="39"/>
      <c r="G66" s="252"/>
      <c r="H66" s="245"/>
      <c r="I66" s="59"/>
      <c r="J66" s="39"/>
      <c r="K66" s="39"/>
      <c r="L66" s="39"/>
      <c r="M66" s="39"/>
      <c r="N66" s="39"/>
      <c r="O66" s="39"/>
      <c r="P66" s="15"/>
      <c r="S66" s="247"/>
      <c r="T66" s="247"/>
    </row>
    <row r="67" spans="1:20" x14ac:dyDescent="0.2">
      <c r="A67" s="218" t="s">
        <v>964</v>
      </c>
      <c r="B67" s="78" t="s">
        <v>1088</v>
      </c>
      <c r="C67" s="80" t="s">
        <v>1134</v>
      </c>
      <c r="D67" s="194" t="s">
        <v>1135</v>
      </c>
      <c r="E67" s="80" t="s">
        <v>1136</v>
      </c>
      <c r="F67" s="194" t="s">
        <v>1137</v>
      </c>
      <c r="G67" s="78" t="s">
        <v>1138</v>
      </c>
      <c r="H67" s="245"/>
      <c r="I67" s="59"/>
      <c r="J67" s="109"/>
      <c r="K67" s="109"/>
      <c r="L67" s="109"/>
      <c r="M67" s="109"/>
      <c r="N67" s="109"/>
      <c r="O67" s="109"/>
      <c r="P67" s="15"/>
      <c r="S67" s="247"/>
      <c r="T67" s="247"/>
    </row>
    <row r="68" spans="1:20" x14ac:dyDescent="0.2">
      <c r="A68" s="215" t="s">
        <v>59</v>
      </c>
      <c r="B68" s="75"/>
      <c r="C68" s="72"/>
      <c r="D68" s="58"/>
      <c r="E68" s="72"/>
      <c r="F68" s="58"/>
      <c r="G68" s="75"/>
      <c r="I68" s="15"/>
      <c r="J68" s="109"/>
      <c r="K68" s="255"/>
      <c r="L68" s="109"/>
      <c r="M68" s="109"/>
      <c r="N68" s="109"/>
      <c r="O68" s="109"/>
      <c r="P68" s="15"/>
      <c r="S68" s="247"/>
      <c r="T68" s="247"/>
    </row>
    <row r="69" spans="1:20" x14ac:dyDescent="0.2">
      <c r="A69" s="15"/>
      <c r="B69" s="19"/>
      <c r="C69" s="19"/>
      <c r="D69" s="19"/>
      <c r="E69" s="19"/>
      <c r="F69" s="19"/>
      <c r="G69" s="19"/>
      <c r="I69" s="15"/>
      <c r="J69" s="64"/>
      <c r="K69" s="64"/>
      <c r="L69" s="64"/>
      <c r="M69" s="64"/>
      <c r="N69" s="64"/>
      <c r="O69" s="64"/>
      <c r="P69" s="15"/>
      <c r="S69" s="247"/>
      <c r="T69" s="247"/>
    </row>
    <row r="70" spans="1:20" x14ac:dyDescent="0.2">
      <c r="A70" s="15"/>
      <c r="B70" s="15"/>
      <c r="C70" s="15"/>
      <c r="D70" s="15"/>
      <c r="E70" s="15"/>
      <c r="F70" s="15"/>
      <c r="G70" s="15"/>
      <c r="I70" s="15"/>
      <c r="J70" s="15"/>
      <c r="K70" s="15"/>
      <c r="L70" s="15"/>
      <c r="M70" s="15"/>
      <c r="N70" s="15"/>
      <c r="O70" s="15"/>
      <c r="P70" s="15"/>
    </row>
    <row r="71" spans="1:20" x14ac:dyDescent="0.2">
      <c r="A71" s="15"/>
      <c r="B71" s="15"/>
      <c r="C71" s="15"/>
      <c r="D71" s="15"/>
      <c r="E71" s="15"/>
      <c r="F71" s="15"/>
      <c r="G71" s="15"/>
      <c r="I71" s="15"/>
      <c r="J71" s="15"/>
      <c r="K71" s="15"/>
      <c r="L71" s="15"/>
      <c r="M71" s="15"/>
      <c r="N71" s="15"/>
      <c r="O71" s="15"/>
      <c r="P71" s="15"/>
    </row>
    <row r="72" spans="1:20" x14ac:dyDescent="0.2">
      <c r="A72" s="15"/>
      <c r="B72" s="15"/>
      <c r="C72" s="15"/>
      <c r="D72" s="15"/>
      <c r="E72" s="15"/>
      <c r="F72" s="15"/>
      <c r="G72" s="15"/>
      <c r="I72" s="15"/>
      <c r="J72" s="15"/>
      <c r="K72" s="15"/>
      <c r="L72" s="15"/>
      <c r="M72" s="15"/>
      <c r="N72" s="15"/>
      <c r="O72" s="15"/>
      <c r="P72" s="15"/>
    </row>
    <row r="73" spans="1:20" x14ac:dyDescent="0.2">
      <c r="I73" s="15"/>
      <c r="J73" s="15"/>
      <c r="K73" s="15"/>
      <c r="L73" s="15"/>
      <c r="M73" s="15"/>
      <c r="N73" s="15"/>
      <c r="O73" s="15"/>
      <c r="P73" s="15"/>
    </row>
    <row r="74" spans="1:20" x14ac:dyDescent="0.2">
      <c r="I74" s="15"/>
      <c r="J74" s="15"/>
      <c r="K74" s="15"/>
      <c r="L74" s="15"/>
      <c r="M74" s="15"/>
      <c r="N74" s="15"/>
      <c r="O74" s="15"/>
      <c r="P74" s="15"/>
    </row>
    <row r="75" spans="1:20" x14ac:dyDescent="0.2">
      <c r="I75" s="15"/>
      <c r="J75" s="15"/>
      <c r="K75" s="15"/>
      <c r="L75" s="15"/>
      <c r="M75" s="15"/>
      <c r="N75" s="15"/>
      <c r="O75" s="15"/>
      <c r="P75" s="15"/>
    </row>
  </sheetData>
  <mergeCells count="5">
    <mergeCell ref="C9:F9"/>
    <mergeCell ref="C6:D6"/>
    <mergeCell ref="E6:F6"/>
    <mergeCell ref="C5:D5"/>
    <mergeCell ref="E5:G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Roman,Normalny"35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8"/>
  <sheetViews>
    <sheetView workbookViewId="0">
      <selection activeCell="B10" sqref="B10"/>
    </sheetView>
  </sheetViews>
  <sheetFormatPr defaultRowHeight="12.75" x14ac:dyDescent="0.2"/>
  <cols>
    <col min="1" max="1" width="42.42578125" style="1" customWidth="1"/>
    <col min="2" max="2" width="14.42578125" style="1" customWidth="1"/>
    <col min="3" max="3" width="14.140625" style="1" customWidth="1"/>
    <col min="4" max="4" width="17.28515625" style="1" customWidth="1"/>
    <col min="5" max="5" width="14.28515625" style="1" customWidth="1"/>
    <col min="6" max="6" width="13.7109375" style="1" customWidth="1"/>
    <col min="7" max="7" width="16.28515625" style="1" customWidth="1"/>
    <col min="8" max="8" width="14.85546875" style="1" customWidth="1"/>
    <col min="9" max="9" width="20.7109375" style="1" customWidth="1"/>
    <col min="10" max="10" width="13.28515625" style="1" customWidth="1"/>
    <col min="11" max="11" width="15.28515625" style="1" customWidth="1"/>
    <col min="12" max="12" width="16.7109375" style="1" customWidth="1"/>
    <col min="13" max="13" width="12.42578125" style="1" customWidth="1"/>
    <col min="14" max="14" width="13.42578125" style="1" customWidth="1"/>
    <col min="15" max="15" width="13.140625" style="1" customWidth="1"/>
    <col min="16" max="16" width="13.85546875" style="1" customWidth="1"/>
    <col min="17" max="17" width="8.140625" style="1" customWidth="1"/>
    <col min="18" max="16384" width="9.140625" style="1"/>
  </cols>
  <sheetData>
    <row r="1" spans="1:18" x14ac:dyDescent="0.2">
      <c r="A1" s="8" t="s">
        <v>1818</v>
      </c>
      <c r="B1" s="10"/>
      <c r="C1" s="10"/>
      <c r="D1" s="10"/>
      <c r="E1" s="10"/>
      <c r="F1" s="10"/>
      <c r="G1" s="10"/>
      <c r="H1" s="10"/>
    </row>
    <row r="2" spans="1:18" x14ac:dyDescent="0.2">
      <c r="A2" s="9" t="s">
        <v>1819</v>
      </c>
      <c r="B2" s="10"/>
      <c r="C2" s="10"/>
      <c r="D2" s="10"/>
      <c r="E2" s="10"/>
      <c r="F2" s="10"/>
      <c r="G2" s="10"/>
      <c r="H2" s="10"/>
    </row>
    <row r="3" spans="1:18" ht="23.25" customHeight="1" x14ac:dyDescent="0.2">
      <c r="A3" s="42"/>
      <c r="B3" s="445"/>
      <c r="C3" s="453" t="s">
        <v>1790</v>
      </c>
      <c r="D3" s="457"/>
      <c r="E3" s="457"/>
      <c r="F3" s="457"/>
      <c r="G3" s="457"/>
      <c r="H3" s="457"/>
    </row>
    <row r="4" spans="1:18" x14ac:dyDescent="0.2">
      <c r="A4" s="446" t="s">
        <v>66</v>
      </c>
      <c r="B4" s="447"/>
      <c r="C4" s="480" t="s">
        <v>1325</v>
      </c>
      <c r="D4" s="481"/>
      <c r="E4" s="481"/>
      <c r="F4" s="481"/>
      <c r="G4" s="481"/>
      <c r="H4" s="481"/>
    </row>
    <row r="5" spans="1:18" ht="126.75" customHeight="1" x14ac:dyDescent="0.2">
      <c r="A5" s="448" t="s">
        <v>29</v>
      </c>
      <c r="B5" s="449" t="s">
        <v>1830</v>
      </c>
      <c r="C5" s="450" t="s">
        <v>1831</v>
      </c>
      <c r="D5" s="450" t="s">
        <v>1832</v>
      </c>
      <c r="E5" s="450" t="s">
        <v>1833</v>
      </c>
      <c r="F5" s="450" t="s">
        <v>1834</v>
      </c>
      <c r="G5" s="450" t="s">
        <v>1835</v>
      </c>
      <c r="H5" s="451" t="s">
        <v>1836</v>
      </c>
      <c r="R5" s="3"/>
    </row>
    <row r="6" spans="1:18" x14ac:dyDescent="0.2">
      <c r="A6" s="452"/>
      <c r="B6" s="482" t="s">
        <v>1837</v>
      </c>
      <c r="C6" s="483"/>
      <c r="D6" s="483"/>
      <c r="E6" s="483"/>
      <c r="F6" s="483"/>
      <c r="G6" s="483"/>
      <c r="H6" s="483"/>
      <c r="R6" s="3"/>
    </row>
    <row r="7" spans="1:18" ht="14.1" customHeight="1" x14ac:dyDescent="0.2">
      <c r="A7" s="42"/>
      <c r="B7" s="442"/>
      <c r="C7" s="43"/>
      <c r="D7" s="443"/>
      <c r="E7" s="43"/>
      <c r="F7" s="443"/>
      <c r="G7" s="43"/>
      <c r="H7" s="443"/>
    </row>
    <row r="8" spans="1:18" ht="22.5" customHeight="1" x14ac:dyDescent="0.2">
      <c r="A8" s="24" t="s">
        <v>32</v>
      </c>
      <c r="B8" s="71" t="s">
        <v>1145</v>
      </c>
      <c r="C8" s="79" t="s">
        <v>972</v>
      </c>
      <c r="D8" s="71" t="s">
        <v>984</v>
      </c>
      <c r="E8" s="79" t="s">
        <v>989</v>
      </c>
      <c r="F8" s="71" t="s">
        <v>1059</v>
      </c>
      <c r="G8" s="79" t="s">
        <v>1674</v>
      </c>
      <c r="H8" s="71" t="s">
        <v>1022</v>
      </c>
      <c r="I8" s="4"/>
    </row>
    <row r="9" spans="1:18" ht="23.25" customHeight="1" x14ac:dyDescent="0.2">
      <c r="A9" s="25" t="s">
        <v>33</v>
      </c>
      <c r="B9" s="75"/>
      <c r="C9" s="182"/>
      <c r="D9" s="183"/>
      <c r="E9" s="182"/>
      <c r="F9" s="183"/>
      <c r="G9" s="182"/>
      <c r="H9" s="183"/>
      <c r="I9" s="5"/>
    </row>
    <row r="10" spans="1:18" ht="15" customHeight="1" x14ac:dyDescent="0.2">
      <c r="A10" s="25"/>
      <c r="B10" s="75"/>
      <c r="C10" s="72"/>
      <c r="D10" s="58"/>
      <c r="E10" s="72"/>
      <c r="F10" s="58"/>
      <c r="G10" s="72"/>
      <c r="H10" s="58"/>
      <c r="I10" s="5"/>
    </row>
    <row r="11" spans="1:18" ht="16.5" customHeight="1" x14ac:dyDescent="0.2">
      <c r="A11" s="66" t="s">
        <v>1838</v>
      </c>
      <c r="B11" s="75"/>
      <c r="C11" s="72"/>
      <c r="D11" s="58"/>
      <c r="E11" s="72"/>
      <c r="F11" s="58"/>
      <c r="G11" s="72"/>
      <c r="H11" s="58"/>
      <c r="I11" s="5"/>
    </row>
    <row r="12" spans="1:18" ht="17.25" customHeight="1" x14ac:dyDescent="0.2">
      <c r="A12" s="66"/>
      <c r="B12" s="75"/>
      <c r="C12" s="72"/>
      <c r="D12" s="58"/>
      <c r="E12" s="72"/>
      <c r="F12" s="58"/>
      <c r="G12" s="72"/>
      <c r="H12" s="58"/>
      <c r="I12" s="5"/>
    </row>
    <row r="13" spans="1:18" ht="23.25" customHeight="1" x14ac:dyDescent="0.2">
      <c r="A13" s="24" t="s">
        <v>39</v>
      </c>
      <c r="B13" s="74" t="s">
        <v>753</v>
      </c>
      <c r="C13" s="80" t="s">
        <v>1146</v>
      </c>
      <c r="D13" s="74" t="s">
        <v>1147</v>
      </c>
      <c r="E13" s="80" t="s">
        <v>1148</v>
      </c>
      <c r="F13" s="74" t="s">
        <v>1149</v>
      </c>
      <c r="G13" s="80" t="s">
        <v>1150</v>
      </c>
      <c r="H13" s="74" t="s">
        <v>1151</v>
      </c>
      <c r="I13" s="4"/>
      <c r="J13" s="2"/>
      <c r="K13" s="2"/>
      <c r="L13" s="2"/>
      <c r="M13" s="2"/>
      <c r="N13" s="2"/>
      <c r="O13" s="2"/>
      <c r="P13" s="2"/>
    </row>
    <row r="14" spans="1:18" ht="18.75" customHeight="1" x14ac:dyDescent="0.2">
      <c r="A14" s="25" t="s">
        <v>40</v>
      </c>
      <c r="B14" s="75"/>
      <c r="C14" s="72"/>
      <c r="D14" s="58"/>
      <c r="E14" s="72"/>
      <c r="F14" s="58"/>
      <c r="G14" s="72"/>
      <c r="H14" s="58"/>
      <c r="I14" s="5"/>
    </row>
    <row r="15" spans="1:18" ht="17.25" customHeight="1" x14ac:dyDescent="0.2">
      <c r="A15" s="25"/>
      <c r="B15" s="75"/>
      <c r="C15" s="72"/>
      <c r="D15" s="58"/>
      <c r="E15" s="72"/>
      <c r="F15" s="58"/>
      <c r="G15" s="72"/>
      <c r="H15" s="58"/>
      <c r="I15" s="5"/>
    </row>
    <row r="16" spans="1:18" ht="21.75" customHeight="1" x14ac:dyDescent="0.2">
      <c r="A16" s="24" t="s">
        <v>87</v>
      </c>
      <c r="B16" s="74" t="s">
        <v>758</v>
      </c>
      <c r="C16" s="80" t="s">
        <v>936</v>
      </c>
      <c r="D16" s="74" t="s">
        <v>297</v>
      </c>
      <c r="E16" s="80" t="s">
        <v>451</v>
      </c>
      <c r="F16" s="74" t="s">
        <v>1152</v>
      </c>
      <c r="G16" s="80" t="s">
        <v>485</v>
      </c>
      <c r="H16" s="74" t="s">
        <v>1153</v>
      </c>
      <c r="I16" s="4"/>
      <c r="J16" s="2"/>
      <c r="K16" s="2"/>
      <c r="L16" s="2"/>
      <c r="M16" s="2"/>
      <c r="N16" s="2"/>
      <c r="O16" s="2"/>
      <c r="P16" s="2"/>
    </row>
    <row r="17" spans="1:16" ht="26.25" customHeight="1" x14ac:dyDescent="0.2">
      <c r="A17" s="25" t="s">
        <v>41</v>
      </c>
      <c r="B17" s="75"/>
      <c r="C17" s="72"/>
      <c r="D17" s="58"/>
      <c r="E17" s="72"/>
      <c r="F17" s="58"/>
      <c r="G17" s="72"/>
      <c r="H17" s="58"/>
      <c r="I17" s="5"/>
    </row>
    <row r="18" spans="1:16" ht="17.25" customHeight="1" x14ac:dyDescent="0.2">
      <c r="A18" s="25"/>
      <c r="B18" s="75"/>
      <c r="C18" s="72"/>
      <c r="D18" s="58"/>
      <c r="E18" s="72"/>
      <c r="F18" s="58"/>
      <c r="G18" s="72"/>
      <c r="H18" s="58"/>
      <c r="I18" s="5"/>
    </row>
    <row r="19" spans="1:16" ht="24" customHeight="1" x14ac:dyDescent="0.2">
      <c r="A19" s="24" t="s">
        <v>1550</v>
      </c>
      <c r="B19" s="74" t="s">
        <v>763</v>
      </c>
      <c r="C19" s="80" t="s">
        <v>1154</v>
      </c>
      <c r="D19" s="74" t="s">
        <v>1155</v>
      </c>
      <c r="E19" s="80" t="s">
        <v>1156</v>
      </c>
      <c r="F19" s="74" t="s">
        <v>1157</v>
      </c>
      <c r="G19" s="80" t="s">
        <v>1158</v>
      </c>
      <c r="H19" s="74" t="s">
        <v>358</v>
      </c>
      <c r="I19" s="4"/>
      <c r="J19" s="2"/>
      <c r="K19" s="2"/>
      <c r="L19" s="2"/>
      <c r="M19" s="2"/>
      <c r="N19" s="2"/>
      <c r="O19" s="2"/>
      <c r="P19" s="2"/>
    </row>
    <row r="20" spans="1:16" ht="20.25" customHeight="1" x14ac:dyDescent="0.2">
      <c r="A20" s="25" t="s">
        <v>88</v>
      </c>
      <c r="B20" s="75"/>
      <c r="C20" s="72"/>
      <c r="D20" s="58"/>
      <c r="E20" s="72"/>
      <c r="F20" s="58"/>
      <c r="G20" s="72"/>
      <c r="H20" s="58"/>
      <c r="I20" s="5"/>
    </row>
    <row r="21" spans="1:16" ht="18" customHeight="1" x14ac:dyDescent="0.2">
      <c r="A21" s="25"/>
      <c r="B21" s="75"/>
      <c r="C21" s="72"/>
      <c r="D21" s="58"/>
      <c r="E21" s="72"/>
      <c r="F21" s="58"/>
      <c r="G21" s="72"/>
      <c r="H21" s="58"/>
      <c r="I21" s="5"/>
    </row>
    <row r="22" spans="1:16" ht="15" customHeight="1" x14ac:dyDescent="0.2">
      <c r="A22" s="24" t="s">
        <v>89</v>
      </c>
      <c r="B22" s="74" t="s">
        <v>768</v>
      </c>
      <c r="C22" s="80" t="s">
        <v>445</v>
      </c>
      <c r="D22" s="74" t="s">
        <v>737</v>
      </c>
      <c r="E22" s="80" t="s">
        <v>1159</v>
      </c>
      <c r="F22" s="74" t="s">
        <v>1160</v>
      </c>
      <c r="G22" s="80" t="s">
        <v>1161</v>
      </c>
      <c r="H22" s="74" t="s">
        <v>439</v>
      </c>
      <c r="I22" s="4"/>
      <c r="J22" s="2"/>
      <c r="K22" s="2"/>
      <c r="L22" s="2"/>
      <c r="M22" s="2"/>
      <c r="N22" s="2"/>
      <c r="O22" s="2"/>
      <c r="P22" s="2"/>
    </row>
    <row r="23" spans="1:16" ht="20.25" customHeight="1" x14ac:dyDescent="0.2">
      <c r="A23" s="25" t="s">
        <v>90</v>
      </c>
      <c r="B23" s="75"/>
      <c r="C23" s="72"/>
      <c r="D23" s="58"/>
      <c r="E23" s="72"/>
      <c r="F23" s="58"/>
      <c r="G23" s="72"/>
      <c r="H23" s="58"/>
      <c r="I23" s="5"/>
    </row>
    <row r="24" spans="1:16" ht="18" customHeight="1" x14ac:dyDescent="0.2">
      <c r="A24" s="25"/>
      <c r="B24" s="75"/>
      <c r="C24" s="72"/>
      <c r="D24" s="58"/>
      <c r="E24" s="72"/>
      <c r="F24" s="58"/>
      <c r="G24" s="72"/>
      <c r="H24" s="58"/>
      <c r="I24" s="5"/>
    </row>
    <row r="25" spans="1:16" ht="25.5" customHeight="1" x14ac:dyDescent="0.2">
      <c r="A25" s="24" t="s">
        <v>91</v>
      </c>
      <c r="B25" s="74" t="s">
        <v>773</v>
      </c>
      <c r="C25" s="80" t="s">
        <v>461</v>
      </c>
      <c r="D25" s="74" t="s">
        <v>289</v>
      </c>
      <c r="E25" s="80" t="s">
        <v>1162</v>
      </c>
      <c r="F25" s="74" t="s">
        <v>306</v>
      </c>
      <c r="G25" s="80" t="s">
        <v>204</v>
      </c>
      <c r="H25" s="74" t="s">
        <v>495</v>
      </c>
      <c r="I25" s="4"/>
      <c r="J25" s="2"/>
      <c r="K25" s="2"/>
      <c r="L25" s="2"/>
      <c r="M25" s="2"/>
      <c r="N25" s="2"/>
      <c r="O25" s="2"/>
      <c r="P25" s="2"/>
    </row>
    <row r="26" spans="1:16" ht="26.25" customHeight="1" x14ac:dyDescent="0.2">
      <c r="A26" s="25" t="s">
        <v>92</v>
      </c>
      <c r="B26" s="75"/>
      <c r="C26" s="72"/>
      <c r="D26" s="58"/>
      <c r="E26" s="72"/>
      <c r="F26" s="58"/>
      <c r="G26" s="72"/>
      <c r="H26" s="58"/>
      <c r="I26" s="5"/>
    </row>
    <row r="27" spans="1:16" ht="18" customHeight="1" x14ac:dyDescent="0.2">
      <c r="A27" s="25"/>
      <c r="B27" s="75"/>
      <c r="C27" s="72"/>
      <c r="D27" s="58"/>
      <c r="E27" s="72"/>
      <c r="F27" s="58"/>
      <c r="G27" s="72"/>
      <c r="H27" s="58"/>
      <c r="I27" s="5"/>
    </row>
    <row r="28" spans="1:16" ht="25.5" customHeight="1" x14ac:dyDescent="0.2">
      <c r="A28" s="24" t="s">
        <v>93</v>
      </c>
      <c r="B28" s="74" t="s">
        <v>778</v>
      </c>
      <c r="C28" s="80" t="s">
        <v>1163</v>
      </c>
      <c r="D28" s="74" t="s">
        <v>1164</v>
      </c>
      <c r="E28" s="80" t="s">
        <v>1165</v>
      </c>
      <c r="F28" s="74" t="s">
        <v>249</v>
      </c>
      <c r="G28" s="80" t="s">
        <v>217</v>
      </c>
      <c r="H28" s="74" t="s">
        <v>226</v>
      </c>
      <c r="I28" s="4"/>
      <c r="J28" s="2"/>
      <c r="K28" s="2"/>
      <c r="L28" s="2"/>
      <c r="M28" s="2"/>
      <c r="N28" s="2"/>
      <c r="O28" s="2"/>
      <c r="P28" s="2"/>
    </row>
    <row r="29" spans="1:16" ht="25.5" customHeight="1" x14ac:dyDescent="0.2">
      <c r="A29" s="25" t="s">
        <v>94</v>
      </c>
      <c r="B29" s="75"/>
      <c r="C29" s="72"/>
      <c r="D29" s="58"/>
      <c r="E29" s="72"/>
      <c r="F29" s="58"/>
      <c r="G29" s="72"/>
      <c r="H29" s="58"/>
      <c r="I29" s="5"/>
    </row>
    <row r="30" spans="1:16" ht="17.25" customHeight="1" x14ac:dyDescent="0.2">
      <c r="A30" s="25"/>
      <c r="B30" s="75"/>
      <c r="C30" s="72"/>
      <c r="D30" s="58"/>
      <c r="E30" s="72"/>
      <c r="F30" s="58"/>
      <c r="G30" s="72"/>
      <c r="H30" s="58"/>
      <c r="I30" s="5"/>
    </row>
    <row r="31" spans="1:16" ht="23.25" customHeight="1" x14ac:dyDescent="0.2">
      <c r="A31" s="24" t="s">
        <v>498</v>
      </c>
      <c r="B31" s="74" t="s">
        <v>783</v>
      </c>
      <c r="C31" s="80" t="s">
        <v>331</v>
      </c>
      <c r="D31" s="74" t="s">
        <v>1166</v>
      </c>
      <c r="E31" s="80" t="s">
        <v>712</v>
      </c>
      <c r="F31" s="74" t="s">
        <v>172</v>
      </c>
      <c r="G31" s="80" t="s">
        <v>162</v>
      </c>
      <c r="H31" s="74" t="s">
        <v>189</v>
      </c>
      <c r="I31" s="4"/>
      <c r="J31" s="2"/>
      <c r="K31" s="2"/>
      <c r="L31" s="2"/>
      <c r="M31" s="2"/>
      <c r="N31" s="2"/>
      <c r="O31" s="2"/>
      <c r="P31" s="2"/>
    </row>
    <row r="32" spans="1:16" ht="19.5" customHeight="1" x14ac:dyDescent="0.2">
      <c r="A32" s="25" t="s">
        <v>96</v>
      </c>
      <c r="B32" s="75"/>
      <c r="C32" s="72"/>
      <c r="D32" s="58"/>
      <c r="E32" s="72"/>
      <c r="F32" s="58"/>
      <c r="G32" s="72"/>
      <c r="H32" s="58"/>
      <c r="I32" s="5"/>
    </row>
    <row r="33" spans="1:16" ht="17.25" customHeight="1" x14ac:dyDescent="0.2">
      <c r="A33" s="25"/>
      <c r="B33" s="75"/>
      <c r="C33" s="72"/>
      <c r="D33" s="58"/>
      <c r="E33" s="72"/>
      <c r="F33" s="58"/>
      <c r="G33" s="72"/>
      <c r="H33" s="58"/>
      <c r="I33" s="5"/>
    </row>
    <row r="34" spans="1:16" ht="20.25" customHeight="1" x14ac:dyDescent="0.2">
      <c r="A34" s="24" t="s">
        <v>726</v>
      </c>
      <c r="B34" s="74" t="s">
        <v>787</v>
      </c>
      <c r="C34" s="80" t="s">
        <v>441</v>
      </c>
      <c r="D34" s="74" t="s">
        <v>1167</v>
      </c>
      <c r="E34" s="80" t="s">
        <v>315</v>
      </c>
      <c r="F34" s="74" t="s">
        <v>956</v>
      </c>
      <c r="G34" s="80" t="s">
        <v>205</v>
      </c>
      <c r="H34" s="74" t="s">
        <v>271</v>
      </c>
      <c r="I34" s="5"/>
    </row>
    <row r="35" spans="1:16" ht="26.25" customHeight="1" x14ac:dyDescent="0.2">
      <c r="A35" s="25" t="s">
        <v>727</v>
      </c>
      <c r="B35" s="75"/>
      <c r="C35" s="72"/>
      <c r="D35" s="58"/>
      <c r="E35" s="72"/>
      <c r="F35" s="58"/>
      <c r="G35" s="72"/>
      <c r="H35" s="58"/>
      <c r="I35" s="5"/>
    </row>
    <row r="36" spans="1:16" ht="17.25" customHeight="1" x14ac:dyDescent="0.2">
      <c r="A36" s="25"/>
      <c r="B36" s="75"/>
      <c r="C36" s="72"/>
      <c r="D36" s="58"/>
      <c r="E36" s="72"/>
      <c r="F36" s="58"/>
      <c r="G36" s="72"/>
      <c r="H36" s="58"/>
      <c r="I36" s="5"/>
    </row>
    <row r="37" spans="1:16" ht="23.25" customHeight="1" x14ac:dyDescent="0.2">
      <c r="A37" s="24" t="s">
        <v>109</v>
      </c>
      <c r="B37" s="74" t="s">
        <v>792</v>
      </c>
      <c r="C37" s="80" t="s">
        <v>1168</v>
      </c>
      <c r="D37" s="74" t="s">
        <v>1169</v>
      </c>
      <c r="E37" s="80" t="s">
        <v>1170</v>
      </c>
      <c r="F37" s="74" t="s">
        <v>449</v>
      </c>
      <c r="G37" s="80" t="s">
        <v>579</v>
      </c>
      <c r="H37" s="74" t="s">
        <v>322</v>
      </c>
      <c r="I37" s="4"/>
      <c r="J37" s="2"/>
      <c r="K37" s="2"/>
      <c r="L37" s="2"/>
      <c r="M37" s="2"/>
      <c r="N37" s="2"/>
      <c r="O37" s="2"/>
      <c r="P37" s="2"/>
    </row>
    <row r="38" spans="1:16" ht="21.75" customHeight="1" x14ac:dyDescent="0.2">
      <c r="A38" s="25" t="s">
        <v>98</v>
      </c>
      <c r="B38" s="75"/>
      <c r="C38" s="72"/>
      <c r="D38" s="58"/>
      <c r="E38" s="72"/>
      <c r="F38" s="58"/>
      <c r="G38" s="72"/>
      <c r="H38" s="58"/>
      <c r="I38" s="5"/>
    </row>
    <row r="39" spans="1:16" ht="18" customHeight="1" x14ac:dyDescent="0.2">
      <c r="A39" s="25"/>
      <c r="B39" s="75"/>
      <c r="C39" s="72"/>
      <c r="D39" s="58"/>
      <c r="E39" s="72"/>
      <c r="F39" s="58"/>
      <c r="G39" s="72"/>
      <c r="H39" s="58"/>
      <c r="I39" s="5"/>
    </row>
    <row r="40" spans="1:16" ht="22.5" customHeight="1" x14ac:dyDescent="0.2">
      <c r="A40" s="24" t="s">
        <v>1551</v>
      </c>
      <c r="B40" s="74" t="s">
        <v>797</v>
      </c>
      <c r="C40" s="80" t="s">
        <v>1171</v>
      </c>
      <c r="D40" s="74" t="s">
        <v>303</v>
      </c>
      <c r="E40" s="80" t="s">
        <v>1172</v>
      </c>
      <c r="F40" s="74" t="s">
        <v>1173</v>
      </c>
      <c r="G40" s="80" t="s">
        <v>1062</v>
      </c>
      <c r="H40" s="74" t="s">
        <v>1174</v>
      </c>
      <c r="I40" s="5"/>
      <c r="J40" s="2"/>
      <c r="K40" s="2"/>
      <c r="L40" s="2"/>
      <c r="M40" s="2"/>
      <c r="N40" s="2"/>
      <c r="O40" s="2"/>
      <c r="P40" s="2"/>
    </row>
    <row r="41" spans="1:16" ht="20.25" customHeight="1" x14ac:dyDescent="0.2">
      <c r="A41" s="25" t="s">
        <v>99</v>
      </c>
      <c r="B41" s="75"/>
      <c r="C41" s="72"/>
      <c r="D41" s="58"/>
      <c r="E41" s="72"/>
      <c r="F41" s="58"/>
      <c r="G41" s="72"/>
      <c r="H41" s="58"/>
      <c r="I41" s="5"/>
    </row>
    <row r="42" spans="1:16" ht="15" customHeight="1" x14ac:dyDescent="0.2">
      <c r="A42" s="25"/>
      <c r="B42" s="75"/>
      <c r="C42" s="72"/>
      <c r="D42" s="58"/>
      <c r="E42" s="72"/>
      <c r="F42" s="58"/>
      <c r="G42" s="72"/>
      <c r="H42" s="58"/>
      <c r="I42" s="5"/>
    </row>
    <row r="43" spans="1:16" ht="33.75" customHeight="1" x14ac:dyDescent="0.2">
      <c r="A43" s="24" t="s">
        <v>1638</v>
      </c>
      <c r="B43" s="74" t="s">
        <v>801</v>
      </c>
      <c r="C43" s="80" t="s">
        <v>1175</v>
      </c>
      <c r="D43" s="74" t="s">
        <v>331</v>
      </c>
      <c r="E43" s="80" t="s">
        <v>475</v>
      </c>
      <c r="F43" s="74" t="s">
        <v>228</v>
      </c>
      <c r="G43" s="80" t="s">
        <v>295</v>
      </c>
      <c r="H43" s="74" t="s">
        <v>700</v>
      </c>
      <c r="I43" s="4"/>
      <c r="J43" s="2"/>
      <c r="K43" s="2"/>
      <c r="L43" s="2"/>
      <c r="M43" s="2"/>
      <c r="N43" s="2"/>
      <c r="O43" s="2"/>
      <c r="P43" s="2"/>
    </row>
    <row r="44" spans="1:16" ht="25.5" customHeight="1" x14ac:dyDescent="0.2">
      <c r="A44" s="25" t="s">
        <v>64</v>
      </c>
      <c r="B44" s="75"/>
      <c r="C44" s="72"/>
      <c r="D44" s="58"/>
      <c r="E44" s="72"/>
      <c r="F44" s="58"/>
      <c r="G44" s="72"/>
      <c r="H44" s="58"/>
      <c r="I44" s="5"/>
    </row>
    <row r="45" spans="1:16" ht="18" customHeight="1" x14ac:dyDescent="0.2">
      <c r="A45" s="25"/>
      <c r="B45" s="75"/>
      <c r="C45" s="72"/>
      <c r="D45" s="58"/>
      <c r="E45" s="72"/>
      <c r="F45" s="58"/>
      <c r="G45" s="72"/>
      <c r="H45" s="58"/>
      <c r="I45" s="5"/>
    </row>
    <row r="46" spans="1:16" ht="27" customHeight="1" x14ac:dyDescent="0.2">
      <c r="A46" s="24" t="s">
        <v>42</v>
      </c>
      <c r="B46" s="74" t="s">
        <v>806</v>
      </c>
      <c r="C46" s="80" t="s">
        <v>1176</v>
      </c>
      <c r="D46" s="74" t="s">
        <v>303</v>
      </c>
      <c r="E46" s="80" t="s">
        <v>325</v>
      </c>
      <c r="F46" s="74" t="s">
        <v>306</v>
      </c>
      <c r="G46" s="80" t="s">
        <v>286</v>
      </c>
      <c r="H46" s="74" t="s">
        <v>1177</v>
      </c>
      <c r="I46" s="4"/>
      <c r="J46" s="2"/>
      <c r="K46" s="2"/>
      <c r="L46" s="2"/>
      <c r="M46" s="2"/>
      <c r="N46" s="2"/>
      <c r="O46" s="2"/>
      <c r="P46" s="2"/>
    </row>
    <row r="47" spans="1:16" ht="21" customHeight="1" x14ac:dyDescent="0.2">
      <c r="A47" s="25" t="s">
        <v>43</v>
      </c>
      <c r="B47" s="75"/>
      <c r="C47" s="72"/>
      <c r="D47" s="58"/>
      <c r="E47" s="72"/>
      <c r="F47" s="58"/>
      <c r="G47" s="72"/>
      <c r="H47" s="58"/>
      <c r="I47" s="5"/>
    </row>
    <row r="48" spans="1:16" ht="12" customHeight="1" x14ac:dyDescent="0.2">
      <c r="A48" s="25"/>
      <c r="B48" s="75"/>
      <c r="C48" s="72"/>
      <c r="D48" s="58"/>
      <c r="E48" s="72"/>
      <c r="F48" s="58"/>
      <c r="G48" s="72"/>
      <c r="H48" s="58"/>
      <c r="I48" s="5"/>
    </row>
    <row r="49" spans="1:16" ht="30.75" customHeight="1" x14ac:dyDescent="0.2">
      <c r="A49" s="24" t="s">
        <v>100</v>
      </c>
      <c r="B49" s="74" t="s">
        <v>811</v>
      </c>
      <c r="C49" s="80" t="s">
        <v>1178</v>
      </c>
      <c r="D49" s="74" t="s">
        <v>1179</v>
      </c>
      <c r="E49" s="80" t="s">
        <v>1180</v>
      </c>
      <c r="F49" s="74" t="s">
        <v>181</v>
      </c>
      <c r="G49" s="80" t="s">
        <v>281</v>
      </c>
      <c r="H49" s="74" t="s">
        <v>1181</v>
      </c>
      <c r="I49" s="4"/>
      <c r="J49" s="2"/>
      <c r="K49" s="2"/>
      <c r="L49" s="2"/>
      <c r="M49" s="2"/>
      <c r="N49" s="2"/>
      <c r="O49" s="2"/>
      <c r="P49" s="2"/>
    </row>
    <row r="50" spans="1:16" ht="26.25" customHeight="1" x14ac:dyDescent="0.2">
      <c r="A50" s="25" t="s">
        <v>101</v>
      </c>
      <c r="B50" s="75"/>
      <c r="C50" s="72"/>
      <c r="D50" s="58"/>
      <c r="E50" s="72"/>
      <c r="F50" s="58"/>
      <c r="G50" s="72"/>
      <c r="H50" s="58"/>
      <c r="I50" s="5"/>
    </row>
    <row r="51" spans="1:16" ht="18" customHeight="1" x14ac:dyDescent="0.2">
      <c r="A51" s="25"/>
      <c r="B51" s="75"/>
      <c r="C51" s="72"/>
      <c r="D51" s="58"/>
      <c r="E51" s="72"/>
      <c r="F51" s="58"/>
      <c r="G51" s="72"/>
      <c r="H51" s="58"/>
      <c r="I51" s="5"/>
    </row>
    <row r="52" spans="1:16" ht="26.25" customHeight="1" x14ac:dyDescent="0.2">
      <c r="A52" s="24" t="s">
        <v>107</v>
      </c>
      <c r="B52" s="74" t="s">
        <v>816</v>
      </c>
      <c r="C52" s="80" t="s">
        <v>422</v>
      </c>
      <c r="D52" s="74" t="s">
        <v>943</v>
      </c>
      <c r="E52" s="80" t="s">
        <v>427</v>
      </c>
      <c r="F52" s="74" t="s">
        <v>244</v>
      </c>
      <c r="G52" s="80" t="s">
        <v>253</v>
      </c>
      <c r="H52" s="74" t="s">
        <v>147</v>
      </c>
      <c r="I52" s="5"/>
      <c r="J52" s="2"/>
      <c r="K52" s="2"/>
      <c r="L52" s="2"/>
      <c r="M52" s="2"/>
      <c r="N52" s="2"/>
      <c r="O52" s="2"/>
      <c r="P52" s="2"/>
    </row>
    <row r="53" spans="1:16" ht="19.5" customHeight="1" x14ac:dyDescent="0.2">
      <c r="A53" s="25" t="s">
        <v>102</v>
      </c>
      <c r="B53" s="75"/>
      <c r="C53" s="72"/>
      <c r="D53" s="58"/>
      <c r="E53" s="72"/>
      <c r="F53" s="58"/>
      <c r="G53" s="72"/>
      <c r="H53" s="58"/>
      <c r="I53" s="5"/>
    </row>
    <row r="54" spans="1:16" ht="9.75" customHeight="1" x14ac:dyDescent="0.2">
      <c r="A54" s="87"/>
      <c r="B54" s="75"/>
      <c r="C54" s="72"/>
      <c r="D54" s="58"/>
      <c r="E54" s="72"/>
      <c r="F54" s="58"/>
      <c r="G54" s="72"/>
      <c r="H54" s="58"/>
      <c r="I54" s="5"/>
    </row>
    <row r="55" spans="1:16" x14ac:dyDescent="0.2">
      <c r="A55" s="17" t="s">
        <v>105</v>
      </c>
      <c r="B55" s="80" t="s">
        <v>1182</v>
      </c>
      <c r="C55" s="80" t="s">
        <v>251</v>
      </c>
      <c r="D55" s="74" t="s">
        <v>228</v>
      </c>
      <c r="E55" s="80" t="s">
        <v>639</v>
      </c>
      <c r="F55" s="74" t="s">
        <v>231</v>
      </c>
      <c r="G55" s="80" t="s">
        <v>153</v>
      </c>
      <c r="H55" s="74" t="s">
        <v>216</v>
      </c>
      <c r="I55" s="4"/>
      <c r="J55" s="2"/>
      <c r="K55" s="2"/>
      <c r="L55" s="2"/>
      <c r="M55" s="2"/>
      <c r="N55" s="2"/>
      <c r="O55" s="2"/>
      <c r="P55" s="2"/>
    </row>
    <row r="56" spans="1:16" x14ac:dyDescent="0.2">
      <c r="A56" s="18" t="s">
        <v>106</v>
      </c>
      <c r="B56" s="72"/>
      <c r="C56" s="72"/>
      <c r="D56" s="58"/>
      <c r="E56" s="72"/>
      <c r="F56" s="58"/>
      <c r="G56" s="72"/>
      <c r="H56" s="58"/>
      <c r="I56" s="5"/>
    </row>
    <row r="57" spans="1:16" x14ac:dyDescent="0.2">
      <c r="B57" s="4"/>
      <c r="C57" s="4"/>
      <c r="D57" s="4"/>
      <c r="E57" s="4"/>
      <c r="F57" s="4"/>
      <c r="G57" s="4"/>
      <c r="H57" s="4"/>
      <c r="I57" s="5"/>
    </row>
    <row r="58" spans="1:16" x14ac:dyDescent="0.2">
      <c r="B58" s="4"/>
      <c r="C58" s="4"/>
      <c r="D58" s="4"/>
      <c r="E58" s="4"/>
      <c r="F58" s="4"/>
      <c r="G58" s="4"/>
      <c r="H58" s="4"/>
      <c r="I58" s="5"/>
    </row>
  </sheetData>
  <mergeCells count="3">
    <mergeCell ref="C3:H3"/>
    <mergeCell ref="C4:H4"/>
    <mergeCell ref="B6:H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41" orientation="portrait" r:id="rId1"/>
  <headerFooter scaleWithDoc="0">
    <oddHeader>&amp;L&amp;"Times New Roman,Normalny"36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0"/>
  <sheetViews>
    <sheetView workbookViewId="0">
      <selection activeCell="B45" sqref="B45"/>
    </sheetView>
  </sheetViews>
  <sheetFormatPr defaultRowHeight="12" x14ac:dyDescent="0.2"/>
  <cols>
    <col min="1" max="1" width="39.42578125" style="10" customWidth="1"/>
    <col min="2" max="2" width="12.28515625" style="10" customWidth="1"/>
    <col min="3" max="4" width="11.42578125" style="10" customWidth="1"/>
    <col min="5" max="5" width="11.140625" style="10" customWidth="1"/>
    <col min="6" max="6" width="12.7109375" style="15" customWidth="1"/>
    <col min="7" max="7" width="10.5703125" style="10" bestFit="1" customWidth="1"/>
    <col min="8" max="11" width="9.5703125" style="10" bestFit="1" customWidth="1"/>
    <col min="12" max="14" width="9.140625" style="10"/>
    <col min="15" max="15" width="14.28515625" style="10" customWidth="1"/>
    <col min="16" max="16" width="13.28515625" style="10" customWidth="1"/>
    <col min="17" max="17" width="13" style="10" customWidth="1"/>
    <col min="18" max="18" width="14.85546875" style="10" customWidth="1"/>
    <col min="19" max="19" width="19.5703125" style="10" customWidth="1"/>
    <col min="20" max="16384" width="9.140625" style="10"/>
  </cols>
  <sheetData>
    <row r="1" spans="1:19" x14ac:dyDescent="0.2">
      <c r="A1" s="8" t="s">
        <v>1791</v>
      </c>
    </row>
    <row r="2" spans="1:19" x14ac:dyDescent="0.2">
      <c r="A2" s="9" t="s">
        <v>1183</v>
      </c>
    </row>
    <row r="3" spans="1:19" ht="30.75" customHeight="1" x14ac:dyDescent="0.2"/>
    <row r="4" spans="1:19" ht="22.5" customHeight="1" x14ac:dyDescent="0.2">
      <c r="A4" s="42"/>
      <c r="B4" s="453" t="s">
        <v>61</v>
      </c>
      <c r="C4" s="457"/>
      <c r="D4" s="457"/>
      <c r="E4" s="454"/>
      <c r="F4" s="86" t="s">
        <v>38</v>
      </c>
    </row>
    <row r="5" spans="1:19" ht="16.5" customHeight="1" x14ac:dyDescent="0.2">
      <c r="A5" s="44" t="s">
        <v>1</v>
      </c>
      <c r="B5" s="76"/>
      <c r="C5" s="259" t="s">
        <v>1431</v>
      </c>
      <c r="D5" s="260"/>
      <c r="E5" s="261"/>
      <c r="F5" s="31" t="s">
        <v>28</v>
      </c>
    </row>
    <row r="6" spans="1:19" x14ac:dyDescent="0.2">
      <c r="A6" s="54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34" t="s">
        <v>1633</v>
      </c>
    </row>
    <row r="7" spans="1:19" x14ac:dyDescent="0.2">
      <c r="A7" s="21"/>
      <c r="B7" s="463"/>
      <c r="C7" s="463"/>
      <c r="D7" s="463"/>
      <c r="E7" s="463"/>
      <c r="F7" s="34" t="s">
        <v>1634</v>
      </c>
    </row>
    <row r="8" spans="1:19" ht="21" customHeight="1" x14ac:dyDescent="0.2">
      <c r="A8" s="262"/>
      <c r="B8" s="459" t="s">
        <v>1732</v>
      </c>
      <c r="C8" s="465"/>
      <c r="D8" s="465"/>
      <c r="E8" s="465"/>
      <c r="F8" s="465"/>
      <c r="G8" s="204"/>
      <c r="H8" s="204"/>
      <c r="I8" s="204"/>
      <c r="J8" s="204"/>
      <c r="K8" s="204"/>
      <c r="L8" s="204"/>
      <c r="M8" s="204"/>
    </row>
    <row r="9" spans="1:19" ht="1.5" customHeight="1" x14ac:dyDescent="0.2">
      <c r="A9" s="15"/>
      <c r="B9" s="165"/>
      <c r="C9" s="165"/>
      <c r="D9" s="165"/>
      <c r="E9" s="165"/>
      <c r="F9" s="189"/>
      <c r="H9" s="96"/>
      <c r="I9" s="96"/>
      <c r="J9" s="96"/>
      <c r="K9" s="96"/>
      <c r="L9" s="96"/>
    </row>
    <row r="10" spans="1:19" ht="24.75" customHeight="1" x14ac:dyDescent="0.2">
      <c r="A10" s="263" t="s">
        <v>32</v>
      </c>
      <c r="B10" s="71" t="s">
        <v>749</v>
      </c>
      <c r="C10" s="79" t="s">
        <v>1184</v>
      </c>
      <c r="D10" s="71" t="s">
        <v>1185</v>
      </c>
      <c r="E10" s="79" t="s">
        <v>1145</v>
      </c>
      <c r="F10" s="71" t="s">
        <v>1186</v>
      </c>
      <c r="G10" s="264"/>
      <c r="H10" s="106"/>
      <c r="I10" s="106"/>
      <c r="J10" s="106"/>
      <c r="K10" s="106"/>
      <c r="L10" s="106"/>
      <c r="M10" s="265"/>
      <c r="P10" s="60"/>
    </row>
    <row r="11" spans="1:19" x14ac:dyDescent="0.2">
      <c r="A11" s="266" t="s">
        <v>65</v>
      </c>
      <c r="B11" s="75"/>
      <c r="C11" s="72"/>
      <c r="D11" s="58"/>
      <c r="E11" s="72"/>
      <c r="F11" s="58"/>
      <c r="G11" s="267"/>
      <c r="H11" s="104"/>
      <c r="I11" s="104"/>
      <c r="J11" s="104"/>
      <c r="K11" s="104"/>
      <c r="L11" s="104"/>
    </row>
    <row r="12" spans="1:19" ht="23.25" customHeight="1" x14ac:dyDescent="0.2">
      <c r="A12" s="87"/>
      <c r="B12" s="75"/>
      <c r="C12" s="72"/>
      <c r="D12" s="58"/>
      <c r="E12" s="72"/>
      <c r="F12" s="58"/>
      <c r="G12" s="15"/>
      <c r="H12" s="104"/>
      <c r="I12" s="104"/>
      <c r="J12" s="104"/>
      <c r="K12" s="104"/>
      <c r="L12" s="104"/>
      <c r="O12" s="144"/>
      <c r="P12" s="144"/>
      <c r="Q12" s="144"/>
      <c r="R12" s="144"/>
      <c r="S12" s="145"/>
    </row>
    <row r="13" spans="1:19" x14ac:dyDescent="0.2">
      <c r="A13" s="263" t="s">
        <v>6</v>
      </c>
      <c r="B13" s="74" t="s">
        <v>1187</v>
      </c>
      <c r="C13" s="80" t="s">
        <v>1188</v>
      </c>
      <c r="D13" s="74" t="s">
        <v>1189</v>
      </c>
      <c r="E13" s="80" t="s">
        <v>1190</v>
      </c>
      <c r="F13" s="74" t="s">
        <v>1715</v>
      </c>
      <c r="G13" s="64"/>
      <c r="H13" s="106"/>
      <c r="I13" s="106"/>
      <c r="J13" s="106"/>
      <c r="K13" s="106"/>
      <c r="L13" s="106"/>
      <c r="M13" s="60"/>
      <c r="O13" s="106"/>
      <c r="S13" s="97"/>
    </row>
    <row r="14" spans="1:19" x14ac:dyDescent="0.2">
      <c r="A14" s="263"/>
      <c r="B14" s="75"/>
      <c r="C14" s="72"/>
      <c r="D14" s="58"/>
      <c r="E14" s="72"/>
      <c r="F14" s="58"/>
      <c r="G14" s="64"/>
      <c r="H14" s="109"/>
      <c r="I14" s="109"/>
      <c r="J14" s="109"/>
      <c r="K14" s="109"/>
      <c r="L14" s="104"/>
      <c r="O14" s="106"/>
      <c r="S14" s="97"/>
    </row>
    <row r="15" spans="1:19" x14ac:dyDescent="0.2">
      <c r="A15" s="87" t="s">
        <v>8</v>
      </c>
      <c r="B15" s="74" t="s">
        <v>1191</v>
      </c>
      <c r="C15" s="80" t="s">
        <v>1192</v>
      </c>
      <c r="D15" s="74" t="s">
        <v>1193</v>
      </c>
      <c r="E15" s="80" t="s">
        <v>1275</v>
      </c>
      <c r="F15" s="74" t="s">
        <v>1716</v>
      </c>
      <c r="G15" s="64"/>
      <c r="H15" s="106"/>
      <c r="I15" s="106"/>
      <c r="J15" s="106"/>
      <c r="K15" s="106"/>
      <c r="L15" s="106"/>
      <c r="O15" s="106"/>
      <c r="S15" s="97"/>
    </row>
    <row r="16" spans="1:19" x14ac:dyDescent="0.2">
      <c r="A16" s="87" t="s">
        <v>9</v>
      </c>
      <c r="B16" s="74" t="s">
        <v>1194</v>
      </c>
      <c r="C16" s="80" t="s">
        <v>971</v>
      </c>
      <c r="D16" s="74" t="s">
        <v>1195</v>
      </c>
      <c r="E16" s="80" t="s">
        <v>1274</v>
      </c>
      <c r="F16" s="74" t="s">
        <v>1196</v>
      </c>
      <c r="G16" s="64"/>
      <c r="H16" s="106"/>
      <c r="I16" s="106"/>
      <c r="J16" s="106"/>
      <c r="K16" s="106"/>
      <c r="L16" s="106"/>
      <c r="O16" s="106"/>
      <c r="S16" s="97"/>
    </row>
    <row r="17" spans="1:19" x14ac:dyDescent="0.2">
      <c r="A17" s="87"/>
      <c r="B17" s="75"/>
      <c r="C17" s="72"/>
      <c r="D17" s="58"/>
      <c r="E17" s="72"/>
      <c r="F17" s="58"/>
      <c r="G17" s="64"/>
      <c r="H17" s="106"/>
      <c r="I17" s="106"/>
      <c r="J17" s="106"/>
      <c r="K17" s="106"/>
      <c r="L17" s="104"/>
      <c r="S17" s="97"/>
    </row>
    <row r="18" spans="1:19" x14ac:dyDescent="0.2">
      <c r="A18" s="263" t="s">
        <v>7</v>
      </c>
      <c r="B18" s="74" t="s">
        <v>1717</v>
      </c>
      <c r="C18" s="80" t="s">
        <v>1197</v>
      </c>
      <c r="D18" s="74" t="s">
        <v>1198</v>
      </c>
      <c r="E18" s="80" t="s">
        <v>1199</v>
      </c>
      <c r="F18" s="74" t="s">
        <v>1200</v>
      </c>
      <c r="G18" s="64"/>
      <c r="H18" s="106"/>
      <c r="I18" s="106"/>
      <c r="J18" s="106"/>
      <c r="K18" s="106"/>
      <c r="L18" s="106"/>
      <c r="S18" s="97"/>
    </row>
    <row r="19" spans="1:19" x14ac:dyDescent="0.2">
      <c r="A19" s="263"/>
      <c r="B19" s="75"/>
      <c r="C19" s="72"/>
      <c r="D19" s="58"/>
      <c r="E19" s="72"/>
      <c r="F19" s="58"/>
      <c r="G19" s="64"/>
      <c r="H19" s="106"/>
      <c r="I19" s="106"/>
      <c r="J19" s="106"/>
      <c r="K19" s="106"/>
      <c r="L19" s="104"/>
      <c r="S19" s="97"/>
    </row>
    <row r="20" spans="1:19" x14ac:dyDescent="0.2">
      <c r="A20" s="87" t="s">
        <v>10</v>
      </c>
      <c r="B20" s="74" t="s">
        <v>1718</v>
      </c>
      <c r="C20" s="80" t="s">
        <v>1201</v>
      </c>
      <c r="D20" s="74" t="s">
        <v>1202</v>
      </c>
      <c r="E20" s="80" t="s">
        <v>1203</v>
      </c>
      <c r="F20" s="74" t="s">
        <v>1204</v>
      </c>
      <c r="G20" s="64"/>
      <c r="H20" s="106"/>
      <c r="I20" s="106"/>
      <c r="J20" s="106"/>
      <c r="K20" s="106"/>
      <c r="L20" s="106"/>
      <c r="S20" s="97"/>
    </row>
    <row r="21" spans="1:19" x14ac:dyDescent="0.2">
      <c r="A21" s="87" t="s">
        <v>11</v>
      </c>
      <c r="B21" s="74" t="s">
        <v>1205</v>
      </c>
      <c r="C21" s="80" t="s">
        <v>1206</v>
      </c>
      <c r="D21" s="74" t="s">
        <v>414</v>
      </c>
      <c r="E21" s="80" t="s">
        <v>1207</v>
      </c>
      <c r="F21" s="74" t="s">
        <v>1208</v>
      </c>
      <c r="G21" s="64"/>
      <c r="H21" s="106"/>
      <c r="I21" s="106"/>
      <c r="J21" s="106"/>
      <c r="K21" s="106"/>
      <c r="L21" s="106"/>
      <c r="S21" s="97"/>
    </row>
    <row r="22" spans="1:19" x14ac:dyDescent="0.2">
      <c r="A22" s="87"/>
      <c r="B22" s="75"/>
      <c r="C22" s="72"/>
      <c r="D22" s="58"/>
      <c r="E22" s="72"/>
      <c r="F22" s="58"/>
      <c r="G22" s="64"/>
      <c r="H22" s="106"/>
      <c r="I22" s="106"/>
      <c r="J22" s="106"/>
      <c r="K22" s="106"/>
      <c r="L22" s="104"/>
      <c r="S22" s="97"/>
    </row>
    <row r="23" spans="1:19" x14ac:dyDescent="0.2">
      <c r="A23" s="263" t="s">
        <v>12</v>
      </c>
      <c r="B23" s="74" t="s">
        <v>1209</v>
      </c>
      <c r="C23" s="80" t="s">
        <v>1210</v>
      </c>
      <c r="D23" s="74" t="s">
        <v>1211</v>
      </c>
      <c r="E23" s="80" t="s">
        <v>1212</v>
      </c>
      <c r="F23" s="74" t="s">
        <v>1213</v>
      </c>
      <c r="G23" s="64"/>
      <c r="H23" s="106"/>
      <c r="I23" s="106"/>
      <c r="J23" s="106"/>
      <c r="K23" s="106"/>
      <c r="L23" s="106"/>
      <c r="S23" s="97"/>
    </row>
    <row r="24" spans="1:19" x14ac:dyDescent="0.2">
      <c r="A24" s="263"/>
      <c r="B24" s="74"/>
      <c r="C24" s="80"/>
      <c r="D24" s="74"/>
      <c r="E24" s="80"/>
      <c r="F24" s="74"/>
      <c r="G24" s="64"/>
      <c r="H24" s="106"/>
      <c r="I24" s="106"/>
      <c r="J24" s="106"/>
      <c r="K24" s="106"/>
      <c r="L24" s="104"/>
      <c r="S24" s="97"/>
    </row>
    <row r="25" spans="1:19" x14ac:dyDescent="0.2">
      <c r="A25" s="108" t="s">
        <v>13</v>
      </c>
      <c r="B25" s="74" t="s">
        <v>1719</v>
      </c>
      <c r="C25" s="80" t="s">
        <v>1214</v>
      </c>
      <c r="D25" s="74" t="s">
        <v>1215</v>
      </c>
      <c r="E25" s="80" t="s">
        <v>1216</v>
      </c>
      <c r="F25" s="74" t="s">
        <v>1720</v>
      </c>
      <c r="G25" s="64"/>
      <c r="H25" s="106"/>
      <c r="I25" s="106"/>
      <c r="J25" s="106"/>
      <c r="K25" s="106"/>
      <c r="L25" s="106"/>
      <c r="S25" s="97"/>
    </row>
    <row r="26" spans="1:19" x14ac:dyDescent="0.2">
      <c r="A26" s="108" t="s">
        <v>14</v>
      </c>
      <c r="B26" s="74" t="s">
        <v>1721</v>
      </c>
      <c r="C26" s="80" t="s">
        <v>1217</v>
      </c>
      <c r="D26" s="74" t="s">
        <v>1218</v>
      </c>
      <c r="E26" s="80" t="s">
        <v>1219</v>
      </c>
      <c r="F26" s="74" t="s">
        <v>1220</v>
      </c>
      <c r="G26" s="64"/>
      <c r="H26" s="106"/>
      <c r="I26" s="106"/>
      <c r="J26" s="106"/>
      <c r="K26" s="106"/>
      <c r="L26" s="106"/>
      <c r="S26" s="97"/>
    </row>
    <row r="27" spans="1:19" x14ac:dyDescent="0.2">
      <c r="A27" s="108" t="s">
        <v>15</v>
      </c>
      <c r="B27" s="74" t="s">
        <v>1221</v>
      </c>
      <c r="C27" s="80" t="s">
        <v>1222</v>
      </c>
      <c r="D27" s="74" t="s">
        <v>1722</v>
      </c>
      <c r="E27" s="80" t="s">
        <v>1223</v>
      </c>
      <c r="F27" s="74" t="s">
        <v>1224</v>
      </c>
      <c r="G27" s="64"/>
      <c r="H27" s="106"/>
      <c r="I27" s="106"/>
      <c r="J27" s="106"/>
      <c r="K27" s="106"/>
      <c r="L27" s="106"/>
      <c r="S27" s="97"/>
    </row>
    <row r="28" spans="1:19" x14ac:dyDescent="0.2">
      <c r="A28" s="108" t="s">
        <v>16</v>
      </c>
      <c r="B28" s="74" t="s">
        <v>1225</v>
      </c>
      <c r="C28" s="80" t="s">
        <v>1226</v>
      </c>
      <c r="D28" s="74" t="s">
        <v>1723</v>
      </c>
      <c r="E28" s="80" t="s">
        <v>1227</v>
      </c>
      <c r="F28" s="74" t="s">
        <v>1228</v>
      </c>
      <c r="G28" s="64"/>
      <c r="H28" s="106"/>
      <c r="I28" s="106"/>
      <c r="J28" s="106"/>
      <c r="K28" s="106"/>
      <c r="L28" s="106"/>
      <c r="S28" s="97"/>
    </row>
    <row r="29" spans="1:19" x14ac:dyDescent="0.2">
      <c r="A29" s="108"/>
      <c r="B29" s="75"/>
      <c r="C29" s="72"/>
      <c r="D29" s="58"/>
      <c r="E29" s="72"/>
      <c r="F29" s="58"/>
      <c r="G29" s="64"/>
      <c r="H29" s="106"/>
      <c r="I29" s="106"/>
      <c r="J29" s="106"/>
      <c r="K29" s="106"/>
      <c r="L29" s="104"/>
      <c r="S29" s="97"/>
    </row>
    <row r="30" spans="1:19" x14ac:dyDescent="0.2">
      <c r="A30" s="268" t="s">
        <v>17</v>
      </c>
      <c r="B30" s="74" t="s">
        <v>1724</v>
      </c>
      <c r="C30" s="80" t="s">
        <v>1229</v>
      </c>
      <c r="D30" s="74" t="s">
        <v>1230</v>
      </c>
      <c r="E30" s="80" t="s">
        <v>1231</v>
      </c>
      <c r="F30" s="74" t="s">
        <v>1232</v>
      </c>
      <c r="G30" s="64"/>
      <c r="H30" s="106"/>
      <c r="I30" s="106"/>
      <c r="J30" s="106"/>
      <c r="K30" s="106"/>
      <c r="L30" s="106"/>
      <c r="S30" s="97"/>
    </row>
    <row r="31" spans="1:19" x14ac:dyDescent="0.2">
      <c r="A31" s="268"/>
      <c r="B31" s="74"/>
      <c r="C31" s="80"/>
      <c r="D31" s="74"/>
      <c r="E31" s="80"/>
      <c r="F31" s="74"/>
      <c r="G31" s="64"/>
      <c r="H31" s="106"/>
      <c r="I31" s="106"/>
      <c r="J31" s="106"/>
      <c r="K31" s="106"/>
      <c r="L31" s="104"/>
      <c r="P31" s="269"/>
      <c r="Q31" s="269"/>
      <c r="R31" s="269"/>
      <c r="S31" s="270"/>
    </row>
    <row r="32" spans="1:19" x14ac:dyDescent="0.2">
      <c r="A32" s="108" t="s">
        <v>18</v>
      </c>
      <c r="B32" s="74" t="s">
        <v>1233</v>
      </c>
      <c r="C32" s="80" t="s">
        <v>1234</v>
      </c>
      <c r="D32" s="74" t="s">
        <v>1276</v>
      </c>
      <c r="E32" s="80" t="s">
        <v>1235</v>
      </c>
      <c r="F32" s="74" t="s">
        <v>1236</v>
      </c>
      <c r="G32" s="64"/>
      <c r="H32" s="106"/>
      <c r="I32" s="106"/>
      <c r="J32" s="106"/>
      <c r="K32" s="106"/>
      <c r="L32" s="106"/>
      <c r="P32" s="269"/>
      <c r="Q32" s="269"/>
      <c r="R32" s="269"/>
      <c r="S32" s="270"/>
    </row>
    <row r="33" spans="1:19" x14ac:dyDescent="0.2">
      <c r="A33" s="108" t="s">
        <v>19</v>
      </c>
      <c r="B33" s="74" t="s">
        <v>1237</v>
      </c>
      <c r="C33" s="80" t="s">
        <v>1238</v>
      </c>
      <c r="D33" s="74" t="s">
        <v>1239</v>
      </c>
      <c r="E33" s="80" t="s">
        <v>1240</v>
      </c>
      <c r="F33" s="74" t="s">
        <v>1241</v>
      </c>
      <c r="G33" s="64"/>
      <c r="H33" s="106"/>
      <c r="I33" s="106"/>
      <c r="J33" s="106"/>
      <c r="K33" s="106"/>
      <c r="L33" s="106"/>
      <c r="P33" s="269"/>
      <c r="Q33" s="269"/>
      <c r="R33" s="269"/>
      <c r="S33" s="270"/>
    </row>
    <row r="34" spans="1:19" x14ac:dyDescent="0.2">
      <c r="A34" s="108" t="s">
        <v>20</v>
      </c>
      <c r="B34" s="74" t="s">
        <v>1725</v>
      </c>
      <c r="C34" s="80" t="s">
        <v>1242</v>
      </c>
      <c r="D34" s="74" t="s">
        <v>1243</v>
      </c>
      <c r="E34" s="80" t="s">
        <v>1244</v>
      </c>
      <c r="F34" s="74" t="s">
        <v>1245</v>
      </c>
      <c r="G34" s="64"/>
      <c r="H34" s="106"/>
      <c r="I34" s="106"/>
      <c r="J34" s="106"/>
      <c r="K34" s="106"/>
      <c r="L34" s="106"/>
      <c r="P34" s="269"/>
      <c r="Q34" s="269"/>
      <c r="R34" s="269"/>
      <c r="S34" s="270"/>
    </row>
    <row r="35" spans="1:19" x14ac:dyDescent="0.2">
      <c r="A35" s="108"/>
      <c r="B35" s="75"/>
      <c r="C35" s="72"/>
      <c r="D35" s="58"/>
      <c r="E35" s="72"/>
      <c r="F35" s="58"/>
      <c r="G35" s="64"/>
      <c r="H35" s="106"/>
      <c r="I35" s="106"/>
      <c r="J35" s="106"/>
      <c r="K35" s="106"/>
      <c r="L35" s="104"/>
      <c r="S35" s="97"/>
    </row>
    <row r="36" spans="1:19" x14ac:dyDescent="0.2">
      <c r="A36" s="268" t="s">
        <v>21</v>
      </c>
      <c r="B36" s="74" t="s">
        <v>1246</v>
      </c>
      <c r="C36" s="80" t="s">
        <v>1247</v>
      </c>
      <c r="D36" s="74" t="s">
        <v>1248</v>
      </c>
      <c r="E36" s="80" t="s">
        <v>1249</v>
      </c>
      <c r="F36" s="74" t="s">
        <v>1250</v>
      </c>
      <c r="G36" s="64"/>
      <c r="H36" s="106"/>
      <c r="I36" s="106"/>
      <c r="J36" s="106"/>
      <c r="K36" s="106"/>
      <c r="L36" s="106"/>
    </row>
    <row r="37" spans="1:19" x14ac:dyDescent="0.2">
      <c r="A37" s="268"/>
      <c r="B37" s="75"/>
      <c r="C37" s="72"/>
      <c r="D37" s="58"/>
      <c r="E37" s="72"/>
      <c r="F37" s="58"/>
      <c r="G37" s="64"/>
      <c r="H37" s="106"/>
      <c r="I37" s="106"/>
      <c r="J37" s="106"/>
      <c r="K37" s="106"/>
      <c r="L37" s="104"/>
    </row>
    <row r="38" spans="1:19" x14ac:dyDescent="0.2">
      <c r="A38" s="108" t="s">
        <v>22</v>
      </c>
      <c r="B38" s="74" t="s">
        <v>1251</v>
      </c>
      <c r="C38" s="80" t="s">
        <v>1252</v>
      </c>
      <c r="D38" s="74" t="s">
        <v>1253</v>
      </c>
      <c r="E38" s="80" t="s">
        <v>1253</v>
      </c>
      <c r="F38" s="74" t="s">
        <v>1254</v>
      </c>
      <c r="G38" s="64"/>
      <c r="H38" s="106"/>
      <c r="I38" s="106"/>
      <c r="J38" s="106"/>
      <c r="K38" s="106"/>
      <c r="L38" s="106"/>
    </row>
    <row r="39" spans="1:19" x14ac:dyDescent="0.2">
      <c r="A39" s="108" t="s">
        <v>23</v>
      </c>
      <c r="B39" s="74" t="s">
        <v>1255</v>
      </c>
      <c r="C39" s="80" t="s">
        <v>1256</v>
      </c>
      <c r="D39" s="74" t="s">
        <v>1257</v>
      </c>
      <c r="E39" s="80" t="s">
        <v>1258</v>
      </c>
      <c r="F39" s="74" t="s">
        <v>1259</v>
      </c>
      <c r="G39" s="64"/>
      <c r="H39" s="106"/>
      <c r="I39" s="106"/>
      <c r="J39" s="106"/>
      <c r="K39" s="106"/>
      <c r="L39" s="106"/>
    </row>
    <row r="40" spans="1:19" x14ac:dyDescent="0.2">
      <c r="A40" s="108"/>
      <c r="B40" s="75"/>
      <c r="C40" s="72"/>
      <c r="D40" s="58"/>
      <c r="E40" s="72"/>
      <c r="F40" s="58"/>
      <c r="G40" s="64"/>
      <c r="H40" s="106"/>
      <c r="I40" s="106"/>
      <c r="J40" s="106"/>
      <c r="K40" s="106"/>
      <c r="L40" s="104"/>
    </row>
    <row r="41" spans="1:19" x14ac:dyDescent="0.2">
      <c r="A41" s="268" t="s">
        <v>24</v>
      </c>
      <c r="B41" s="74" t="s">
        <v>1260</v>
      </c>
      <c r="C41" s="80" t="s">
        <v>1261</v>
      </c>
      <c r="D41" s="74" t="s">
        <v>1262</v>
      </c>
      <c r="E41" s="80" t="s">
        <v>1263</v>
      </c>
      <c r="F41" s="74" t="s">
        <v>1264</v>
      </c>
      <c r="G41" s="64"/>
      <c r="H41" s="106"/>
      <c r="I41" s="106"/>
      <c r="J41" s="106"/>
      <c r="K41" s="106"/>
      <c r="L41" s="106"/>
    </row>
    <row r="42" spans="1:19" x14ac:dyDescent="0.2">
      <c r="A42" s="268"/>
      <c r="B42" s="75"/>
      <c r="C42" s="72"/>
      <c r="D42" s="58"/>
      <c r="E42" s="72"/>
      <c r="F42" s="58"/>
      <c r="G42" s="64"/>
      <c r="H42" s="106"/>
      <c r="I42" s="106"/>
      <c r="J42" s="106"/>
      <c r="K42" s="106"/>
      <c r="L42" s="104"/>
    </row>
    <row r="43" spans="1:19" x14ac:dyDescent="0.2">
      <c r="A43" s="108" t="s">
        <v>25</v>
      </c>
      <c r="B43" s="74" t="s">
        <v>1726</v>
      </c>
      <c r="C43" s="80" t="s">
        <v>1727</v>
      </c>
      <c r="D43" s="74" t="s">
        <v>1265</v>
      </c>
      <c r="E43" s="80" t="s">
        <v>1266</v>
      </c>
      <c r="F43" s="74" t="s">
        <v>1267</v>
      </c>
      <c r="G43" s="64"/>
      <c r="H43" s="106"/>
      <c r="I43" s="106"/>
      <c r="J43" s="106"/>
      <c r="K43" s="106"/>
      <c r="L43" s="106"/>
    </row>
    <row r="44" spans="1:19" x14ac:dyDescent="0.2">
      <c r="A44" s="108" t="s">
        <v>26</v>
      </c>
      <c r="B44" s="74" t="s">
        <v>1268</v>
      </c>
      <c r="C44" s="80" t="s">
        <v>1269</v>
      </c>
      <c r="D44" s="74" t="s">
        <v>1270</v>
      </c>
      <c r="E44" s="80" t="s">
        <v>1728</v>
      </c>
      <c r="F44" s="74" t="s">
        <v>1271</v>
      </c>
      <c r="G44" s="64"/>
      <c r="H44" s="106"/>
      <c r="I44" s="106"/>
      <c r="J44" s="106"/>
      <c r="K44" s="106"/>
      <c r="L44" s="106"/>
    </row>
    <row r="45" spans="1:19" x14ac:dyDescent="0.2">
      <c r="A45" s="108" t="s">
        <v>27</v>
      </c>
      <c r="B45" s="74" t="s">
        <v>1729</v>
      </c>
      <c r="C45" s="80" t="s">
        <v>1730</v>
      </c>
      <c r="D45" s="74" t="s">
        <v>1272</v>
      </c>
      <c r="E45" s="80" t="s">
        <v>1731</v>
      </c>
      <c r="F45" s="74" t="s">
        <v>1273</v>
      </c>
      <c r="G45" s="64"/>
      <c r="H45" s="106"/>
      <c r="I45" s="106"/>
      <c r="J45" s="106"/>
      <c r="K45" s="106"/>
      <c r="L45" s="106"/>
    </row>
    <row r="46" spans="1:19" x14ac:dyDescent="0.2">
      <c r="A46" s="206"/>
      <c r="B46" s="63"/>
      <c r="C46" s="63"/>
      <c r="D46" s="63"/>
      <c r="E46" s="63"/>
      <c r="F46" s="63"/>
      <c r="H46" s="96"/>
      <c r="I46" s="96"/>
      <c r="J46" s="96"/>
    </row>
    <row r="47" spans="1:19" x14ac:dyDescent="0.2">
      <c r="A47" s="205"/>
      <c r="B47" s="63"/>
      <c r="C47" s="63"/>
      <c r="D47" s="63"/>
      <c r="E47" s="63"/>
      <c r="F47" s="63"/>
    </row>
    <row r="48" spans="1:19" x14ac:dyDescent="0.2">
      <c r="A48" s="206"/>
      <c r="B48" s="19"/>
      <c r="C48" s="19"/>
      <c r="D48" s="19"/>
      <c r="E48" s="19"/>
      <c r="F48" s="19"/>
    </row>
    <row r="49" spans="1:5" x14ac:dyDescent="0.2">
      <c r="A49" s="205"/>
      <c r="B49" s="15"/>
      <c r="C49" s="15"/>
      <c r="D49" s="15"/>
      <c r="E49" s="15"/>
    </row>
    <row r="50" spans="1:5" x14ac:dyDescent="0.2">
      <c r="A50" s="206"/>
      <c r="B50" s="15"/>
      <c r="C50" s="15"/>
      <c r="D50" s="15"/>
      <c r="E50" s="15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62"/>
  <sheetViews>
    <sheetView workbookViewId="0">
      <selection activeCell="B4" sqref="B4"/>
    </sheetView>
  </sheetViews>
  <sheetFormatPr defaultRowHeight="12" x14ac:dyDescent="0.2"/>
  <cols>
    <col min="1" max="1" width="46.85546875" style="104" customWidth="1"/>
    <col min="2" max="2" width="12.7109375" style="104" customWidth="1"/>
    <col min="3" max="3" width="10.7109375" style="104" customWidth="1"/>
    <col min="4" max="4" width="10.140625" style="104" customWidth="1"/>
    <col min="5" max="5" width="12.5703125" style="104" customWidth="1"/>
    <col min="6" max="6" width="11" style="104" customWidth="1"/>
    <col min="7" max="7" width="11.570312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19" x14ac:dyDescent="0.2">
      <c r="A1" s="107" t="s">
        <v>1733</v>
      </c>
      <c r="B1" s="134"/>
      <c r="C1" s="134"/>
      <c r="D1" s="134"/>
      <c r="E1" s="134"/>
      <c r="F1" s="134"/>
      <c r="G1" s="134"/>
    </row>
    <row r="2" spans="1:19" x14ac:dyDescent="0.2">
      <c r="A2" s="107" t="s">
        <v>1820</v>
      </c>
      <c r="B2" s="134"/>
      <c r="C2" s="134"/>
      <c r="D2" s="134"/>
      <c r="E2" s="134"/>
      <c r="F2" s="134"/>
      <c r="G2" s="134"/>
    </row>
    <row r="3" spans="1:19" ht="15.95" customHeight="1" x14ac:dyDescent="0.2">
      <c r="A3" s="484" t="s">
        <v>1277</v>
      </c>
      <c r="B3" s="484"/>
      <c r="C3" s="484"/>
      <c r="D3" s="484"/>
      <c r="E3" s="484"/>
      <c r="F3" s="484"/>
      <c r="G3" s="134"/>
    </row>
    <row r="4" spans="1:19" x14ac:dyDescent="0.2">
      <c r="A4" s="271" t="s">
        <v>1821</v>
      </c>
      <c r="B4" s="272"/>
      <c r="C4" s="272"/>
      <c r="D4" s="272"/>
      <c r="E4" s="272"/>
      <c r="F4" s="272"/>
      <c r="G4" s="134"/>
    </row>
    <row r="5" spans="1:19" ht="9.9499999999999993" customHeight="1" x14ac:dyDescent="0.2">
      <c r="A5" s="134"/>
      <c r="B5" s="134"/>
      <c r="C5" s="134"/>
      <c r="D5" s="134"/>
      <c r="E5" s="134"/>
      <c r="F5" s="134"/>
      <c r="G5" s="134"/>
    </row>
    <row r="6" spans="1:19" x14ac:dyDescent="0.2">
      <c r="A6" s="132"/>
      <c r="B6" s="160"/>
      <c r="C6" s="466" t="s">
        <v>0</v>
      </c>
      <c r="D6" s="468"/>
      <c r="E6" s="273" t="s">
        <v>136</v>
      </c>
      <c r="F6" s="274"/>
      <c r="G6" s="274"/>
    </row>
    <row r="7" spans="1:19" x14ac:dyDescent="0.2">
      <c r="A7" s="161" t="s">
        <v>1</v>
      </c>
      <c r="B7" s="162" t="s">
        <v>5</v>
      </c>
      <c r="C7" s="469" t="s">
        <v>44</v>
      </c>
      <c r="D7" s="471"/>
      <c r="E7" s="275" t="s">
        <v>137</v>
      </c>
      <c r="F7" s="276"/>
      <c r="G7" s="277"/>
    </row>
    <row r="8" spans="1:19" x14ac:dyDescent="0.2">
      <c r="A8" s="163" t="s">
        <v>29</v>
      </c>
      <c r="B8" s="164" t="s">
        <v>47</v>
      </c>
      <c r="C8" s="165"/>
      <c r="D8" s="165"/>
      <c r="E8" s="189"/>
      <c r="F8" s="189"/>
      <c r="G8" s="189"/>
    </row>
    <row r="9" spans="1:19" x14ac:dyDescent="0.2">
      <c r="B9" s="162"/>
      <c r="C9" s="162" t="s">
        <v>2</v>
      </c>
      <c r="D9" s="162" t="s">
        <v>3</v>
      </c>
      <c r="E9" s="30" t="s">
        <v>140</v>
      </c>
      <c r="F9" s="30" t="s">
        <v>143</v>
      </c>
      <c r="G9" s="278" t="s">
        <v>141</v>
      </c>
    </row>
    <row r="10" spans="1:19" ht="24" x14ac:dyDescent="0.2">
      <c r="A10" s="163"/>
      <c r="B10" s="164"/>
      <c r="C10" s="164" t="s">
        <v>46</v>
      </c>
      <c r="D10" s="164" t="s">
        <v>45</v>
      </c>
      <c r="E10" s="172" t="s">
        <v>139</v>
      </c>
      <c r="F10" s="221" t="s">
        <v>142</v>
      </c>
      <c r="G10" s="222" t="s">
        <v>138</v>
      </c>
    </row>
    <row r="11" spans="1:19" x14ac:dyDescent="0.2">
      <c r="A11" s="223"/>
      <c r="B11" s="137"/>
      <c r="C11" s="474" t="s">
        <v>1630</v>
      </c>
      <c r="D11" s="475"/>
      <c r="E11" s="475"/>
      <c r="F11" s="475"/>
      <c r="G11" s="140"/>
    </row>
    <row r="12" spans="1:19" ht="9" customHeight="1" x14ac:dyDescent="0.2">
      <c r="A12" s="132"/>
      <c r="B12" s="279"/>
      <c r="C12" s="226"/>
      <c r="D12" s="280"/>
      <c r="E12" s="226"/>
      <c r="F12" s="280"/>
      <c r="G12" s="189"/>
    </row>
    <row r="13" spans="1:19" ht="15" customHeight="1" x14ac:dyDescent="0.2">
      <c r="A13" s="108"/>
      <c r="B13" s="99"/>
      <c r="C13" s="110"/>
      <c r="D13" s="109"/>
      <c r="E13" s="110"/>
      <c r="F13" s="109"/>
      <c r="G13" s="99"/>
    </row>
    <row r="14" spans="1:19" x14ac:dyDescent="0.2">
      <c r="A14" s="141" t="s">
        <v>32</v>
      </c>
      <c r="B14" s="71">
        <v>41.1</v>
      </c>
      <c r="C14" s="79" t="s">
        <v>153</v>
      </c>
      <c r="D14" s="71" t="s">
        <v>455</v>
      </c>
      <c r="E14" s="79">
        <v>6.4</v>
      </c>
      <c r="F14" s="71" t="s">
        <v>185</v>
      </c>
      <c r="G14" s="77" t="s">
        <v>1278</v>
      </c>
      <c r="I14" s="106"/>
      <c r="J14" s="106"/>
      <c r="L14" s="60"/>
      <c r="M14" s="60"/>
      <c r="N14" s="10"/>
      <c r="O14" s="10"/>
      <c r="P14" s="10"/>
      <c r="Q14" s="10"/>
      <c r="R14" s="10"/>
      <c r="S14" s="10"/>
    </row>
    <row r="15" spans="1:19" x14ac:dyDescent="0.2">
      <c r="A15" s="192" t="s">
        <v>33</v>
      </c>
      <c r="B15" s="248"/>
      <c r="C15" s="182"/>
      <c r="D15" s="183"/>
      <c r="E15" s="182"/>
      <c r="F15" s="183"/>
      <c r="G15" s="248"/>
      <c r="I15" s="106"/>
      <c r="J15" s="106"/>
      <c r="L15" s="60"/>
      <c r="M15" s="60"/>
    </row>
    <row r="16" spans="1:19" ht="15" customHeight="1" x14ac:dyDescent="0.2">
      <c r="A16" s="149"/>
      <c r="B16" s="248"/>
      <c r="C16" s="182"/>
      <c r="D16" s="183"/>
      <c r="E16" s="182"/>
      <c r="F16" s="183"/>
      <c r="G16" s="248"/>
      <c r="I16" s="106"/>
      <c r="J16" s="106"/>
      <c r="L16" s="60"/>
      <c r="M16" s="60"/>
    </row>
    <row r="17" spans="1:19" x14ac:dyDescent="0.2">
      <c r="A17" s="141" t="s">
        <v>1796</v>
      </c>
      <c r="B17" s="248"/>
      <c r="C17" s="182"/>
      <c r="D17" s="183"/>
      <c r="E17" s="182"/>
      <c r="F17" s="183"/>
      <c r="G17" s="248"/>
      <c r="I17" s="106"/>
      <c r="J17" s="106"/>
      <c r="L17" s="60"/>
      <c r="M17" s="60"/>
    </row>
    <row r="18" spans="1:19" ht="15" customHeight="1" x14ac:dyDescent="0.2">
      <c r="A18" s="147"/>
      <c r="B18" s="248"/>
      <c r="C18" s="182"/>
      <c r="D18" s="183"/>
      <c r="E18" s="182"/>
      <c r="F18" s="183"/>
      <c r="G18" s="248"/>
      <c r="I18" s="106"/>
      <c r="J18" s="106"/>
      <c r="L18" s="60"/>
      <c r="M18" s="60"/>
    </row>
    <row r="19" spans="1:19" x14ac:dyDescent="0.2">
      <c r="A19" s="102" t="s">
        <v>39</v>
      </c>
      <c r="B19" s="78" t="s">
        <v>229</v>
      </c>
      <c r="C19" s="80" t="s">
        <v>144</v>
      </c>
      <c r="D19" s="194" t="s">
        <v>229</v>
      </c>
      <c r="E19" s="80" t="s">
        <v>214</v>
      </c>
      <c r="F19" s="194" t="s">
        <v>171</v>
      </c>
      <c r="G19" s="78" t="s">
        <v>171</v>
      </c>
      <c r="I19" s="106"/>
      <c r="J19" s="106"/>
      <c r="L19" s="60"/>
      <c r="M19" s="60"/>
      <c r="N19" s="10"/>
      <c r="O19" s="10"/>
      <c r="P19" s="10"/>
      <c r="Q19" s="10"/>
      <c r="R19" s="10"/>
    </row>
    <row r="20" spans="1:19" x14ac:dyDescent="0.2">
      <c r="A20" s="146" t="s">
        <v>40</v>
      </c>
      <c r="B20" s="75"/>
      <c r="C20" s="72"/>
      <c r="D20" s="58"/>
      <c r="E20" s="72"/>
      <c r="F20" s="58"/>
      <c r="G20" s="75"/>
      <c r="I20" s="106"/>
      <c r="J20" s="106"/>
      <c r="L20" s="60"/>
      <c r="M20" s="60"/>
    </row>
    <row r="21" spans="1:19" ht="15" customHeight="1" x14ac:dyDescent="0.2">
      <c r="A21" s="146"/>
      <c r="B21" s="75"/>
      <c r="C21" s="72"/>
      <c r="D21" s="58"/>
      <c r="E21" s="72"/>
      <c r="F21" s="58"/>
      <c r="G21" s="75"/>
      <c r="I21" s="106"/>
      <c r="J21" s="106"/>
      <c r="L21" s="60"/>
      <c r="M21" s="60"/>
    </row>
    <row r="22" spans="1:19" x14ac:dyDescent="0.2">
      <c r="A22" s="102" t="s">
        <v>87</v>
      </c>
      <c r="B22" s="78" t="s">
        <v>203</v>
      </c>
      <c r="C22" s="80" t="s">
        <v>144</v>
      </c>
      <c r="D22" s="194" t="s">
        <v>203</v>
      </c>
      <c r="E22" s="80" t="s">
        <v>169</v>
      </c>
      <c r="F22" s="194" t="s">
        <v>222</v>
      </c>
      <c r="G22" s="78" t="s">
        <v>254</v>
      </c>
      <c r="I22" s="106"/>
      <c r="J22" s="106"/>
      <c r="L22" s="60"/>
      <c r="M22" s="60"/>
      <c r="N22" s="10"/>
      <c r="O22" s="10"/>
      <c r="P22" s="10"/>
      <c r="Q22" s="10"/>
      <c r="R22" s="10"/>
    </row>
    <row r="23" spans="1:19" x14ac:dyDescent="0.2">
      <c r="A23" s="146" t="s">
        <v>41</v>
      </c>
      <c r="B23" s="75"/>
      <c r="C23" s="72"/>
      <c r="D23" s="58"/>
      <c r="E23" s="72"/>
      <c r="F23" s="58"/>
      <c r="G23" s="75"/>
      <c r="I23" s="106"/>
      <c r="J23" s="106"/>
      <c r="L23" s="60"/>
      <c r="M23" s="60"/>
    </row>
    <row r="24" spans="1:19" ht="15" customHeight="1" x14ac:dyDescent="0.2">
      <c r="A24" s="146"/>
      <c r="B24" s="75"/>
      <c r="C24" s="72"/>
      <c r="D24" s="58"/>
      <c r="E24" s="72"/>
      <c r="F24" s="58"/>
      <c r="G24" s="75"/>
      <c r="I24" s="106"/>
      <c r="J24" s="106"/>
      <c r="L24" s="60"/>
      <c r="M24" s="60"/>
    </row>
    <row r="25" spans="1:19" ht="13.5" x14ac:dyDescent="0.2">
      <c r="A25" s="102" t="s">
        <v>1550</v>
      </c>
      <c r="B25" s="78" t="s">
        <v>207</v>
      </c>
      <c r="C25" s="80" t="s">
        <v>144</v>
      </c>
      <c r="D25" s="194" t="s">
        <v>207</v>
      </c>
      <c r="E25" s="80" t="s">
        <v>162</v>
      </c>
      <c r="F25" s="194" t="s">
        <v>253</v>
      </c>
      <c r="G25" s="78" t="s">
        <v>196</v>
      </c>
      <c r="I25" s="106"/>
      <c r="J25" s="106"/>
      <c r="L25" s="60"/>
      <c r="M25" s="60"/>
      <c r="N25" s="10"/>
      <c r="O25" s="10"/>
      <c r="P25" s="10"/>
      <c r="Q25" s="10"/>
      <c r="R25" s="10"/>
      <c r="S25" s="10"/>
    </row>
    <row r="26" spans="1:19" x14ac:dyDescent="0.2">
      <c r="A26" s="146" t="s">
        <v>88</v>
      </c>
      <c r="B26" s="75"/>
      <c r="C26" s="72"/>
      <c r="D26" s="58"/>
      <c r="E26" s="72"/>
      <c r="F26" s="58"/>
      <c r="G26" s="75"/>
      <c r="I26" s="106"/>
      <c r="J26" s="106"/>
      <c r="L26" s="60"/>
      <c r="M26" s="60"/>
    </row>
    <row r="27" spans="1:19" ht="15" customHeight="1" x14ac:dyDescent="0.2">
      <c r="A27" s="146"/>
      <c r="B27" s="75"/>
      <c r="C27" s="72"/>
      <c r="D27" s="58"/>
      <c r="E27" s="72"/>
      <c r="F27" s="58"/>
      <c r="G27" s="75"/>
      <c r="I27" s="106"/>
      <c r="J27" s="106"/>
      <c r="L27" s="60"/>
      <c r="M27" s="60"/>
    </row>
    <row r="28" spans="1:19" x14ac:dyDescent="0.2">
      <c r="A28" s="102" t="s">
        <v>89</v>
      </c>
      <c r="B28" s="78" t="s">
        <v>251</v>
      </c>
      <c r="C28" s="80" t="s">
        <v>156</v>
      </c>
      <c r="D28" s="194" t="s">
        <v>234</v>
      </c>
      <c r="E28" s="80" t="s">
        <v>169</v>
      </c>
      <c r="F28" s="194" t="s">
        <v>162</v>
      </c>
      <c r="G28" s="78" t="s">
        <v>217</v>
      </c>
      <c r="I28" s="106"/>
      <c r="J28" s="106"/>
      <c r="L28" s="60"/>
      <c r="M28" s="60"/>
      <c r="N28" s="10"/>
      <c r="O28" s="10"/>
      <c r="P28" s="10"/>
      <c r="Q28" s="10"/>
      <c r="R28" s="10"/>
    </row>
    <row r="29" spans="1:19" x14ac:dyDescent="0.2">
      <c r="A29" s="146" t="s">
        <v>90</v>
      </c>
      <c r="B29" s="75"/>
      <c r="C29" s="72"/>
      <c r="D29" s="58"/>
      <c r="E29" s="72"/>
      <c r="F29" s="58"/>
      <c r="G29" s="75"/>
      <c r="I29" s="106"/>
      <c r="J29" s="106"/>
      <c r="L29" s="60"/>
      <c r="M29" s="60"/>
    </row>
    <row r="30" spans="1:19" ht="15" customHeight="1" x14ac:dyDescent="0.2">
      <c r="A30" s="146"/>
      <c r="B30" s="75"/>
      <c r="C30" s="72"/>
      <c r="D30" s="58"/>
      <c r="E30" s="72"/>
      <c r="F30" s="58"/>
      <c r="G30" s="75"/>
      <c r="I30" s="106"/>
      <c r="J30" s="106"/>
      <c r="L30" s="60"/>
      <c r="M30" s="60"/>
    </row>
    <row r="31" spans="1:19" x14ac:dyDescent="0.2">
      <c r="A31" s="102" t="s">
        <v>91</v>
      </c>
      <c r="B31" s="78" t="s">
        <v>212</v>
      </c>
      <c r="C31" s="80" t="s">
        <v>156</v>
      </c>
      <c r="D31" s="194" t="s">
        <v>149</v>
      </c>
      <c r="E31" s="80" t="s">
        <v>156</v>
      </c>
      <c r="F31" s="194" t="s">
        <v>175</v>
      </c>
      <c r="G31" s="78" t="s">
        <v>287</v>
      </c>
      <c r="I31" s="106"/>
      <c r="J31" s="106"/>
      <c r="L31" s="60"/>
      <c r="M31" s="60"/>
      <c r="N31" s="10"/>
      <c r="O31" s="10"/>
      <c r="P31" s="10"/>
      <c r="Q31" s="10"/>
      <c r="R31" s="10"/>
      <c r="S31" s="10"/>
    </row>
    <row r="32" spans="1:19" x14ac:dyDescent="0.2">
      <c r="A32" s="146" t="s">
        <v>92</v>
      </c>
      <c r="B32" s="75"/>
      <c r="C32" s="72"/>
      <c r="D32" s="58"/>
      <c r="E32" s="72"/>
      <c r="F32" s="58"/>
      <c r="G32" s="75"/>
      <c r="I32" s="106"/>
      <c r="J32" s="106"/>
      <c r="L32" s="60"/>
      <c r="M32" s="60"/>
    </row>
    <row r="33" spans="1:18" ht="15" customHeight="1" x14ac:dyDescent="0.2">
      <c r="A33" s="146"/>
      <c r="B33" s="75"/>
      <c r="C33" s="72"/>
      <c r="D33" s="58"/>
      <c r="E33" s="72"/>
      <c r="F33" s="58"/>
      <c r="G33" s="75"/>
      <c r="I33" s="106"/>
      <c r="J33" s="106"/>
      <c r="L33" s="60"/>
      <c r="M33" s="60"/>
    </row>
    <row r="34" spans="1:18" x14ac:dyDescent="0.2">
      <c r="A34" s="102" t="s">
        <v>93</v>
      </c>
      <c r="B34" s="78" t="s">
        <v>226</v>
      </c>
      <c r="C34" s="80" t="s">
        <v>144</v>
      </c>
      <c r="D34" s="194" t="s">
        <v>226</v>
      </c>
      <c r="E34" s="80" t="s">
        <v>169</v>
      </c>
      <c r="F34" s="194" t="s">
        <v>151</v>
      </c>
      <c r="G34" s="78" t="s">
        <v>175</v>
      </c>
      <c r="I34" s="106"/>
      <c r="J34" s="106"/>
      <c r="L34" s="60"/>
      <c r="M34" s="60"/>
      <c r="N34" s="10"/>
      <c r="O34" s="10"/>
      <c r="P34" s="10"/>
      <c r="Q34" s="10"/>
      <c r="R34" s="10"/>
    </row>
    <row r="35" spans="1:18" x14ac:dyDescent="0.2">
      <c r="A35" s="146" t="s">
        <v>94</v>
      </c>
      <c r="B35" s="75"/>
      <c r="C35" s="72"/>
      <c r="D35" s="58"/>
      <c r="E35" s="72"/>
      <c r="F35" s="58"/>
      <c r="G35" s="75"/>
      <c r="I35" s="106"/>
      <c r="J35" s="106"/>
      <c r="L35" s="60"/>
      <c r="M35" s="60"/>
    </row>
    <row r="36" spans="1:18" ht="15" customHeight="1" x14ac:dyDescent="0.2">
      <c r="A36" s="146"/>
      <c r="B36" s="75"/>
      <c r="C36" s="72"/>
      <c r="D36" s="58"/>
      <c r="E36" s="72"/>
      <c r="F36" s="58"/>
      <c r="G36" s="75"/>
      <c r="I36" s="106"/>
      <c r="J36" s="106"/>
      <c r="L36" s="60"/>
      <c r="M36" s="60"/>
    </row>
    <row r="37" spans="1:18" x14ac:dyDescent="0.2">
      <c r="A37" s="102" t="s">
        <v>95</v>
      </c>
      <c r="B37" s="78" t="s">
        <v>175</v>
      </c>
      <c r="C37" s="80" t="s">
        <v>144</v>
      </c>
      <c r="D37" s="194" t="s">
        <v>175</v>
      </c>
      <c r="E37" s="80" t="s">
        <v>156</v>
      </c>
      <c r="F37" s="194" t="s">
        <v>156</v>
      </c>
      <c r="G37" s="78" t="s">
        <v>151</v>
      </c>
      <c r="I37" s="106"/>
      <c r="J37" s="106"/>
      <c r="L37" s="60"/>
      <c r="M37" s="60"/>
      <c r="N37" s="10"/>
      <c r="O37" s="10"/>
      <c r="P37" s="10"/>
      <c r="Q37" s="10"/>
    </row>
    <row r="38" spans="1:18" x14ac:dyDescent="0.2">
      <c r="A38" s="146" t="s">
        <v>96</v>
      </c>
      <c r="B38" s="75"/>
      <c r="C38" s="72"/>
      <c r="D38" s="58"/>
      <c r="E38" s="72"/>
      <c r="F38" s="58"/>
      <c r="G38" s="75"/>
      <c r="I38" s="106"/>
      <c r="J38" s="106"/>
      <c r="L38" s="60"/>
      <c r="M38" s="60"/>
    </row>
    <row r="39" spans="1:18" x14ac:dyDescent="0.2">
      <c r="A39" s="146"/>
      <c r="B39" s="75"/>
      <c r="C39" s="72"/>
      <c r="D39" s="58"/>
      <c r="E39" s="72"/>
      <c r="F39" s="58"/>
      <c r="G39" s="75"/>
      <c r="I39" s="106"/>
      <c r="J39" s="106"/>
      <c r="L39" s="60"/>
      <c r="M39" s="60"/>
    </row>
    <row r="40" spans="1:18" x14ac:dyDescent="0.2">
      <c r="A40" s="20" t="s">
        <v>726</v>
      </c>
      <c r="B40" s="78" t="s">
        <v>308</v>
      </c>
      <c r="C40" s="80" t="s">
        <v>156</v>
      </c>
      <c r="D40" s="194" t="s">
        <v>175</v>
      </c>
      <c r="E40" s="80" t="s">
        <v>156</v>
      </c>
      <c r="F40" s="194" t="s">
        <v>169</v>
      </c>
      <c r="G40" s="78" t="s">
        <v>151</v>
      </c>
      <c r="I40" s="106"/>
      <c r="J40" s="106"/>
      <c r="L40" s="60"/>
      <c r="M40" s="60"/>
    </row>
    <row r="41" spans="1:18" x14ac:dyDescent="0.2">
      <c r="A41" s="22" t="s">
        <v>727</v>
      </c>
      <c r="B41" s="75"/>
      <c r="C41" s="72"/>
      <c r="D41" s="58"/>
      <c r="E41" s="72"/>
      <c r="F41" s="58"/>
      <c r="G41" s="75"/>
      <c r="I41" s="106"/>
      <c r="J41" s="106"/>
      <c r="L41" s="60"/>
      <c r="M41" s="60"/>
    </row>
    <row r="42" spans="1:18" ht="15" customHeight="1" x14ac:dyDescent="0.2">
      <c r="A42" s="146"/>
      <c r="B42" s="75"/>
      <c r="C42" s="72"/>
      <c r="D42" s="58"/>
      <c r="E42" s="72"/>
      <c r="F42" s="58"/>
      <c r="G42" s="75"/>
      <c r="I42" s="106"/>
      <c r="J42" s="106"/>
      <c r="L42" s="60"/>
      <c r="M42" s="60"/>
    </row>
    <row r="43" spans="1:18" ht="18.75" customHeight="1" x14ac:dyDescent="0.2">
      <c r="A43" s="102" t="s">
        <v>97</v>
      </c>
      <c r="B43" s="78" t="s">
        <v>189</v>
      </c>
      <c r="C43" s="80" t="s">
        <v>169</v>
      </c>
      <c r="D43" s="194" t="s">
        <v>214</v>
      </c>
      <c r="E43" s="80" t="s">
        <v>169</v>
      </c>
      <c r="F43" s="194" t="s">
        <v>175</v>
      </c>
      <c r="G43" s="78" t="s">
        <v>250</v>
      </c>
      <c r="I43" s="106"/>
      <c r="J43" s="106"/>
      <c r="L43" s="60"/>
      <c r="M43" s="60"/>
      <c r="N43" s="10"/>
      <c r="O43" s="10"/>
      <c r="P43" s="10"/>
      <c r="Q43" s="10"/>
      <c r="R43" s="10"/>
    </row>
    <row r="44" spans="1:18" x14ac:dyDescent="0.2">
      <c r="A44" s="146" t="s">
        <v>98</v>
      </c>
      <c r="B44" s="75"/>
      <c r="C44" s="72"/>
      <c r="D44" s="58"/>
      <c r="E44" s="72"/>
      <c r="F44" s="58"/>
      <c r="G44" s="75"/>
      <c r="I44" s="106"/>
      <c r="J44" s="106"/>
      <c r="L44" s="60"/>
      <c r="M44" s="60"/>
    </row>
    <row r="45" spans="1:18" ht="15" customHeight="1" x14ac:dyDescent="0.2">
      <c r="A45" s="146"/>
      <c r="B45" s="75"/>
      <c r="C45" s="72"/>
      <c r="D45" s="58"/>
      <c r="E45" s="72"/>
      <c r="F45" s="58"/>
      <c r="G45" s="75"/>
      <c r="I45" s="106"/>
      <c r="J45" s="106"/>
      <c r="L45" s="60"/>
      <c r="M45" s="60"/>
    </row>
    <row r="46" spans="1:18" ht="13.5" x14ac:dyDescent="0.2">
      <c r="A46" s="102" t="s">
        <v>1551</v>
      </c>
      <c r="B46" s="78" t="s">
        <v>164</v>
      </c>
      <c r="C46" s="80" t="s">
        <v>144</v>
      </c>
      <c r="D46" s="194" t="s">
        <v>164</v>
      </c>
      <c r="E46" s="80" t="s">
        <v>169</v>
      </c>
      <c r="F46" s="194" t="s">
        <v>169</v>
      </c>
      <c r="G46" s="78" t="s">
        <v>293</v>
      </c>
      <c r="I46" s="106"/>
      <c r="J46" s="106"/>
      <c r="L46" s="60"/>
      <c r="M46" s="60"/>
      <c r="N46" s="10"/>
      <c r="O46" s="10"/>
      <c r="P46" s="10"/>
      <c r="Q46" s="10"/>
    </row>
    <row r="47" spans="1:18" x14ac:dyDescent="0.2">
      <c r="A47" s="146" t="s">
        <v>99</v>
      </c>
      <c r="B47" s="75"/>
      <c r="C47" s="72"/>
      <c r="D47" s="58"/>
      <c r="E47" s="72"/>
      <c r="F47" s="58"/>
      <c r="G47" s="75"/>
      <c r="I47" s="106"/>
      <c r="J47" s="106"/>
      <c r="L47" s="60"/>
      <c r="M47" s="60"/>
    </row>
    <row r="48" spans="1:18" ht="15" customHeight="1" x14ac:dyDescent="0.2">
      <c r="A48" s="146"/>
      <c r="B48" s="75"/>
      <c r="C48" s="72"/>
      <c r="D48" s="58"/>
      <c r="E48" s="72"/>
      <c r="F48" s="58"/>
      <c r="G48" s="75"/>
      <c r="I48" s="106"/>
      <c r="J48" s="106"/>
      <c r="L48" s="60"/>
      <c r="M48" s="60"/>
    </row>
    <row r="49" spans="1:19" ht="25.5" x14ac:dyDescent="0.2">
      <c r="A49" s="152" t="s">
        <v>1650</v>
      </c>
      <c r="B49" s="78" t="s">
        <v>220</v>
      </c>
      <c r="C49" s="80" t="s">
        <v>220</v>
      </c>
      <c r="D49" s="196">
        <v>0</v>
      </c>
      <c r="E49" s="80" t="s">
        <v>164</v>
      </c>
      <c r="F49" s="194" t="s">
        <v>151</v>
      </c>
      <c r="G49" s="78" t="s">
        <v>156</v>
      </c>
      <c r="I49" s="106"/>
      <c r="J49" s="106"/>
      <c r="L49" s="60"/>
      <c r="M49" s="60"/>
      <c r="N49" s="10"/>
      <c r="O49" s="10"/>
      <c r="P49" s="10"/>
      <c r="Q49" s="10"/>
      <c r="R49" s="10"/>
      <c r="S49" s="10"/>
    </row>
    <row r="50" spans="1:19" ht="24" x14ac:dyDescent="0.2">
      <c r="A50" s="146" t="s">
        <v>64</v>
      </c>
      <c r="B50" s="75"/>
      <c r="C50" s="72"/>
      <c r="D50" s="58"/>
      <c r="E50" s="72"/>
      <c r="F50" s="58"/>
      <c r="G50" s="75"/>
      <c r="I50" s="106"/>
      <c r="J50" s="106"/>
      <c r="L50" s="60"/>
      <c r="M50" s="60"/>
    </row>
    <row r="51" spans="1:19" ht="8.25" customHeight="1" x14ac:dyDescent="0.2">
      <c r="A51" s="148"/>
      <c r="B51" s="75"/>
      <c r="C51" s="72"/>
      <c r="D51" s="58"/>
      <c r="E51" s="72"/>
      <c r="F51" s="58"/>
      <c r="G51" s="75"/>
      <c r="I51" s="106"/>
      <c r="J51" s="106"/>
      <c r="L51" s="60"/>
      <c r="M51" s="60"/>
    </row>
    <row r="52" spans="1:19" x14ac:dyDescent="0.2">
      <c r="A52" s="102" t="s">
        <v>42</v>
      </c>
      <c r="B52" s="78" t="s">
        <v>287</v>
      </c>
      <c r="C52" s="80" t="s">
        <v>226</v>
      </c>
      <c r="D52" s="194" t="s">
        <v>151</v>
      </c>
      <c r="E52" s="80" t="s">
        <v>293</v>
      </c>
      <c r="F52" s="194" t="s">
        <v>308</v>
      </c>
      <c r="G52" s="78" t="s">
        <v>151</v>
      </c>
      <c r="I52" s="106"/>
      <c r="J52" s="106"/>
      <c r="L52" s="60"/>
      <c r="M52" s="60"/>
      <c r="N52" s="10"/>
      <c r="O52" s="10"/>
      <c r="P52" s="10"/>
      <c r="Q52" s="10"/>
      <c r="R52" s="10"/>
    </row>
    <row r="53" spans="1:19" x14ac:dyDescent="0.2">
      <c r="A53" s="146" t="s">
        <v>43</v>
      </c>
      <c r="B53" s="75"/>
      <c r="C53" s="72"/>
      <c r="D53" s="58"/>
      <c r="E53" s="72"/>
      <c r="F53" s="58"/>
      <c r="G53" s="75"/>
      <c r="I53" s="106"/>
      <c r="J53" s="106"/>
      <c r="L53" s="60"/>
      <c r="M53" s="60"/>
    </row>
    <row r="54" spans="1:19" ht="15" customHeight="1" x14ac:dyDescent="0.2">
      <c r="A54" s="146"/>
      <c r="B54" s="75"/>
      <c r="C54" s="72"/>
      <c r="D54" s="58"/>
      <c r="E54" s="72"/>
      <c r="F54" s="58"/>
      <c r="G54" s="75"/>
      <c r="I54" s="106"/>
      <c r="J54" s="106"/>
      <c r="L54" s="60"/>
      <c r="M54" s="60"/>
    </row>
    <row r="55" spans="1:19" x14ac:dyDescent="0.2">
      <c r="A55" s="102" t="s">
        <v>100</v>
      </c>
      <c r="B55" s="78" t="s">
        <v>149</v>
      </c>
      <c r="C55" s="80" t="s">
        <v>226</v>
      </c>
      <c r="D55" s="194" t="s">
        <v>164</v>
      </c>
      <c r="E55" s="80" t="s">
        <v>308</v>
      </c>
      <c r="F55" s="194" t="s">
        <v>175</v>
      </c>
      <c r="G55" s="78" t="s">
        <v>172</v>
      </c>
      <c r="I55" s="106"/>
      <c r="J55" s="106"/>
      <c r="L55" s="60"/>
      <c r="M55" s="60"/>
      <c r="N55" s="10"/>
      <c r="O55" s="10"/>
      <c r="P55" s="10"/>
      <c r="Q55" s="10"/>
    </row>
    <row r="56" spans="1:19" x14ac:dyDescent="0.2">
      <c r="A56" s="146" t="s">
        <v>101</v>
      </c>
      <c r="B56" s="75"/>
      <c r="C56" s="72"/>
      <c r="D56" s="58"/>
      <c r="E56" s="72"/>
      <c r="F56" s="58"/>
      <c r="G56" s="75"/>
      <c r="I56" s="106"/>
      <c r="J56" s="106"/>
      <c r="L56" s="60"/>
      <c r="M56" s="60"/>
    </row>
    <row r="57" spans="1:19" ht="15" customHeight="1" x14ac:dyDescent="0.2">
      <c r="A57" s="146"/>
      <c r="B57" s="75"/>
      <c r="C57" s="72"/>
      <c r="D57" s="58"/>
      <c r="E57" s="72"/>
      <c r="F57" s="58"/>
      <c r="G57" s="75"/>
      <c r="I57" s="106"/>
      <c r="J57" s="106"/>
      <c r="L57" s="60"/>
      <c r="M57" s="60"/>
    </row>
    <row r="58" spans="1:19" x14ac:dyDescent="0.2">
      <c r="A58" s="102" t="s">
        <v>1632</v>
      </c>
      <c r="B58" s="78" t="s">
        <v>175</v>
      </c>
      <c r="C58" s="80" t="s">
        <v>293</v>
      </c>
      <c r="D58" s="194" t="s">
        <v>156</v>
      </c>
      <c r="E58" s="80" t="s">
        <v>156</v>
      </c>
      <c r="F58" s="194" t="s">
        <v>169</v>
      </c>
      <c r="G58" s="78" t="s">
        <v>169</v>
      </c>
      <c r="I58" s="106"/>
      <c r="J58" s="106"/>
      <c r="L58" s="60"/>
      <c r="M58" s="60"/>
      <c r="N58" s="10"/>
      <c r="O58" s="10"/>
      <c r="P58" s="10"/>
      <c r="Q58" s="10"/>
    </row>
    <row r="59" spans="1:19" x14ac:dyDescent="0.2">
      <c r="A59" s="146" t="s">
        <v>102</v>
      </c>
      <c r="B59" s="75"/>
      <c r="C59" s="72"/>
      <c r="D59" s="58"/>
      <c r="E59" s="72"/>
      <c r="F59" s="58"/>
      <c r="G59" s="75"/>
      <c r="I59" s="106"/>
      <c r="J59" s="106"/>
      <c r="L59" s="60"/>
      <c r="M59" s="60"/>
    </row>
    <row r="60" spans="1:19" x14ac:dyDescent="0.2">
      <c r="B60" s="75"/>
      <c r="C60" s="72"/>
      <c r="D60" s="58"/>
      <c r="E60" s="72"/>
      <c r="F60" s="58"/>
      <c r="G60" s="75"/>
      <c r="I60" s="106"/>
      <c r="J60" s="106"/>
      <c r="L60" s="60"/>
      <c r="M60" s="60"/>
    </row>
    <row r="61" spans="1:19" x14ac:dyDescent="0.2">
      <c r="A61" s="107" t="s">
        <v>105</v>
      </c>
      <c r="B61" s="78" t="s">
        <v>162</v>
      </c>
      <c r="C61" s="80" t="s">
        <v>144</v>
      </c>
      <c r="D61" s="194" t="s">
        <v>162</v>
      </c>
      <c r="E61" s="80" t="s">
        <v>144</v>
      </c>
      <c r="F61" s="194" t="s">
        <v>156</v>
      </c>
      <c r="G61" s="78" t="s">
        <v>164</v>
      </c>
      <c r="I61" s="106"/>
      <c r="J61" s="106"/>
      <c r="L61" s="60"/>
      <c r="M61" s="60"/>
    </row>
    <row r="62" spans="1:19" x14ac:dyDescent="0.2">
      <c r="A62" s="185" t="s">
        <v>106</v>
      </c>
      <c r="B62" s="75"/>
      <c r="C62" s="72"/>
      <c r="D62" s="58"/>
      <c r="E62" s="72"/>
      <c r="F62" s="58"/>
      <c r="G62" s="75"/>
      <c r="I62" s="106"/>
      <c r="J62" s="106"/>
      <c r="L62" s="60"/>
      <c r="M62" s="60"/>
    </row>
  </sheetData>
  <mergeCells count="4">
    <mergeCell ref="A3:F3"/>
    <mergeCell ref="C11:F11"/>
    <mergeCell ref="C6:D6"/>
    <mergeCell ref="C7:D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8" orientation="portrait" r:id="rId1"/>
  <headerFooter scaleWithDoc="0">
    <oddHeader>&amp;R&amp;"Times New Roman,Normalny"37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61"/>
  <sheetViews>
    <sheetView workbookViewId="0">
      <selection activeCell="C58" sqref="C58"/>
    </sheetView>
  </sheetViews>
  <sheetFormatPr defaultRowHeight="12" x14ac:dyDescent="0.2"/>
  <cols>
    <col min="1" max="1" width="53.28515625" style="10" customWidth="1"/>
    <col min="2" max="2" width="2.140625" style="10" customWidth="1"/>
    <col min="3" max="7" width="12.85546875" style="10" customWidth="1"/>
    <col min="8" max="12" width="0" style="10" hidden="1" customWidth="1"/>
    <col min="13" max="13" width="9.140625" style="10"/>
    <col min="14" max="14" width="10.5703125" style="10" bestFit="1" customWidth="1"/>
    <col min="15" max="17" width="9.140625" style="10"/>
    <col min="18" max="18" width="12.7109375" style="10" customWidth="1"/>
    <col min="19" max="19" width="9.140625" style="10"/>
    <col min="20" max="20" width="12.85546875" style="10" customWidth="1"/>
    <col min="21" max="16384" width="9.140625" style="10"/>
  </cols>
  <sheetData>
    <row r="1" spans="1:20" s="8" customFormat="1" x14ac:dyDescent="0.2">
      <c r="A1" s="8" t="s">
        <v>1280</v>
      </c>
    </row>
    <row r="2" spans="1:20" x14ac:dyDescent="0.2">
      <c r="A2" s="9" t="s">
        <v>1279</v>
      </c>
    </row>
    <row r="3" spans="1:20" ht="15.95" customHeight="1" x14ac:dyDescent="0.2"/>
    <row r="4" spans="1:20" x14ac:dyDescent="0.2">
      <c r="A4" s="85" t="s">
        <v>1</v>
      </c>
      <c r="B4" s="42"/>
      <c r="C4" s="453" t="s">
        <v>61</v>
      </c>
      <c r="D4" s="457"/>
      <c r="E4" s="457"/>
      <c r="F4" s="454"/>
      <c r="G4" s="86" t="s">
        <v>38</v>
      </c>
    </row>
    <row r="5" spans="1:20" ht="12.75" customHeight="1" x14ac:dyDescent="0.2">
      <c r="A5" s="54" t="s">
        <v>29</v>
      </c>
      <c r="B5" s="87"/>
      <c r="C5" s="455" t="s">
        <v>1431</v>
      </c>
      <c r="D5" s="458"/>
      <c r="E5" s="458"/>
      <c r="F5" s="456"/>
      <c r="G5" s="31" t="s">
        <v>28</v>
      </c>
    </row>
    <row r="6" spans="1:20" x14ac:dyDescent="0.2">
      <c r="A6" s="21" t="s">
        <v>1635</v>
      </c>
      <c r="B6" s="87"/>
      <c r="C6" s="461" t="s">
        <v>34</v>
      </c>
      <c r="D6" s="461" t="s">
        <v>35</v>
      </c>
      <c r="E6" s="461" t="s">
        <v>36</v>
      </c>
      <c r="F6" s="461" t="s">
        <v>37</v>
      </c>
      <c r="G6" s="34" t="s">
        <v>1633</v>
      </c>
    </row>
    <row r="7" spans="1:20" x14ac:dyDescent="0.2">
      <c r="A7" s="281" t="s">
        <v>1636</v>
      </c>
      <c r="B7" s="87"/>
      <c r="C7" s="485"/>
      <c r="D7" s="485"/>
      <c r="E7" s="485"/>
      <c r="F7" s="485"/>
      <c r="G7" s="34" t="s">
        <v>1634</v>
      </c>
      <c r="H7" s="265">
        <f>SUM(C9:C9)</f>
        <v>0</v>
      </c>
      <c r="I7" s="265">
        <f>SUM(D9:D9)</f>
        <v>0</v>
      </c>
      <c r="J7" s="265">
        <f>SUM(E9:E9)</f>
        <v>0</v>
      </c>
      <c r="K7" s="265">
        <f>SUM(F9:F9)</f>
        <v>0</v>
      </c>
      <c r="L7" s="265">
        <f>SUM(G9:G9)</f>
        <v>0</v>
      </c>
    </row>
    <row r="8" spans="1:20" x14ac:dyDescent="0.2">
      <c r="A8" s="282"/>
      <c r="B8" s="16"/>
      <c r="C8" s="283"/>
      <c r="D8" s="160"/>
      <c r="E8" s="284"/>
      <c r="F8" s="160"/>
      <c r="G8" s="285"/>
    </row>
    <row r="9" spans="1:20" ht="4.5" hidden="1" customHeight="1" x14ac:dyDescent="0.2">
      <c r="A9" s="15"/>
      <c r="B9" s="15"/>
      <c r="C9" s="99"/>
      <c r="D9" s="110"/>
      <c r="E9" s="109"/>
      <c r="F9" s="110"/>
      <c r="G9" s="155"/>
    </row>
    <row r="10" spans="1:20" ht="18.75" customHeight="1" x14ac:dyDescent="0.2">
      <c r="A10" s="20" t="s">
        <v>32</v>
      </c>
      <c r="B10" s="21" t="s">
        <v>30</v>
      </c>
      <c r="C10" s="79" t="s">
        <v>1292</v>
      </c>
      <c r="D10" s="79" t="s">
        <v>1293</v>
      </c>
      <c r="E10" s="71" t="s">
        <v>938</v>
      </c>
      <c r="F10" s="79" t="s">
        <v>583</v>
      </c>
      <c r="G10" s="71" t="s">
        <v>635</v>
      </c>
      <c r="N10" s="142"/>
      <c r="Q10" s="60"/>
      <c r="R10" s="97"/>
      <c r="T10" s="286"/>
    </row>
    <row r="11" spans="1:20" ht="18.75" customHeight="1" x14ac:dyDescent="0.2">
      <c r="A11" s="22" t="s">
        <v>33</v>
      </c>
      <c r="B11" s="21" t="s">
        <v>31</v>
      </c>
      <c r="C11" s="75" t="s">
        <v>104</v>
      </c>
      <c r="D11" s="72" t="s">
        <v>1039</v>
      </c>
      <c r="E11" s="58" t="s">
        <v>1300</v>
      </c>
      <c r="F11" s="72" t="s">
        <v>329</v>
      </c>
      <c r="G11" s="58" t="s">
        <v>1281</v>
      </c>
      <c r="N11" s="287"/>
      <c r="O11" s="96"/>
      <c r="P11" s="96"/>
      <c r="Q11" s="60"/>
    </row>
    <row r="12" spans="1:20" x14ac:dyDescent="0.2">
      <c r="A12" s="23"/>
      <c r="B12" s="23"/>
      <c r="C12" s="248"/>
      <c r="D12" s="182"/>
      <c r="E12" s="183"/>
      <c r="F12" s="182"/>
      <c r="G12" s="58"/>
      <c r="Q12" s="60"/>
    </row>
    <row r="13" spans="1:20" ht="14.25" customHeight="1" x14ac:dyDescent="0.2">
      <c r="A13" s="20" t="s">
        <v>1796</v>
      </c>
      <c r="B13" s="21"/>
      <c r="C13" s="248"/>
      <c r="D13" s="182"/>
      <c r="E13" s="183"/>
      <c r="F13" s="182"/>
      <c r="G13" s="58"/>
      <c r="Q13" s="60"/>
    </row>
    <row r="14" spans="1:20" x14ac:dyDescent="0.2">
      <c r="A14" s="21"/>
      <c r="B14" s="21"/>
      <c r="C14" s="248"/>
      <c r="D14" s="182"/>
      <c r="E14" s="183"/>
      <c r="F14" s="182"/>
      <c r="G14" s="58"/>
      <c r="Q14" s="60"/>
    </row>
    <row r="15" spans="1:20" ht="18.75" customHeight="1" x14ac:dyDescent="0.2">
      <c r="A15" s="20" t="s">
        <v>39</v>
      </c>
      <c r="B15" s="205" t="s">
        <v>30</v>
      </c>
      <c r="C15" s="78" t="s">
        <v>1294</v>
      </c>
      <c r="D15" s="80" t="s">
        <v>317</v>
      </c>
      <c r="E15" s="194" t="s">
        <v>1295</v>
      </c>
      <c r="F15" s="80" t="s">
        <v>1296</v>
      </c>
      <c r="G15" s="194" t="s">
        <v>1297</v>
      </c>
      <c r="N15" s="142"/>
      <c r="Q15" s="60"/>
      <c r="R15" s="97"/>
      <c r="T15" s="286"/>
    </row>
    <row r="16" spans="1:20" ht="18.75" customHeight="1" x14ac:dyDescent="0.2">
      <c r="A16" s="22" t="s">
        <v>40</v>
      </c>
      <c r="B16" s="205" t="s">
        <v>31</v>
      </c>
      <c r="C16" s="75" t="s">
        <v>104</v>
      </c>
      <c r="D16" s="72" t="s">
        <v>946</v>
      </c>
      <c r="E16" s="58" t="s">
        <v>1734</v>
      </c>
      <c r="F16" s="72" t="s">
        <v>472</v>
      </c>
      <c r="G16" s="58" t="s">
        <v>1282</v>
      </c>
      <c r="Q16" s="60"/>
    </row>
    <row r="17" spans="1:20" x14ac:dyDescent="0.2">
      <c r="A17" s="22"/>
      <c r="B17" s="206"/>
      <c r="C17" s="75"/>
      <c r="D17" s="72"/>
      <c r="E17" s="58"/>
      <c r="F17" s="72"/>
      <c r="G17" s="58"/>
      <c r="Q17" s="60"/>
      <c r="R17" s="104"/>
    </row>
    <row r="18" spans="1:20" ht="18.75" customHeight="1" x14ac:dyDescent="0.2">
      <c r="A18" s="20" t="s">
        <v>87</v>
      </c>
      <c r="B18" s="205" t="s">
        <v>30</v>
      </c>
      <c r="C18" s="78" t="s">
        <v>428</v>
      </c>
      <c r="D18" s="80" t="s">
        <v>309</v>
      </c>
      <c r="E18" s="194" t="s">
        <v>449</v>
      </c>
      <c r="F18" s="80" t="s">
        <v>1298</v>
      </c>
      <c r="G18" s="194" t="s">
        <v>631</v>
      </c>
      <c r="N18" s="142"/>
      <c r="Q18" s="60"/>
      <c r="R18" s="97"/>
      <c r="T18" s="286"/>
    </row>
    <row r="19" spans="1:20" ht="18.75" customHeight="1" x14ac:dyDescent="0.2">
      <c r="A19" s="22" t="s">
        <v>41</v>
      </c>
      <c r="B19" s="205" t="s">
        <v>31</v>
      </c>
      <c r="C19" s="75" t="s">
        <v>104</v>
      </c>
      <c r="D19" s="72" t="s">
        <v>549</v>
      </c>
      <c r="E19" s="58" t="s">
        <v>1301</v>
      </c>
      <c r="F19" s="72" t="s">
        <v>1302</v>
      </c>
      <c r="G19" s="58" t="s">
        <v>824</v>
      </c>
      <c r="N19" s="96"/>
      <c r="O19" s="96"/>
      <c r="P19" s="96"/>
      <c r="Q19" s="60"/>
    </row>
    <row r="20" spans="1:20" x14ac:dyDescent="0.2">
      <c r="A20" s="22"/>
      <c r="B20" s="206"/>
      <c r="C20" s="75"/>
      <c r="D20" s="72"/>
      <c r="E20" s="58"/>
      <c r="F20" s="72"/>
      <c r="G20" s="58"/>
      <c r="Q20" s="60"/>
    </row>
    <row r="21" spans="1:20" ht="18.75" customHeight="1" x14ac:dyDescent="0.2">
      <c r="A21" s="20" t="s">
        <v>1637</v>
      </c>
      <c r="B21" s="205" t="s">
        <v>30</v>
      </c>
      <c r="C21" s="78" t="s">
        <v>744</v>
      </c>
      <c r="D21" s="80" t="s">
        <v>266</v>
      </c>
      <c r="E21" s="194" t="s">
        <v>318</v>
      </c>
      <c r="F21" s="80" t="s">
        <v>452</v>
      </c>
      <c r="G21" s="194" t="s">
        <v>631</v>
      </c>
      <c r="N21" s="142"/>
      <c r="Q21" s="60"/>
      <c r="R21" s="97"/>
      <c r="T21" s="286"/>
    </row>
    <row r="22" spans="1:20" ht="18.75" customHeight="1" x14ac:dyDescent="0.2">
      <c r="A22" s="22" t="s">
        <v>88</v>
      </c>
      <c r="B22" s="205" t="s">
        <v>31</v>
      </c>
      <c r="C22" s="75" t="s">
        <v>104</v>
      </c>
      <c r="D22" s="72" t="s">
        <v>180</v>
      </c>
      <c r="E22" s="58" t="s">
        <v>1304</v>
      </c>
      <c r="F22" s="72" t="s">
        <v>652</v>
      </c>
      <c r="G22" s="58" t="s">
        <v>1283</v>
      </c>
      <c r="Q22" s="60"/>
    </row>
    <row r="23" spans="1:20" x14ac:dyDescent="0.2">
      <c r="A23" s="22"/>
      <c r="B23" s="206"/>
      <c r="C23" s="75"/>
      <c r="D23" s="72"/>
      <c r="E23" s="58"/>
      <c r="F23" s="72"/>
      <c r="G23" s="58"/>
      <c r="Q23" s="60"/>
    </row>
    <row r="24" spans="1:20" ht="18.75" customHeight="1" x14ac:dyDescent="0.2">
      <c r="A24" s="20" t="s">
        <v>89</v>
      </c>
      <c r="B24" s="205" t="s">
        <v>30</v>
      </c>
      <c r="C24" s="78" t="s">
        <v>236</v>
      </c>
      <c r="D24" s="80" t="s">
        <v>322</v>
      </c>
      <c r="E24" s="194" t="s">
        <v>163</v>
      </c>
      <c r="F24" s="80" t="s">
        <v>1299</v>
      </c>
      <c r="G24" s="194" t="s">
        <v>301</v>
      </c>
      <c r="N24" s="142"/>
      <c r="Q24" s="60"/>
      <c r="R24" s="97"/>
      <c r="T24" s="286"/>
    </row>
    <row r="25" spans="1:20" ht="18.75" customHeight="1" x14ac:dyDescent="0.2">
      <c r="A25" s="22" t="s">
        <v>90</v>
      </c>
      <c r="B25" s="205" t="s">
        <v>31</v>
      </c>
      <c r="C25" s="75" t="s">
        <v>104</v>
      </c>
      <c r="D25" s="72" t="s">
        <v>1735</v>
      </c>
      <c r="E25" s="58" t="s">
        <v>329</v>
      </c>
      <c r="F25" s="72" t="s">
        <v>1736</v>
      </c>
      <c r="G25" s="58" t="s">
        <v>1284</v>
      </c>
      <c r="Q25" s="60"/>
    </row>
    <row r="26" spans="1:20" x14ac:dyDescent="0.2">
      <c r="A26" s="22"/>
      <c r="B26" s="206"/>
      <c r="C26" s="75"/>
      <c r="D26" s="72"/>
      <c r="E26" s="58"/>
      <c r="F26" s="72"/>
      <c r="G26" s="58"/>
      <c r="Q26" s="60"/>
    </row>
    <row r="27" spans="1:20" ht="18.75" customHeight="1" x14ac:dyDescent="0.2">
      <c r="A27" s="20" t="s">
        <v>91</v>
      </c>
      <c r="B27" s="205" t="s">
        <v>30</v>
      </c>
      <c r="C27" s="78" t="s">
        <v>196</v>
      </c>
      <c r="D27" s="80" t="s">
        <v>285</v>
      </c>
      <c r="E27" s="194" t="s">
        <v>194</v>
      </c>
      <c r="F27" s="80" t="s">
        <v>170</v>
      </c>
      <c r="G27" s="194" t="s">
        <v>285</v>
      </c>
      <c r="N27" s="142"/>
      <c r="Q27" s="60"/>
      <c r="R27" s="97"/>
      <c r="T27" s="286"/>
    </row>
    <row r="28" spans="1:20" ht="18.75" customHeight="1" x14ac:dyDescent="0.2">
      <c r="A28" s="22" t="s">
        <v>92</v>
      </c>
      <c r="B28" s="205" t="s">
        <v>31</v>
      </c>
      <c r="C28" s="75" t="s">
        <v>104</v>
      </c>
      <c r="D28" s="72" t="s">
        <v>1305</v>
      </c>
      <c r="E28" s="58" t="s">
        <v>1737</v>
      </c>
      <c r="F28" s="72" t="s">
        <v>654</v>
      </c>
      <c r="G28" s="58" t="s">
        <v>1285</v>
      </c>
      <c r="Q28" s="60"/>
    </row>
    <row r="29" spans="1:20" x14ac:dyDescent="0.2">
      <c r="A29" s="22"/>
      <c r="B29" s="206"/>
      <c r="C29" s="75"/>
      <c r="D29" s="72"/>
      <c r="E29" s="58"/>
      <c r="F29" s="72"/>
      <c r="G29" s="58"/>
      <c r="Q29" s="60"/>
    </row>
    <row r="30" spans="1:20" ht="18.75" customHeight="1" x14ac:dyDescent="0.2">
      <c r="A30" s="20" t="s">
        <v>93</v>
      </c>
      <c r="B30" s="205" t="s">
        <v>30</v>
      </c>
      <c r="C30" s="78" t="s">
        <v>283</v>
      </c>
      <c r="D30" s="80" t="s">
        <v>228</v>
      </c>
      <c r="E30" s="194" t="s">
        <v>204</v>
      </c>
      <c r="F30" s="80" t="s">
        <v>216</v>
      </c>
      <c r="G30" s="194" t="s">
        <v>283</v>
      </c>
      <c r="N30" s="142"/>
      <c r="Q30" s="60"/>
      <c r="R30" s="97"/>
      <c r="T30" s="286"/>
    </row>
    <row r="31" spans="1:20" ht="18.75" customHeight="1" x14ac:dyDescent="0.2">
      <c r="A31" s="22" t="s">
        <v>94</v>
      </c>
      <c r="B31" s="205" t="s">
        <v>31</v>
      </c>
      <c r="C31" s="75" t="s">
        <v>104</v>
      </c>
      <c r="D31" s="72" t="s">
        <v>1686</v>
      </c>
      <c r="E31" s="58" t="s">
        <v>632</v>
      </c>
      <c r="F31" s="72" t="s">
        <v>1738</v>
      </c>
      <c r="G31" s="58" t="s">
        <v>504</v>
      </c>
      <c r="Q31" s="60"/>
    </row>
    <row r="32" spans="1:20" x14ac:dyDescent="0.2">
      <c r="A32" s="22"/>
      <c r="B32" s="15"/>
      <c r="C32" s="75"/>
      <c r="D32" s="72"/>
      <c r="E32" s="58"/>
      <c r="F32" s="72"/>
      <c r="G32" s="58"/>
      <c r="Q32" s="60"/>
    </row>
    <row r="33" spans="1:20" ht="18.75" customHeight="1" x14ac:dyDescent="0.2">
      <c r="A33" s="20" t="s">
        <v>95</v>
      </c>
      <c r="B33" s="205" t="s">
        <v>30</v>
      </c>
      <c r="C33" s="78" t="s">
        <v>221</v>
      </c>
      <c r="D33" s="80" t="s">
        <v>239</v>
      </c>
      <c r="E33" s="194" t="s">
        <v>179</v>
      </c>
      <c r="F33" s="80" t="s">
        <v>221</v>
      </c>
      <c r="G33" s="194" t="s">
        <v>221</v>
      </c>
      <c r="N33" s="142"/>
      <c r="Q33" s="60"/>
      <c r="R33" s="97"/>
      <c r="T33" s="286"/>
    </row>
    <row r="34" spans="1:20" ht="18.75" customHeight="1" x14ac:dyDescent="0.2">
      <c r="A34" s="22" t="s">
        <v>96</v>
      </c>
      <c r="B34" s="205" t="s">
        <v>31</v>
      </c>
      <c r="C34" s="75" t="s">
        <v>104</v>
      </c>
      <c r="D34" s="72" t="s">
        <v>1739</v>
      </c>
      <c r="E34" s="58" t="s">
        <v>1413</v>
      </c>
      <c r="F34" s="72" t="s">
        <v>539</v>
      </c>
      <c r="G34" s="58" t="s">
        <v>685</v>
      </c>
      <c r="Q34" s="60"/>
    </row>
    <row r="35" spans="1:20" ht="18.75" customHeight="1" x14ac:dyDescent="0.2">
      <c r="A35" s="22"/>
      <c r="B35" s="205"/>
      <c r="C35" s="75"/>
      <c r="D35" s="72"/>
      <c r="E35" s="58"/>
      <c r="F35" s="72"/>
      <c r="G35" s="58"/>
      <c r="Q35" s="60"/>
    </row>
    <row r="36" spans="1:20" ht="18.75" customHeight="1" x14ac:dyDescent="0.2">
      <c r="A36" s="20" t="s">
        <v>726</v>
      </c>
      <c r="B36" s="205" t="s">
        <v>30</v>
      </c>
      <c r="C36" s="78" t="s">
        <v>287</v>
      </c>
      <c r="D36" s="80" t="s">
        <v>287</v>
      </c>
      <c r="E36" s="194" t="s">
        <v>187</v>
      </c>
      <c r="F36" s="80" t="s">
        <v>220</v>
      </c>
      <c r="G36" s="194" t="s">
        <v>287</v>
      </c>
      <c r="N36" s="142"/>
      <c r="Q36" s="60"/>
    </row>
    <row r="37" spans="1:20" ht="18.75" customHeight="1" x14ac:dyDescent="0.2">
      <c r="A37" s="22" t="s">
        <v>727</v>
      </c>
      <c r="B37" s="205" t="s">
        <v>31</v>
      </c>
      <c r="C37" s="75" t="s">
        <v>104</v>
      </c>
      <c r="D37" s="72" t="s">
        <v>406</v>
      </c>
      <c r="E37" s="58" t="s">
        <v>489</v>
      </c>
      <c r="F37" s="72" t="s">
        <v>491</v>
      </c>
      <c r="G37" s="58" t="s">
        <v>1286</v>
      </c>
      <c r="Q37" s="60"/>
    </row>
    <row r="38" spans="1:20" x14ac:dyDescent="0.2">
      <c r="A38" s="22"/>
      <c r="B38" s="15"/>
      <c r="C38" s="75"/>
      <c r="D38" s="72"/>
      <c r="E38" s="58"/>
      <c r="F38" s="72"/>
      <c r="G38" s="58"/>
      <c r="Q38" s="60"/>
    </row>
    <row r="39" spans="1:20" ht="18.75" customHeight="1" x14ac:dyDescent="0.2">
      <c r="A39" s="20" t="s">
        <v>97</v>
      </c>
      <c r="B39" s="205" t="s">
        <v>30</v>
      </c>
      <c r="C39" s="78" t="s">
        <v>150</v>
      </c>
      <c r="D39" s="80" t="s">
        <v>286</v>
      </c>
      <c r="E39" s="194" t="s">
        <v>282</v>
      </c>
      <c r="F39" s="80" t="s">
        <v>262</v>
      </c>
      <c r="G39" s="194" t="s">
        <v>150</v>
      </c>
      <c r="N39" s="142"/>
      <c r="Q39" s="60"/>
      <c r="R39" s="97"/>
      <c r="T39" s="286"/>
    </row>
    <row r="40" spans="1:20" ht="18.75" customHeight="1" x14ac:dyDescent="0.2">
      <c r="A40" s="22" t="s">
        <v>98</v>
      </c>
      <c r="B40" s="205" t="s">
        <v>31</v>
      </c>
      <c r="C40" s="75" t="s">
        <v>104</v>
      </c>
      <c r="D40" s="72" t="s">
        <v>496</v>
      </c>
      <c r="E40" s="58" t="s">
        <v>1740</v>
      </c>
      <c r="F40" s="72" t="s">
        <v>356</v>
      </c>
      <c r="G40" s="58" t="s">
        <v>560</v>
      </c>
      <c r="Q40" s="60"/>
    </row>
    <row r="41" spans="1:20" x14ac:dyDescent="0.2">
      <c r="A41" s="22"/>
      <c r="B41" s="206"/>
      <c r="C41" s="75"/>
      <c r="D41" s="72"/>
      <c r="E41" s="58"/>
      <c r="F41" s="72"/>
      <c r="G41" s="58"/>
      <c r="Q41" s="60"/>
    </row>
    <row r="42" spans="1:20" ht="18.75" customHeight="1" x14ac:dyDescent="0.2">
      <c r="A42" s="20" t="s">
        <v>1551</v>
      </c>
      <c r="B42" s="205" t="s">
        <v>30</v>
      </c>
      <c r="C42" s="78" t="s">
        <v>246</v>
      </c>
      <c r="D42" s="80" t="s">
        <v>241</v>
      </c>
      <c r="E42" s="194" t="s">
        <v>262</v>
      </c>
      <c r="F42" s="80" t="s">
        <v>192</v>
      </c>
      <c r="G42" s="194" t="s">
        <v>194</v>
      </c>
      <c r="N42" s="142"/>
      <c r="Q42" s="60"/>
      <c r="R42" s="97"/>
      <c r="T42" s="286"/>
    </row>
    <row r="43" spans="1:20" ht="18.75" customHeight="1" x14ac:dyDescent="0.2">
      <c r="A43" s="22" t="s">
        <v>99</v>
      </c>
      <c r="B43" s="205" t="s">
        <v>31</v>
      </c>
      <c r="C43" s="75" t="s">
        <v>104</v>
      </c>
      <c r="D43" s="72" t="s">
        <v>1741</v>
      </c>
      <c r="E43" s="58" t="s">
        <v>1742</v>
      </c>
      <c r="F43" s="72" t="s">
        <v>1419</v>
      </c>
      <c r="G43" s="58" t="s">
        <v>1287</v>
      </c>
      <c r="Q43" s="60"/>
    </row>
    <row r="44" spans="1:20" x14ac:dyDescent="0.2">
      <c r="A44" s="22"/>
      <c r="B44" s="206"/>
      <c r="C44" s="75"/>
      <c r="D44" s="72"/>
      <c r="E44" s="58"/>
      <c r="F44" s="72"/>
      <c r="G44" s="58"/>
      <c r="Q44" s="60"/>
    </row>
    <row r="45" spans="1:20" ht="37.5" customHeight="1" x14ac:dyDescent="0.2">
      <c r="A45" s="20" t="s">
        <v>1638</v>
      </c>
      <c r="B45" s="205" t="s">
        <v>30</v>
      </c>
      <c r="C45" s="78" t="s">
        <v>192</v>
      </c>
      <c r="D45" s="80" t="s">
        <v>192</v>
      </c>
      <c r="E45" s="194" t="s">
        <v>153</v>
      </c>
      <c r="F45" s="80" t="s">
        <v>251</v>
      </c>
      <c r="G45" s="194" t="s">
        <v>170</v>
      </c>
      <c r="N45" s="142"/>
      <c r="Q45" s="60"/>
      <c r="R45" s="97"/>
      <c r="T45" s="286"/>
    </row>
    <row r="46" spans="1:20" ht="24.75" customHeight="1" x14ac:dyDescent="0.2">
      <c r="A46" s="22" t="s">
        <v>64</v>
      </c>
      <c r="B46" s="205" t="s">
        <v>31</v>
      </c>
      <c r="C46" s="75" t="s">
        <v>104</v>
      </c>
      <c r="D46" s="72" t="s">
        <v>539</v>
      </c>
      <c r="E46" s="58" t="s">
        <v>1283</v>
      </c>
      <c r="F46" s="72" t="s">
        <v>341</v>
      </c>
      <c r="G46" s="58" t="s">
        <v>1068</v>
      </c>
      <c r="Q46" s="60"/>
    </row>
    <row r="47" spans="1:20" x14ac:dyDescent="0.2">
      <c r="A47" s="23"/>
      <c r="B47" s="206"/>
      <c r="C47" s="75"/>
      <c r="D47" s="72"/>
      <c r="E47" s="58"/>
      <c r="F47" s="72"/>
      <c r="G47" s="58"/>
      <c r="Q47" s="60"/>
    </row>
    <row r="48" spans="1:20" ht="18.75" customHeight="1" x14ac:dyDescent="0.2">
      <c r="A48" s="20" t="s">
        <v>42</v>
      </c>
      <c r="B48" s="205" t="s">
        <v>30</v>
      </c>
      <c r="C48" s="78" t="s">
        <v>219</v>
      </c>
      <c r="D48" s="80" t="s">
        <v>222</v>
      </c>
      <c r="E48" s="194" t="s">
        <v>268</v>
      </c>
      <c r="F48" s="80" t="s">
        <v>214</v>
      </c>
      <c r="G48" s="194" t="s">
        <v>214</v>
      </c>
      <c r="N48" s="142"/>
      <c r="Q48" s="60"/>
      <c r="R48" s="97"/>
      <c r="T48" s="286"/>
    </row>
    <row r="49" spans="1:20" ht="18.75" customHeight="1" x14ac:dyDescent="0.2">
      <c r="A49" s="22" t="s">
        <v>43</v>
      </c>
      <c r="B49" s="205" t="s">
        <v>31</v>
      </c>
      <c r="C49" s="75" t="s">
        <v>104</v>
      </c>
      <c r="D49" s="72" t="s">
        <v>1743</v>
      </c>
      <c r="E49" s="58" t="s">
        <v>941</v>
      </c>
      <c r="F49" s="72" t="s">
        <v>607</v>
      </c>
      <c r="G49" s="58" t="s">
        <v>1288</v>
      </c>
      <c r="Q49" s="60"/>
    </row>
    <row r="50" spans="1:20" x14ac:dyDescent="0.2">
      <c r="A50" s="22"/>
      <c r="B50" s="15"/>
      <c r="C50" s="75"/>
      <c r="D50" s="72"/>
      <c r="E50" s="58"/>
      <c r="F50" s="72"/>
      <c r="G50" s="58"/>
      <c r="Q50" s="60"/>
    </row>
    <row r="51" spans="1:20" ht="18.75" customHeight="1" x14ac:dyDescent="0.2">
      <c r="A51" s="20" t="s">
        <v>100</v>
      </c>
      <c r="B51" s="205" t="s">
        <v>30</v>
      </c>
      <c r="C51" s="78" t="s">
        <v>153</v>
      </c>
      <c r="D51" s="80" t="s">
        <v>170</v>
      </c>
      <c r="E51" s="194" t="s">
        <v>168</v>
      </c>
      <c r="F51" s="80" t="s">
        <v>284</v>
      </c>
      <c r="G51" s="194" t="s">
        <v>168</v>
      </c>
      <c r="N51" s="142"/>
      <c r="Q51" s="60"/>
      <c r="R51" s="97"/>
      <c r="T51" s="286"/>
    </row>
    <row r="52" spans="1:20" ht="18.75" customHeight="1" x14ac:dyDescent="0.2">
      <c r="A52" s="22" t="s">
        <v>101</v>
      </c>
      <c r="B52" s="205" t="s">
        <v>31</v>
      </c>
      <c r="C52" s="75" t="s">
        <v>104</v>
      </c>
      <c r="D52" s="72" t="s">
        <v>554</v>
      </c>
      <c r="E52" s="58" t="s">
        <v>636</v>
      </c>
      <c r="F52" s="72" t="s">
        <v>1744</v>
      </c>
      <c r="G52" s="58" t="s">
        <v>1289</v>
      </c>
      <c r="Q52" s="60"/>
    </row>
    <row r="53" spans="1:20" x14ac:dyDescent="0.2">
      <c r="A53" s="22"/>
      <c r="B53" s="15"/>
      <c r="C53" s="75"/>
      <c r="D53" s="72"/>
      <c r="E53" s="58"/>
      <c r="F53" s="72"/>
      <c r="G53" s="58"/>
      <c r="Q53" s="60"/>
    </row>
    <row r="54" spans="1:20" ht="18.75" customHeight="1" x14ac:dyDescent="0.2">
      <c r="A54" s="20" t="s">
        <v>107</v>
      </c>
      <c r="B54" s="205" t="s">
        <v>30</v>
      </c>
      <c r="C54" s="78" t="s">
        <v>164</v>
      </c>
      <c r="D54" s="80" t="s">
        <v>172</v>
      </c>
      <c r="E54" s="194" t="s">
        <v>162</v>
      </c>
      <c r="F54" s="80" t="s">
        <v>164</v>
      </c>
      <c r="G54" s="194" t="s">
        <v>164</v>
      </c>
      <c r="N54" s="142"/>
      <c r="Q54" s="60"/>
      <c r="R54" s="97"/>
      <c r="T54" s="286"/>
    </row>
    <row r="55" spans="1:20" ht="18.75" customHeight="1" x14ac:dyDescent="0.2">
      <c r="A55" s="22" t="s">
        <v>102</v>
      </c>
      <c r="B55" s="15" t="s">
        <v>31</v>
      </c>
      <c r="C55" s="75" t="s">
        <v>104</v>
      </c>
      <c r="D55" s="72" t="s">
        <v>1745</v>
      </c>
      <c r="E55" s="58" t="s">
        <v>1746</v>
      </c>
      <c r="F55" s="72" t="s">
        <v>472</v>
      </c>
      <c r="G55" s="58" t="s">
        <v>1290</v>
      </c>
      <c r="Q55" s="60"/>
    </row>
    <row r="56" spans="1:20" x14ac:dyDescent="0.2">
      <c r="A56" s="15"/>
      <c r="B56" s="15"/>
      <c r="C56" s="75"/>
      <c r="D56" s="72"/>
      <c r="E56" s="58"/>
      <c r="F56" s="72"/>
      <c r="G56" s="58"/>
      <c r="Q56" s="60"/>
    </row>
    <row r="57" spans="1:20" ht="18.75" customHeight="1" x14ac:dyDescent="0.2">
      <c r="A57" s="17" t="s">
        <v>105</v>
      </c>
      <c r="B57" s="15" t="s">
        <v>30</v>
      </c>
      <c r="C57" s="78" t="s">
        <v>214</v>
      </c>
      <c r="D57" s="80" t="s">
        <v>212</v>
      </c>
      <c r="E57" s="194" t="s">
        <v>212</v>
      </c>
      <c r="F57" s="80" t="s">
        <v>220</v>
      </c>
      <c r="G57" s="194" t="s">
        <v>149</v>
      </c>
      <c r="N57" s="142"/>
      <c r="Q57" s="60"/>
      <c r="R57" s="97"/>
      <c r="T57" s="286"/>
    </row>
    <row r="58" spans="1:20" ht="18.75" customHeight="1" x14ac:dyDescent="0.2">
      <c r="A58" s="18" t="s">
        <v>106</v>
      </c>
      <c r="B58" s="15" t="s">
        <v>31</v>
      </c>
      <c r="C58" s="75" t="s">
        <v>104</v>
      </c>
      <c r="D58" s="72" t="s">
        <v>1698</v>
      </c>
      <c r="E58" s="58" t="s">
        <v>689</v>
      </c>
      <c r="F58" s="72" t="s">
        <v>1747</v>
      </c>
      <c r="G58" s="58" t="s">
        <v>1291</v>
      </c>
    </row>
    <row r="59" spans="1:20" x14ac:dyDescent="0.2">
      <c r="A59" s="15"/>
      <c r="C59" s="75"/>
      <c r="D59" s="72"/>
      <c r="E59" s="58"/>
      <c r="F59" s="72"/>
      <c r="G59" s="58"/>
    </row>
    <row r="60" spans="1:20" x14ac:dyDescent="0.2">
      <c r="A60" s="15"/>
    </row>
    <row r="61" spans="1:20" x14ac:dyDescent="0.2">
      <c r="A61" s="15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62"/>
  <sheetViews>
    <sheetView workbookViewId="0">
      <selection activeCell="D4" sqref="D4"/>
    </sheetView>
  </sheetViews>
  <sheetFormatPr defaultRowHeight="12" x14ac:dyDescent="0.2"/>
  <cols>
    <col min="1" max="1" width="44.85546875" style="104" customWidth="1"/>
    <col min="2" max="2" width="12.7109375" style="104" customWidth="1"/>
    <col min="3" max="4" width="10.7109375" style="104" customWidth="1"/>
    <col min="5" max="5" width="11" style="104" customWidth="1"/>
    <col min="6" max="6" width="11.28515625" style="104" customWidth="1"/>
    <col min="7" max="7" width="12.2851562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13" x14ac:dyDescent="0.2">
      <c r="A1" s="107" t="s">
        <v>703</v>
      </c>
      <c r="B1" s="134"/>
      <c r="C1" s="134"/>
      <c r="D1" s="134"/>
      <c r="E1" s="134"/>
      <c r="F1" s="134"/>
      <c r="G1" s="134"/>
    </row>
    <row r="2" spans="1:13" x14ac:dyDescent="0.2">
      <c r="A2" s="107" t="s">
        <v>1822</v>
      </c>
      <c r="B2" s="134"/>
      <c r="C2" s="134"/>
      <c r="D2" s="134"/>
      <c r="E2" s="134"/>
      <c r="F2" s="134"/>
      <c r="G2" s="134"/>
    </row>
    <row r="3" spans="1:13" ht="15.95" customHeight="1" x14ac:dyDescent="0.2">
      <c r="A3" s="185" t="s">
        <v>1310</v>
      </c>
      <c r="B3" s="134"/>
      <c r="C3" s="134"/>
      <c r="D3" s="134"/>
      <c r="E3" s="134"/>
      <c r="F3" s="134"/>
      <c r="G3" s="134"/>
    </row>
    <row r="4" spans="1:13" ht="18" customHeight="1" x14ac:dyDescent="0.2">
      <c r="A4" s="185" t="s">
        <v>1823</v>
      </c>
      <c r="B4" s="134"/>
      <c r="C4" s="134"/>
      <c r="D4" s="134"/>
      <c r="E4" s="134"/>
      <c r="F4" s="134"/>
      <c r="G4" s="134"/>
    </row>
    <row r="5" spans="1:13" ht="11.25" customHeight="1" x14ac:dyDescent="0.2">
      <c r="A5" s="132"/>
      <c r="B5" s="165"/>
      <c r="C5" s="466" t="s">
        <v>0</v>
      </c>
      <c r="D5" s="468"/>
      <c r="E5" s="288" t="s">
        <v>136</v>
      </c>
      <c r="F5" s="289"/>
      <c r="G5" s="289"/>
      <c r="J5" s="166"/>
    </row>
    <row r="6" spans="1:13" x14ac:dyDescent="0.2">
      <c r="A6" s="161" t="s">
        <v>1</v>
      </c>
      <c r="B6" s="162" t="s">
        <v>5</v>
      </c>
      <c r="C6" s="469" t="s">
        <v>44</v>
      </c>
      <c r="D6" s="471"/>
      <c r="E6" s="290" t="s">
        <v>137</v>
      </c>
      <c r="F6" s="291"/>
      <c r="G6" s="292"/>
    </row>
    <row r="7" spans="1:13" x14ac:dyDescent="0.2">
      <c r="A7" s="163" t="s">
        <v>29</v>
      </c>
      <c r="B7" s="164" t="s">
        <v>47</v>
      </c>
      <c r="C7" s="162" t="s">
        <v>2</v>
      </c>
      <c r="D7" s="162" t="s">
        <v>3</v>
      </c>
      <c r="E7" s="30" t="s">
        <v>140</v>
      </c>
      <c r="F7" s="27" t="s">
        <v>143</v>
      </c>
      <c r="G7" s="236" t="s">
        <v>141</v>
      </c>
    </row>
    <row r="8" spans="1:13" ht="24" x14ac:dyDescent="0.2">
      <c r="B8" s="164"/>
      <c r="C8" s="171" t="s">
        <v>46</v>
      </c>
      <c r="D8" s="171" t="s">
        <v>45</v>
      </c>
      <c r="E8" s="172" t="s">
        <v>139</v>
      </c>
      <c r="F8" s="221" t="s">
        <v>142</v>
      </c>
      <c r="G8" s="222" t="s">
        <v>138</v>
      </c>
    </row>
    <row r="9" spans="1:13" x14ac:dyDescent="0.2">
      <c r="A9" s="135"/>
      <c r="B9" s="188"/>
      <c r="C9" s="474" t="s">
        <v>1630</v>
      </c>
      <c r="D9" s="475"/>
      <c r="E9" s="475"/>
      <c r="F9" s="475"/>
      <c r="G9" s="138"/>
    </row>
    <row r="10" spans="1:13" ht="6" customHeight="1" x14ac:dyDescent="0.2">
      <c r="A10" s="140"/>
      <c r="B10" s="226"/>
      <c r="C10" s="293"/>
      <c r="D10" s="226"/>
      <c r="E10" s="226"/>
      <c r="F10" s="226"/>
      <c r="G10" s="189"/>
    </row>
    <row r="11" spans="1:13" x14ac:dyDescent="0.2">
      <c r="A11" s="134"/>
      <c r="B11" s="110"/>
      <c r="C11" s="109"/>
      <c r="D11" s="110"/>
      <c r="E11" s="109"/>
      <c r="F11" s="110"/>
      <c r="G11" s="109"/>
    </row>
    <row r="12" spans="1:13" x14ac:dyDescent="0.2">
      <c r="A12" s="102" t="s">
        <v>32</v>
      </c>
      <c r="B12" s="79">
        <v>117.8</v>
      </c>
      <c r="C12" s="71">
        <v>15.1</v>
      </c>
      <c r="D12" s="79" t="s">
        <v>1039</v>
      </c>
      <c r="E12" s="71" t="s">
        <v>1371</v>
      </c>
      <c r="F12" s="79">
        <v>25.3</v>
      </c>
      <c r="G12" s="71" t="s">
        <v>1748</v>
      </c>
      <c r="H12" s="127"/>
      <c r="I12" s="106"/>
      <c r="J12" s="106"/>
      <c r="L12" s="181"/>
      <c r="M12" s="181"/>
    </row>
    <row r="13" spans="1:13" x14ac:dyDescent="0.2">
      <c r="A13" s="146" t="s">
        <v>33</v>
      </c>
      <c r="B13" s="72"/>
      <c r="C13" s="58"/>
      <c r="D13" s="72"/>
      <c r="E13" s="58"/>
      <c r="F13" s="72"/>
      <c r="G13" s="58"/>
      <c r="H13" s="127"/>
      <c r="I13" s="106"/>
      <c r="J13" s="106"/>
      <c r="L13" s="181"/>
      <c r="M13" s="181"/>
    </row>
    <row r="14" spans="1:13" x14ac:dyDescent="0.2">
      <c r="A14" s="148"/>
      <c r="B14" s="72"/>
      <c r="C14" s="58"/>
      <c r="D14" s="72"/>
      <c r="E14" s="58"/>
      <c r="F14" s="72"/>
      <c r="G14" s="58"/>
      <c r="H14" s="127"/>
      <c r="I14" s="106"/>
      <c r="J14" s="106"/>
      <c r="L14" s="181"/>
      <c r="M14" s="181"/>
    </row>
    <row r="15" spans="1:13" x14ac:dyDescent="0.2">
      <c r="A15" s="102" t="s">
        <v>1796</v>
      </c>
      <c r="B15" s="72"/>
      <c r="C15" s="58"/>
      <c r="D15" s="72"/>
      <c r="E15" s="58"/>
      <c r="F15" s="72"/>
      <c r="G15" s="58"/>
      <c r="H15" s="127"/>
      <c r="I15" s="106"/>
      <c r="J15" s="106"/>
      <c r="L15" s="181"/>
      <c r="M15" s="181"/>
    </row>
    <row r="16" spans="1:13" x14ac:dyDescent="0.2">
      <c r="A16" s="136"/>
      <c r="B16" s="72"/>
      <c r="C16" s="58"/>
      <c r="D16" s="72"/>
      <c r="E16" s="58"/>
      <c r="F16" s="72"/>
      <c r="G16" s="58"/>
      <c r="H16" s="127"/>
      <c r="I16" s="106"/>
      <c r="J16" s="106"/>
      <c r="L16" s="181"/>
      <c r="M16" s="181"/>
    </row>
    <row r="17" spans="1:13" x14ac:dyDescent="0.2">
      <c r="A17" s="102" t="s">
        <v>39</v>
      </c>
      <c r="B17" s="80">
        <v>30.1</v>
      </c>
      <c r="C17" s="74">
        <v>0.5</v>
      </c>
      <c r="D17" s="80">
        <v>29.6</v>
      </c>
      <c r="E17" s="74" t="s">
        <v>390</v>
      </c>
      <c r="F17" s="80" t="s">
        <v>252</v>
      </c>
      <c r="G17" s="74" t="s">
        <v>191</v>
      </c>
      <c r="H17" s="127"/>
      <c r="I17" s="106"/>
      <c r="J17" s="106"/>
      <c r="L17" s="181"/>
      <c r="M17" s="181"/>
    </row>
    <row r="18" spans="1:13" x14ac:dyDescent="0.2">
      <c r="A18" s="146" t="s">
        <v>40</v>
      </c>
      <c r="B18" s="72"/>
      <c r="C18" s="58"/>
      <c r="D18" s="72"/>
      <c r="E18" s="58"/>
      <c r="F18" s="72"/>
      <c r="G18" s="58"/>
      <c r="H18" s="127"/>
      <c r="I18" s="106"/>
      <c r="J18" s="106"/>
      <c r="L18" s="181"/>
      <c r="M18" s="181"/>
    </row>
    <row r="19" spans="1:13" x14ac:dyDescent="0.2">
      <c r="A19" s="146"/>
      <c r="B19" s="72"/>
      <c r="C19" s="58"/>
      <c r="D19" s="72"/>
      <c r="E19" s="58"/>
      <c r="F19" s="72"/>
      <c r="G19" s="58"/>
      <c r="H19" s="127"/>
      <c r="I19" s="106"/>
      <c r="J19" s="106"/>
      <c r="L19" s="181"/>
      <c r="M19" s="181"/>
    </row>
    <row r="20" spans="1:13" x14ac:dyDescent="0.2">
      <c r="A20" s="102" t="s">
        <v>87</v>
      </c>
      <c r="B20" s="80" t="s">
        <v>1298</v>
      </c>
      <c r="C20" s="74" t="s">
        <v>156</v>
      </c>
      <c r="D20" s="80" t="s">
        <v>274</v>
      </c>
      <c r="E20" s="74" t="s">
        <v>171</v>
      </c>
      <c r="F20" s="80" t="s">
        <v>285</v>
      </c>
      <c r="G20" s="74" t="s">
        <v>273</v>
      </c>
      <c r="H20" s="127"/>
      <c r="I20" s="106"/>
      <c r="J20" s="106"/>
      <c r="L20" s="181"/>
      <c r="M20" s="181"/>
    </row>
    <row r="21" spans="1:13" x14ac:dyDescent="0.2">
      <c r="A21" s="146" t="s">
        <v>41</v>
      </c>
      <c r="B21" s="72"/>
      <c r="C21" s="58"/>
      <c r="D21" s="72"/>
      <c r="E21" s="58"/>
      <c r="F21" s="72"/>
      <c r="G21" s="58"/>
      <c r="H21" s="127"/>
      <c r="I21" s="106"/>
      <c r="J21" s="106"/>
      <c r="L21" s="181"/>
      <c r="M21" s="181"/>
    </row>
    <row r="22" spans="1:13" x14ac:dyDescent="0.2">
      <c r="A22" s="146"/>
      <c r="B22" s="72"/>
      <c r="C22" s="58"/>
      <c r="D22" s="72"/>
      <c r="E22" s="58"/>
      <c r="F22" s="72"/>
      <c r="G22" s="58"/>
      <c r="H22" s="127"/>
      <c r="I22" s="106"/>
      <c r="J22" s="106"/>
      <c r="L22" s="181"/>
      <c r="M22" s="181"/>
    </row>
    <row r="23" spans="1:13" ht="21" customHeight="1" x14ac:dyDescent="0.2">
      <c r="A23" s="102" t="s">
        <v>1550</v>
      </c>
      <c r="B23" s="80" t="s">
        <v>452</v>
      </c>
      <c r="C23" s="74" t="s">
        <v>144</v>
      </c>
      <c r="D23" s="80" t="s">
        <v>452</v>
      </c>
      <c r="E23" s="74" t="s">
        <v>283</v>
      </c>
      <c r="F23" s="80" t="s">
        <v>191</v>
      </c>
      <c r="G23" s="74" t="s">
        <v>161</v>
      </c>
      <c r="H23" s="127"/>
      <c r="I23" s="106"/>
      <c r="J23" s="106"/>
      <c r="L23" s="181"/>
      <c r="M23" s="181"/>
    </row>
    <row r="24" spans="1:13" x14ac:dyDescent="0.2">
      <c r="A24" s="146" t="s">
        <v>88</v>
      </c>
      <c r="B24" s="72"/>
      <c r="C24" s="58"/>
      <c r="D24" s="72"/>
      <c r="E24" s="58"/>
      <c r="F24" s="72"/>
      <c r="G24" s="58"/>
      <c r="H24" s="127"/>
      <c r="I24" s="106"/>
      <c r="J24" s="106"/>
      <c r="L24" s="181"/>
      <c r="M24" s="181"/>
    </row>
    <row r="25" spans="1:13" x14ac:dyDescent="0.2">
      <c r="A25" s="146"/>
      <c r="B25" s="72"/>
      <c r="C25" s="58"/>
      <c r="D25" s="72"/>
      <c r="E25" s="58"/>
      <c r="F25" s="72"/>
      <c r="G25" s="58"/>
      <c r="H25" s="127"/>
      <c r="I25" s="106"/>
      <c r="J25" s="106"/>
      <c r="L25" s="181"/>
      <c r="M25" s="181"/>
    </row>
    <row r="26" spans="1:13" x14ac:dyDescent="0.2">
      <c r="A26" s="102" t="s">
        <v>89</v>
      </c>
      <c r="B26" s="80" t="s">
        <v>1299</v>
      </c>
      <c r="C26" s="74" t="s">
        <v>214</v>
      </c>
      <c r="D26" s="80" t="s">
        <v>208</v>
      </c>
      <c r="E26" s="74" t="s">
        <v>153</v>
      </c>
      <c r="F26" s="80" t="s">
        <v>160</v>
      </c>
      <c r="G26" s="74" t="s">
        <v>285</v>
      </c>
      <c r="H26" s="127"/>
      <c r="I26" s="106"/>
      <c r="J26" s="106"/>
      <c r="L26" s="181"/>
      <c r="M26" s="181"/>
    </row>
    <row r="27" spans="1:13" x14ac:dyDescent="0.2">
      <c r="A27" s="146" t="s">
        <v>90</v>
      </c>
      <c r="B27" s="72"/>
      <c r="C27" s="58"/>
      <c r="D27" s="72"/>
      <c r="E27" s="58"/>
      <c r="F27" s="72"/>
      <c r="G27" s="58"/>
      <c r="H27" s="127"/>
      <c r="I27" s="106"/>
      <c r="J27" s="106"/>
      <c r="L27" s="181"/>
      <c r="M27" s="181"/>
    </row>
    <row r="28" spans="1:13" x14ac:dyDescent="0.2">
      <c r="A28" s="146"/>
      <c r="B28" s="72"/>
      <c r="C28" s="58"/>
      <c r="D28" s="72"/>
      <c r="E28" s="58"/>
      <c r="F28" s="72"/>
      <c r="G28" s="58"/>
      <c r="H28" s="127"/>
      <c r="I28" s="106"/>
      <c r="J28" s="106"/>
      <c r="L28" s="181"/>
      <c r="M28" s="181"/>
    </row>
    <row r="29" spans="1:13" x14ac:dyDescent="0.2">
      <c r="A29" s="102" t="s">
        <v>91</v>
      </c>
      <c r="B29" s="80" t="s">
        <v>170</v>
      </c>
      <c r="C29" s="74" t="s">
        <v>144</v>
      </c>
      <c r="D29" s="80" t="s">
        <v>170</v>
      </c>
      <c r="E29" s="74" t="s">
        <v>187</v>
      </c>
      <c r="F29" s="80" t="s">
        <v>226</v>
      </c>
      <c r="G29" s="74" t="s">
        <v>222</v>
      </c>
      <c r="H29" s="127"/>
      <c r="I29" s="106"/>
      <c r="J29" s="106"/>
      <c r="L29" s="181"/>
      <c r="M29" s="181"/>
    </row>
    <row r="30" spans="1:13" x14ac:dyDescent="0.2">
      <c r="A30" s="146" t="s">
        <v>92</v>
      </c>
      <c r="B30" s="72"/>
      <c r="C30" s="58"/>
      <c r="D30" s="72"/>
      <c r="E30" s="58"/>
      <c r="F30" s="72"/>
      <c r="G30" s="58"/>
      <c r="H30" s="127"/>
      <c r="I30" s="106"/>
      <c r="J30" s="106"/>
      <c r="L30" s="181"/>
      <c r="M30" s="181"/>
    </row>
    <row r="31" spans="1:13" x14ac:dyDescent="0.2">
      <c r="A31" s="146"/>
      <c r="B31" s="72"/>
      <c r="C31" s="58"/>
      <c r="D31" s="72"/>
      <c r="E31" s="58"/>
      <c r="F31" s="72"/>
      <c r="G31" s="58"/>
      <c r="H31" s="127"/>
      <c r="I31" s="106"/>
      <c r="J31" s="106"/>
      <c r="L31" s="181"/>
      <c r="M31" s="181"/>
    </row>
    <row r="32" spans="1:13" x14ac:dyDescent="0.2">
      <c r="A32" s="102" t="s">
        <v>93</v>
      </c>
      <c r="B32" s="80" t="s">
        <v>216</v>
      </c>
      <c r="C32" s="74" t="s">
        <v>144</v>
      </c>
      <c r="D32" s="80" t="s">
        <v>216</v>
      </c>
      <c r="E32" s="74" t="s">
        <v>191</v>
      </c>
      <c r="F32" s="80" t="s">
        <v>172</v>
      </c>
      <c r="G32" s="74" t="s">
        <v>226</v>
      </c>
      <c r="H32" s="127"/>
      <c r="I32" s="106"/>
      <c r="J32" s="106"/>
      <c r="L32" s="181"/>
      <c r="M32" s="181"/>
    </row>
    <row r="33" spans="1:13" x14ac:dyDescent="0.2">
      <c r="A33" s="146" t="s">
        <v>94</v>
      </c>
      <c r="B33" s="72"/>
      <c r="C33" s="58"/>
      <c r="D33" s="72"/>
      <c r="E33" s="58"/>
      <c r="F33" s="72"/>
      <c r="G33" s="58"/>
      <c r="H33" s="127"/>
      <c r="I33" s="106"/>
      <c r="J33" s="106"/>
      <c r="L33" s="181"/>
      <c r="M33" s="181"/>
    </row>
    <row r="34" spans="1:13" x14ac:dyDescent="0.2">
      <c r="A34" s="146"/>
      <c r="B34" s="72"/>
      <c r="C34" s="58"/>
      <c r="D34" s="72"/>
      <c r="E34" s="58"/>
      <c r="F34" s="72"/>
      <c r="G34" s="58"/>
      <c r="H34" s="127"/>
      <c r="I34" s="106"/>
      <c r="J34" s="106"/>
      <c r="L34" s="181"/>
      <c r="M34" s="181"/>
    </row>
    <row r="35" spans="1:13" x14ac:dyDescent="0.2">
      <c r="A35" s="102" t="s">
        <v>95</v>
      </c>
      <c r="B35" s="80" t="s">
        <v>221</v>
      </c>
      <c r="C35" s="74" t="s">
        <v>293</v>
      </c>
      <c r="D35" s="80" t="s">
        <v>245</v>
      </c>
      <c r="E35" s="74" t="s">
        <v>160</v>
      </c>
      <c r="F35" s="80" t="s">
        <v>156</v>
      </c>
      <c r="G35" s="74" t="s">
        <v>293</v>
      </c>
      <c r="H35" s="127"/>
      <c r="I35" s="106"/>
      <c r="J35" s="106"/>
      <c r="L35" s="181"/>
      <c r="M35" s="181"/>
    </row>
    <row r="36" spans="1:13" x14ac:dyDescent="0.2">
      <c r="A36" s="146" t="s">
        <v>96</v>
      </c>
      <c r="B36" s="72"/>
      <c r="C36" s="58"/>
      <c r="D36" s="72"/>
      <c r="E36" s="58"/>
      <c r="F36" s="72"/>
      <c r="G36" s="58"/>
      <c r="H36" s="127"/>
      <c r="I36" s="106"/>
      <c r="J36" s="106"/>
      <c r="L36" s="181"/>
      <c r="M36" s="181"/>
    </row>
    <row r="37" spans="1:13" x14ac:dyDescent="0.2">
      <c r="A37" s="146"/>
      <c r="B37" s="72"/>
      <c r="C37" s="58"/>
      <c r="D37" s="72"/>
      <c r="E37" s="58"/>
      <c r="F37" s="72"/>
      <c r="G37" s="58"/>
      <c r="H37" s="127"/>
      <c r="I37" s="106"/>
      <c r="J37" s="106"/>
      <c r="L37" s="181"/>
      <c r="M37" s="181"/>
    </row>
    <row r="38" spans="1:13" x14ac:dyDescent="0.2">
      <c r="A38" s="20" t="s">
        <v>726</v>
      </c>
      <c r="B38" s="80" t="s">
        <v>220</v>
      </c>
      <c r="C38" s="74" t="s">
        <v>169</v>
      </c>
      <c r="D38" s="80" t="s">
        <v>226</v>
      </c>
      <c r="E38" s="74" t="s">
        <v>293</v>
      </c>
      <c r="F38" s="80" t="s">
        <v>293</v>
      </c>
      <c r="G38" s="74" t="s">
        <v>293</v>
      </c>
      <c r="H38" s="127"/>
      <c r="I38" s="106"/>
      <c r="J38" s="106"/>
      <c r="L38" s="181"/>
      <c r="M38" s="181"/>
    </row>
    <row r="39" spans="1:13" x14ac:dyDescent="0.2">
      <c r="A39" s="22" t="s">
        <v>727</v>
      </c>
      <c r="B39" s="72"/>
      <c r="C39" s="58"/>
      <c r="D39" s="72"/>
      <c r="E39" s="58"/>
      <c r="F39" s="72"/>
      <c r="G39" s="58"/>
      <c r="H39" s="127"/>
      <c r="I39" s="106"/>
      <c r="J39" s="106"/>
      <c r="L39" s="181"/>
      <c r="M39" s="181"/>
    </row>
    <row r="40" spans="1:13" x14ac:dyDescent="0.2">
      <c r="A40" s="146"/>
      <c r="B40" s="72"/>
      <c r="C40" s="58"/>
      <c r="D40" s="72"/>
      <c r="E40" s="58"/>
      <c r="F40" s="72"/>
      <c r="G40" s="58"/>
      <c r="H40" s="127"/>
      <c r="I40" s="106"/>
      <c r="J40" s="106"/>
      <c r="L40" s="181"/>
      <c r="M40" s="181"/>
    </row>
    <row r="41" spans="1:13" x14ac:dyDescent="0.2">
      <c r="A41" s="102" t="s">
        <v>97</v>
      </c>
      <c r="B41" s="80" t="s">
        <v>262</v>
      </c>
      <c r="C41" s="74" t="s">
        <v>308</v>
      </c>
      <c r="D41" s="80" t="s">
        <v>194</v>
      </c>
      <c r="E41" s="74" t="s">
        <v>221</v>
      </c>
      <c r="F41" s="80" t="s">
        <v>172</v>
      </c>
      <c r="G41" s="74" t="s">
        <v>213</v>
      </c>
      <c r="H41" s="127"/>
      <c r="I41" s="106"/>
      <c r="J41" s="106"/>
      <c r="L41" s="181"/>
      <c r="M41" s="181"/>
    </row>
    <row r="42" spans="1:13" ht="17.25" customHeight="1" x14ac:dyDescent="0.2">
      <c r="A42" s="146" t="s">
        <v>98</v>
      </c>
      <c r="B42" s="72"/>
      <c r="C42" s="58"/>
      <c r="D42" s="72"/>
      <c r="E42" s="58"/>
      <c r="F42" s="72"/>
      <c r="G42" s="58"/>
      <c r="H42" s="127"/>
      <c r="I42" s="106"/>
      <c r="J42" s="106"/>
      <c r="L42" s="181"/>
      <c r="M42" s="181"/>
    </row>
    <row r="43" spans="1:13" x14ac:dyDescent="0.2">
      <c r="A43" s="146"/>
      <c r="B43" s="72"/>
      <c r="C43" s="58"/>
      <c r="D43" s="72"/>
      <c r="E43" s="58"/>
      <c r="F43" s="72"/>
      <c r="G43" s="58"/>
      <c r="H43" s="127"/>
      <c r="I43" s="106"/>
      <c r="J43" s="106"/>
      <c r="L43" s="181"/>
      <c r="M43" s="181"/>
    </row>
    <row r="44" spans="1:13" ht="13.5" x14ac:dyDescent="0.2">
      <c r="A44" s="102" t="s">
        <v>1551</v>
      </c>
      <c r="B44" s="80" t="s">
        <v>192</v>
      </c>
      <c r="C44" s="74" t="s">
        <v>156</v>
      </c>
      <c r="D44" s="80" t="s">
        <v>233</v>
      </c>
      <c r="E44" s="74" t="s">
        <v>250</v>
      </c>
      <c r="F44" s="80" t="s">
        <v>175</v>
      </c>
      <c r="G44" s="74" t="s">
        <v>222</v>
      </c>
      <c r="H44" s="127"/>
      <c r="I44" s="106"/>
      <c r="J44" s="106"/>
      <c r="L44" s="181"/>
      <c r="M44" s="181"/>
    </row>
    <row r="45" spans="1:13" x14ac:dyDescent="0.2">
      <c r="A45" s="146" t="s">
        <v>99</v>
      </c>
      <c r="B45" s="72"/>
      <c r="C45" s="58"/>
      <c r="D45" s="72"/>
      <c r="E45" s="58"/>
      <c r="F45" s="72"/>
      <c r="G45" s="58"/>
      <c r="H45" s="127"/>
      <c r="I45" s="106"/>
      <c r="J45" s="106"/>
      <c r="L45" s="181"/>
      <c r="M45" s="181"/>
    </row>
    <row r="46" spans="1:13" x14ac:dyDescent="0.2">
      <c r="A46" s="146"/>
      <c r="B46" s="72"/>
      <c r="C46" s="58"/>
      <c r="D46" s="72"/>
      <c r="E46" s="58"/>
      <c r="F46" s="72"/>
      <c r="G46" s="58"/>
      <c r="H46" s="127"/>
      <c r="I46" s="106"/>
      <c r="J46" s="106"/>
      <c r="L46" s="181"/>
      <c r="M46" s="181"/>
    </row>
    <row r="47" spans="1:13" ht="25.5" x14ac:dyDescent="0.2">
      <c r="A47" s="102" t="s">
        <v>1638</v>
      </c>
      <c r="B47" s="80" t="s">
        <v>251</v>
      </c>
      <c r="C47" s="74" t="s">
        <v>251</v>
      </c>
      <c r="D47" s="195">
        <v>0</v>
      </c>
      <c r="E47" s="74" t="s">
        <v>191</v>
      </c>
      <c r="F47" s="80" t="s">
        <v>175</v>
      </c>
      <c r="G47" s="74" t="s">
        <v>156</v>
      </c>
      <c r="H47" s="127"/>
      <c r="I47" s="106"/>
      <c r="J47" s="106"/>
      <c r="L47" s="181"/>
      <c r="M47" s="181"/>
    </row>
    <row r="48" spans="1:13" ht="24" x14ac:dyDescent="0.2">
      <c r="A48" s="146" t="s">
        <v>64</v>
      </c>
      <c r="B48" s="72"/>
      <c r="C48" s="58"/>
      <c r="D48" s="72"/>
      <c r="E48" s="58"/>
      <c r="F48" s="72"/>
      <c r="G48" s="58"/>
      <c r="H48" s="127"/>
      <c r="I48" s="106"/>
      <c r="J48" s="106"/>
      <c r="L48" s="181"/>
      <c r="M48" s="181"/>
    </row>
    <row r="49" spans="1:13" x14ac:dyDescent="0.2">
      <c r="A49" s="148"/>
      <c r="B49" s="72"/>
      <c r="C49" s="58"/>
      <c r="D49" s="72"/>
      <c r="E49" s="58"/>
      <c r="F49" s="72"/>
      <c r="G49" s="58"/>
      <c r="H49" s="127"/>
      <c r="I49" s="106"/>
      <c r="J49" s="106"/>
      <c r="L49" s="181"/>
      <c r="M49" s="181"/>
    </row>
    <row r="50" spans="1:13" x14ac:dyDescent="0.2">
      <c r="A50" s="102" t="s">
        <v>42</v>
      </c>
      <c r="B50" s="80" t="s">
        <v>214</v>
      </c>
      <c r="C50" s="74" t="s">
        <v>222</v>
      </c>
      <c r="D50" s="80" t="s">
        <v>151</v>
      </c>
      <c r="E50" s="74" t="s">
        <v>162</v>
      </c>
      <c r="F50" s="80" t="s">
        <v>164</v>
      </c>
      <c r="G50" s="74" t="s">
        <v>151</v>
      </c>
      <c r="H50" s="127"/>
      <c r="I50" s="106"/>
      <c r="J50" s="106"/>
      <c r="L50" s="181"/>
      <c r="M50" s="181"/>
    </row>
    <row r="51" spans="1:13" x14ac:dyDescent="0.2">
      <c r="A51" s="146" t="s">
        <v>43</v>
      </c>
      <c r="B51" s="72"/>
      <c r="C51" s="58"/>
      <c r="D51" s="72"/>
      <c r="E51" s="58"/>
      <c r="F51" s="72"/>
      <c r="G51" s="58"/>
      <c r="H51" s="127"/>
      <c r="I51" s="106"/>
      <c r="J51" s="106"/>
      <c r="L51" s="181"/>
      <c r="M51" s="181"/>
    </row>
    <row r="52" spans="1:13" x14ac:dyDescent="0.2">
      <c r="A52" s="146"/>
      <c r="B52" s="72"/>
      <c r="C52" s="58"/>
      <c r="D52" s="72"/>
      <c r="E52" s="58"/>
      <c r="F52" s="72"/>
      <c r="G52" s="58"/>
      <c r="H52" s="127"/>
      <c r="I52" s="106"/>
      <c r="J52" s="106"/>
      <c r="L52" s="181"/>
      <c r="M52" s="181"/>
    </row>
    <row r="53" spans="1:13" x14ac:dyDescent="0.2">
      <c r="A53" s="102" t="s">
        <v>100</v>
      </c>
      <c r="B53" s="80" t="s">
        <v>284</v>
      </c>
      <c r="C53" s="74" t="s">
        <v>233</v>
      </c>
      <c r="D53" s="80" t="s">
        <v>187</v>
      </c>
      <c r="E53" s="74" t="s">
        <v>167</v>
      </c>
      <c r="F53" s="80" t="s">
        <v>162</v>
      </c>
      <c r="G53" s="74" t="s">
        <v>164</v>
      </c>
      <c r="H53" s="127"/>
      <c r="I53" s="106"/>
      <c r="J53" s="106"/>
      <c r="L53" s="181"/>
      <c r="M53" s="181"/>
    </row>
    <row r="54" spans="1:13" x14ac:dyDescent="0.2">
      <c r="A54" s="146" t="s">
        <v>101</v>
      </c>
      <c r="B54" s="72"/>
      <c r="C54" s="58"/>
      <c r="D54" s="72"/>
      <c r="E54" s="58"/>
      <c r="F54" s="72"/>
      <c r="G54" s="58"/>
      <c r="H54" s="127"/>
      <c r="I54" s="106"/>
      <c r="J54" s="106"/>
      <c r="L54" s="181"/>
      <c r="M54" s="181"/>
    </row>
    <row r="55" spans="1:13" x14ac:dyDescent="0.2">
      <c r="A55" s="146"/>
      <c r="B55" s="72"/>
      <c r="C55" s="58"/>
      <c r="D55" s="72"/>
      <c r="E55" s="58"/>
      <c r="F55" s="72"/>
      <c r="G55" s="58"/>
      <c r="H55" s="127"/>
      <c r="I55" s="106"/>
      <c r="J55" s="106"/>
      <c r="L55" s="181"/>
      <c r="M55" s="181"/>
    </row>
    <row r="56" spans="1:13" x14ac:dyDescent="0.2">
      <c r="A56" s="102" t="s">
        <v>107</v>
      </c>
      <c r="B56" s="80" t="s">
        <v>164</v>
      </c>
      <c r="C56" s="74" t="s">
        <v>308</v>
      </c>
      <c r="D56" s="80" t="s">
        <v>169</v>
      </c>
      <c r="E56" s="74" t="s">
        <v>169</v>
      </c>
      <c r="F56" s="80" t="s">
        <v>293</v>
      </c>
      <c r="G56" s="74" t="s">
        <v>169</v>
      </c>
      <c r="H56" s="127"/>
      <c r="I56" s="106"/>
      <c r="J56" s="106"/>
      <c r="L56" s="181"/>
      <c r="M56" s="181"/>
    </row>
    <row r="57" spans="1:13" x14ac:dyDescent="0.2">
      <c r="A57" s="146" t="s">
        <v>102</v>
      </c>
      <c r="B57" s="72"/>
      <c r="C57" s="58"/>
      <c r="D57" s="72"/>
      <c r="E57" s="58"/>
      <c r="F57" s="72"/>
      <c r="G57" s="58"/>
      <c r="H57" s="127"/>
      <c r="I57" s="106"/>
      <c r="J57" s="106"/>
      <c r="L57" s="181"/>
      <c r="M57" s="181"/>
    </row>
    <row r="58" spans="1:13" x14ac:dyDescent="0.2">
      <c r="B58" s="72"/>
      <c r="C58" s="58"/>
      <c r="D58" s="72"/>
      <c r="E58" s="58"/>
      <c r="F58" s="72"/>
      <c r="G58" s="127"/>
      <c r="H58" s="127"/>
      <c r="I58" s="106"/>
      <c r="J58" s="106"/>
      <c r="L58" s="181"/>
      <c r="M58" s="181"/>
    </row>
    <row r="59" spans="1:13" x14ac:dyDescent="0.2">
      <c r="A59" s="17" t="s">
        <v>105</v>
      </c>
      <c r="B59" s="80" t="s">
        <v>220</v>
      </c>
      <c r="C59" s="74" t="s">
        <v>144</v>
      </c>
      <c r="D59" s="80" t="s">
        <v>220</v>
      </c>
      <c r="E59" s="74" t="s">
        <v>144</v>
      </c>
      <c r="F59" s="80" t="s">
        <v>169</v>
      </c>
      <c r="G59" s="74" t="s">
        <v>226</v>
      </c>
      <c r="H59" s="127"/>
      <c r="I59" s="106"/>
      <c r="J59" s="106"/>
      <c r="L59" s="181"/>
      <c r="M59" s="181"/>
    </row>
    <row r="60" spans="1:13" x14ac:dyDescent="0.2">
      <c r="A60" s="18" t="s">
        <v>106</v>
      </c>
      <c r="B60" s="72"/>
      <c r="C60" s="58"/>
      <c r="D60" s="72"/>
      <c r="E60" s="58"/>
      <c r="F60" s="72"/>
      <c r="G60" s="127"/>
      <c r="H60" s="127"/>
    </row>
    <row r="61" spans="1:13" x14ac:dyDescent="0.2">
      <c r="B61" s="294"/>
      <c r="C61" s="294"/>
      <c r="D61" s="294"/>
      <c r="E61" s="294"/>
      <c r="F61" s="294"/>
      <c r="G61" s="294"/>
      <c r="H61" s="294"/>
    </row>
    <row r="62" spans="1:13" x14ac:dyDescent="0.2">
      <c r="B62" s="294"/>
      <c r="C62" s="294"/>
      <c r="D62" s="294"/>
      <c r="E62" s="294"/>
      <c r="F62" s="294"/>
      <c r="G62" s="294"/>
      <c r="H62" s="294"/>
    </row>
  </sheetData>
  <mergeCells count="3">
    <mergeCell ref="C9:F9"/>
    <mergeCell ref="C6:D6"/>
    <mergeCell ref="C5:D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1"/>
  <sheetViews>
    <sheetView workbookViewId="0">
      <selection activeCell="C65" sqref="C65"/>
    </sheetView>
  </sheetViews>
  <sheetFormatPr defaultRowHeight="12" x14ac:dyDescent="0.2"/>
  <cols>
    <col min="1" max="1" width="48.140625" style="15" customWidth="1"/>
    <col min="2" max="2" width="2.85546875" style="197" customWidth="1"/>
    <col min="3" max="5" width="11.7109375" style="10" customWidth="1"/>
    <col min="6" max="6" width="11.7109375" style="104" customWidth="1"/>
    <col min="7" max="7" width="15.140625" style="10" customWidth="1"/>
    <col min="8" max="8" width="9.140625" style="10"/>
    <col min="9" max="9" width="10.5703125" style="60" bestFit="1" customWidth="1"/>
    <col min="10" max="10" width="11" style="60" customWidth="1"/>
    <col min="11" max="11" width="10.85546875" style="10" customWidth="1"/>
    <col min="12" max="12" width="10.7109375" style="10" customWidth="1"/>
    <col min="13" max="13" width="13.85546875" style="10" customWidth="1"/>
    <col min="14" max="14" width="9.5703125" style="10" bestFit="1" customWidth="1"/>
    <col min="15" max="15" width="15.140625" style="10" customWidth="1"/>
    <col min="16" max="16384" width="9.140625" style="10"/>
  </cols>
  <sheetData>
    <row r="1" spans="1:15" x14ac:dyDescent="0.2">
      <c r="A1" s="17" t="s">
        <v>1311</v>
      </c>
    </row>
    <row r="2" spans="1:15" x14ac:dyDescent="0.2">
      <c r="A2" s="18" t="s">
        <v>1312</v>
      </c>
    </row>
    <row r="3" spans="1:15" ht="15.95" customHeight="1" x14ac:dyDescent="0.2"/>
    <row r="4" spans="1:15" x14ac:dyDescent="0.2">
      <c r="A4" s="85" t="s">
        <v>1</v>
      </c>
      <c r="B4" s="198"/>
      <c r="C4" s="453" t="s">
        <v>61</v>
      </c>
      <c r="D4" s="457"/>
      <c r="E4" s="457"/>
      <c r="F4" s="457"/>
      <c r="G4" s="309" t="s">
        <v>38</v>
      </c>
    </row>
    <row r="5" spans="1:15" ht="18.75" customHeight="1" x14ac:dyDescent="0.2">
      <c r="A5" s="54" t="s">
        <v>29</v>
      </c>
      <c r="B5" s="199"/>
      <c r="C5" s="455" t="s">
        <v>1431</v>
      </c>
      <c r="D5" s="458"/>
      <c r="E5" s="458"/>
      <c r="F5" s="458"/>
      <c r="G5" s="31" t="s">
        <v>28</v>
      </c>
    </row>
    <row r="6" spans="1:15" x14ac:dyDescent="0.2">
      <c r="A6" s="136" t="s">
        <v>1652</v>
      </c>
      <c r="B6" s="199"/>
      <c r="C6" s="461" t="s">
        <v>34</v>
      </c>
      <c r="D6" s="461" t="s">
        <v>35</v>
      </c>
      <c r="E6" s="461" t="s">
        <v>36</v>
      </c>
      <c r="F6" s="486" t="s">
        <v>37</v>
      </c>
      <c r="G6" s="34" t="s">
        <v>1633</v>
      </c>
    </row>
    <row r="7" spans="1:15" x14ac:dyDescent="0.2">
      <c r="A7" s="432" t="s">
        <v>1636</v>
      </c>
      <c r="B7" s="433"/>
      <c r="C7" s="463"/>
      <c r="D7" s="463"/>
      <c r="E7" s="463"/>
      <c r="F7" s="487"/>
      <c r="G7" s="310" t="s">
        <v>1634</v>
      </c>
    </row>
    <row r="8" spans="1:15" ht="8.25" customHeight="1" x14ac:dyDescent="0.2">
      <c r="C8" s="43"/>
      <c r="D8" s="16"/>
      <c r="E8" s="43"/>
      <c r="F8" s="140"/>
      <c r="G8" s="76"/>
    </row>
    <row r="9" spans="1:15" x14ac:dyDescent="0.2">
      <c r="A9" s="202" t="s">
        <v>4</v>
      </c>
      <c r="B9" s="203" t="s">
        <v>30</v>
      </c>
      <c r="C9" s="295">
        <v>118824</v>
      </c>
      <c r="D9" s="296">
        <v>122033</v>
      </c>
      <c r="E9" s="295">
        <v>131186</v>
      </c>
      <c r="F9" s="297">
        <v>117816</v>
      </c>
      <c r="G9" s="434">
        <v>122464.75</v>
      </c>
      <c r="H9" s="204"/>
      <c r="I9" s="297"/>
      <c r="J9" s="57"/>
      <c r="K9" s="298"/>
      <c r="L9" s="298"/>
      <c r="M9" s="96"/>
      <c r="N9" s="96"/>
      <c r="O9" s="97"/>
    </row>
    <row r="10" spans="1:15" x14ac:dyDescent="0.2">
      <c r="A10" s="22" t="s">
        <v>33</v>
      </c>
      <c r="B10" s="199" t="s">
        <v>31</v>
      </c>
      <c r="C10" s="157" t="s">
        <v>104</v>
      </c>
      <c r="D10" s="109">
        <f>D9/C9*100</f>
        <v>102.70063286878073</v>
      </c>
      <c r="E10" s="110">
        <f t="shared" ref="E10:F10" si="0">E9/D9*100</f>
        <v>107.50043021150017</v>
      </c>
      <c r="F10" s="109">
        <f t="shared" si="0"/>
        <v>89.808363697345754</v>
      </c>
      <c r="G10" s="99">
        <v>137.1</v>
      </c>
      <c r="I10" s="297"/>
      <c r="L10" s="97"/>
    </row>
    <row r="11" spans="1:15" ht="8.25" customHeight="1" x14ac:dyDescent="0.2">
      <c r="A11" s="205"/>
      <c r="C11" s="110"/>
      <c r="D11" s="109"/>
      <c r="E11" s="110"/>
      <c r="F11" s="109"/>
      <c r="G11" s="99"/>
      <c r="I11" s="297"/>
    </row>
    <row r="12" spans="1:15" ht="24" x14ac:dyDescent="0.2">
      <c r="A12" s="202" t="s">
        <v>48</v>
      </c>
      <c r="B12" s="197" t="s">
        <v>30</v>
      </c>
      <c r="C12" s="299">
        <v>3679</v>
      </c>
      <c r="D12" s="300">
        <v>3391</v>
      </c>
      <c r="E12" s="80" t="s">
        <v>179</v>
      </c>
      <c r="F12" s="300">
        <v>2733</v>
      </c>
      <c r="G12" s="435">
        <v>3189.75</v>
      </c>
      <c r="I12" s="297"/>
      <c r="J12" s="57"/>
      <c r="K12" s="298"/>
      <c r="L12" s="298"/>
      <c r="M12" s="142"/>
      <c r="O12" s="97"/>
    </row>
    <row r="13" spans="1:15" x14ac:dyDescent="0.2">
      <c r="A13" s="206" t="s">
        <v>127</v>
      </c>
      <c r="B13" s="197" t="s">
        <v>31</v>
      </c>
      <c r="C13" s="157" t="s">
        <v>104</v>
      </c>
      <c r="D13" s="109">
        <f>D12/C12*100</f>
        <v>92.171785811361787</v>
      </c>
      <c r="E13" s="110">
        <v>87.2</v>
      </c>
      <c r="F13" s="109">
        <v>92.5</v>
      </c>
      <c r="G13" s="99">
        <v>107.6</v>
      </c>
      <c r="I13" s="297"/>
    </row>
    <row r="14" spans="1:15" ht="8.25" customHeight="1" x14ac:dyDescent="0.2">
      <c r="A14" s="205"/>
      <c r="C14" s="110"/>
      <c r="D14" s="109"/>
      <c r="E14" s="110"/>
      <c r="F14" s="109"/>
      <c r="G14" s="99"/>
      <c r="I14" s="297"/>
    </row>
    <row r="15" spans="1:15" x14ac:dyDescent="0.2">
      <c r="A15" s="202" t="s">
        <v>49</v>
      </c>
      <c r="B15" s="197" t="s">
        <v>30</v>
      </c>
      <c r="C15" s="299">
        <v>18237</v>
      </c>
      <c r="D15" s="300">
        <v>18275</v>
      </c>
      <c r="E15" s="299">
        <v>20928</v>
      </c>
      <c r="F15" s="300">
        <v>18779</v>
      </c>
      <c r="G15" s="435">
        <v>19054.75</v>
      </c>
      <c r="I15" s="297"/>
      <c r="J15" s="57"/>
      <c r="K15" s="298"/>
      <c r="L15" s="298"/>
      <c r="M15" s="142"/>
      <c r="O15" s="97"/>
    </row>
    <row r="16" spans="1:15" x14ac:dyDescent="0.2">
      <c r="A16" s="206" t="s">
        <v>50</v>
      </c>
      <c r="B16" s="197" t="s">
        <v>31</v>
      </c>
      <c r="C16" s="157" t="s">
        <v>104</v>
      </c>
      <c r="D16" s="109">
        <f>D15/C15*100</f>
        <v>100.20836760432088</v>
      </c>
      <c r="E16" s="110">
        <f t="shared" ref="E16:F16" si="1">E15/D15*100</f>
        <v>114.51709986320108</v>
      </c>
      <c r="F16" s="109">
        <f t="shared" si="1"/>
        <v>89.731460244648318</v>
      </c>
      <c r="G16" s="99">
        <v>118.9</v>
      </c>
      <c r="I16" s="297"/>
    </row>
    <row r="17" spans="1:21" ht="8.25" customHeight="1" x14ac:dyDescent="0.2">
      <c r="A17" s="206"/>
      <c r="C17" s="110"/>
      <c r="D17" s="109"/>
      <c r="E17" s="110"/>
      <c r="F17" s="109"/>
      <c r="G17" s="99"/>
      <c r="I17" s="297"/>
    </row>
    <row r="18" spans="1:21" ht="18.75" customHeight="1" x14ac:dyDescent="0.2">
      <c r="A18" s="207" t="s">
        <v>1794</v>
      </c>
      <c r="B18" s="199"/>
      <c r="C18" s="110"/>
      <c r="D18" s="109"/>
      <c r="E18" s="110"/>
      <c r="F18" s="109"/>
      <c r="G18" s="99"/>
      <c r="I18" s="297"/>
      <c r="M18" s="142"/>
    </row>
    <row r="19" spans="1:21" ht="18" customHeight="1" x14ac:dyDescent="0.2">
      <c r="A19" s="207"/>
      <c r="B19" s="199"/>
      <c r="C19" s="110"/>
      <c r="D19" s="109"/>
      <c r="E19" s="110"/>
      <c r="F19" s="109"/>
      <c r="G19" s="99"/>
      <c r="I19" s="297"/>
    </row>
    <row r="20" spans="1:21" x14ac:dyDescent="0.2">
      <c r="A20" s="208" t="s">
        <v>114</v>
      </c>
      <c r="B20" s="197" t="s">
        <v>30</v>
      </c>
      <c r="C20" s="299">
        <v>621</v>
      </c>
      <c r="D20" s="300">
        <v>1211</v>
      </c>
      <c r="E20" s="299">
        <v>2255</v>
      </c>
      <c r="F20" s="300">
        <v>1184</v>
      </c>
      <c r="G20" s="435">
        <v>1317.75</v>
      </c>
      <c r="I20" s="297"/>
      <c r="J20" s="70"/>
      <c r="K20" s="301"/>
      <c r="L20" s="301"/>
      <c r="M20" s="209"/>
      <c r="O20" s="97"/>
      <c r="Q20" s="301"/>
      <c r="R20" s="301"/>
      <c r="S20" s="301"/>
      <c r="T20" s="301"/>
      <c r="U20" s="209"/>
    </row>
    <row r="21" spans="1:21" x14ac:dyDescent="0.2">
      <c r="A21" s="210" t="s">
        <v>120</v>
      </c>
      <c r="B21" s="211" t="s">
        <v>31</v>
      </c>
      <c r="C21" s="157" t="s">
        <v>104</v>
      </c>
      <c r="D21" s="109">
        <f>D20/C20*100</f>
        <v>195.00805152979066</v>
      </c>
      <c r="E21" s="110">
        <f t="shared" ref="E21:F21" si="2">E20/D20*100</f>
        <v>186.20974401321223</v>
      </c>
      <c r="F21" s="109">
        <f t="shared" si="2"/>
        <v>52.505543237250549</v>
      </c>
      <c r="G21" s="99">
        <v>146</v>
      </c>
      <c r="I21" s="297"/>
    </row>
    <row r="22" spans="1:21" ht="18.75" customHeight="1" x14ac:dyDescent="0.2">
      <c r="A22" s="212"/>
      <c r="C22" s="110"/>
      <c r="D22" s="109"/>
      <c r="E22" s="110"/>
      <c r="F22" s="109"/>
      <c r="G22" s="99"/>
      <c r="I22" s="297"/>
    </row>
    <row r="23" spans="1:21" x14ac:dyDescent="0.2">
      <c r="A23" s="208" t="s">
        <v>115</v>
      </c>
      <c r="B23" s="197" t="s">
        <v>30</v>
      </c>
      <c r="C23" s="299">
        <v>6839</v>
      </c>
      <c r="D23" s="300">
        <v>6256</v>
      </c>
      <c r="E23" s="299">
        <v>7746</v>
      </c>
      <c r="F23" s="300">
        <v>6139</v>
      </c>
      <c r="G23" s="435">
        <v>6745</v>
      </c>
      <c r="I23" s="297"/>
      <c r="J23" s="57"/>
      <c r="K23" s="298"/>
      <c r="L23" s="298"/>
      <c r="M23" s="142"/>
      <c r="O23" s="97"/>
    </row>
    <row r="24" spans="1:21" x14ac:dyDescent="0.2">
      <c r="A24" s="213" t="s">
        <v>121</v>
      </c>
      <c r="B24" s="214" t="s">
        <v>31</v>
      </c>
      <c r="C24" s="157" t="s">
        <v>104</v>
      </c>
      <c r="D24" s="109">
        <f>D23/C23*100</f>
        <v>91.47536189501389</v>
      </c>
      <c r="E24" s="110">
        <f t="shared" ref="E24:F24" si="3">E23/D23*100</f>
        <v>123.81713554987212</v>
      </c>
      <c r="F24" s="109">
        <f t="shared" si="3"/>
        <v>79.253808417247612</v>
      </c>
      <c r="G24" s="99">
        <v>113.7</v>
      </c>
      <c r="I24" s="297"/>
    </row>
    <row r="25" spans="1:21" ht="12.75" customHeight="1" x14ac:dyDescent="0.2">
      <c r="A25" s="205"/>
      <c r="C25" s="110"/>
      <c r="D25" s="109"/>
      <c r="E25" s="110"/>
      <c r="F25" s="109"/>
      <c r="G25" s="99"/>
      <c r="I25" s="297"/>
    </row>
    <row r="26" spans="1:21" x14ac:dyDescent="0.2">
      <c r="A26" s="202" t="s">
        <v>51</v>
      </c>
      <c r="B26" s="197" t="s">
        <v>30</v>
      </c>
      <c r="C26" s="299">
        <v>7890</v>
      </c>
      <c r="D26" s="302">
        <v>8003</v>
      </c>
      <c r="E26" s="299">
        <v>8182</v>
      </c>
      <c r="F26" s="300">
        <v>7940</v>
      </c>
      <c r="G26" s="436">
        <v>8003.75</v>
      </c>
      <c r="I26" s="297"/>
    </row>
    <row r="27" spans="1:21" ht="14.25" customHeight="1" x14ac:dyDescent="0.2">
      <c r="A27" s="206" t="s">
        <v>52</v>
      </c>
      <c r="B27" s="197" t="s">
        <v>31</v>
      </c>
      <c r="C27" s="157" t="s">
        <v>104</v>
      </c>
      <c r="D27" s="109">
        <v>101.4</v>
      </c>
      <c r="E27" s="110">
        <v>102.2</v>
      </c>
      <c r="F27" s="109">
        <v>97</v>
      </c>
      <c r="G27" s="99">
        <v>120.6</v>
      </c>
      <c r="I27" s="297"/>
    </row>
    <row r="28" spans="1:21" ht="21" customHeight="1" x14ac:dyDescent="0.2">
      <c r="A28" s="206"/>
      <c r="C28" s="38"/>
      <c r="D28" s="39"/>
      <c r="E28" s="38"/>
      <c r="F28" s="39"/>
      <c r="G28" s="252"/>
      <c r="I28" s="297"/>
      <c r="J28" s="70"/>
      <c r="K28" s="301"/>
      <c r="L28" s="301"/>
      <c r="M28" s="209"/>
      <c r="O28" s="97"/>
    </row>
    <row r="29" spans="1:21" ht="17.25" customHeight="1" x14ac:dyDescent="0.2">
      <c r="A29" s="202" t="s">
        <v>53</v>
      </c>
      <c r="B29" s="197" t="s">
        <v>30</v>
      </c>
      <c r="C29" s="299">
        <v>11551</v>
      </c>
      <c r="D29" s="300">
        <v>11693</v>
      </c>
      <c r="E29" s="80" t="s">
        <v>579</v>
      </c>
      <c r="F29" s="300">
        <v>11793</v>
      </c>
      <c r="G29" s="435">
        <v>11603.75</v>
      </c>
      <c r="I29" s="297"/>
    </row>
    <row r="30" spans="1:21" ht="15" customHeight="1" x14ac:dyDescent="0.2">
      <c r="A30" s="206" t="s">
        <v>128</v>
      </c>
      <c r="B30" s="197" t="s">
        <v>31</v>
      </c>
      <c r="C30" s="157" t="s">
        <v>104</v>
      </c>
      <c r="D30" s="109">
        <v>101.2</v>
      </c>
      <c r="E30" s="110">
        <v>97.3</v>
      </c>
      <c r="F30" s="109">
        <v>103.6</v>
      </c>
      <c r="G30" s="99">
        <v>112.3</v>
      </c>
      <c r="I30" s="297"/>
    </row>
    <row r="31" spans="1:21" ht="13.5" customHeight="1" x14ac:dyDescent="0.2">
      <c r="A31" s="206"/>
      <c r="C31" s="304"/>
      <c r="D31" s="250"/>
      <c r="E31" s="38"/>
      <c r="F31" s="39"/>
      <c r="G31" s="252"/>
      <c r="I31" s="297"/>
      <c r="J31" s="57"/>
      <c r="K31" s="298"/>
      <c r="L31" s="298"/>
      <c r="M31" s="142"/>
      <c r="O31" s="97"/>
    </row>
    <row r="32" spans="1:21" x14ac:dyDescent="0.2">
      <c r="A32" s="207" t="s">
        <v>1794</v>
      </c>
      <c r="B32" s="199"/>
      <c r="C32" s="110"/>
      <c r="D32" s="109"/>
      <c r="E32" s="110"/>
      <c r="F32" s="109"/>
      <c r="G32" s="99"/>
      <c r="I32" s="297"/>
    </row>
    <row r="33" spans="1:15" ht="7.5" customHeight="1" x14ac:dyDescent="0.2">
      <c r="A33" s="207"/>
      <c r="B33" s="199"/>
      <c r="C33" s="110"/>
      <c r="D33" s="109"/>
      <c r="E33" s="110"/>
      <c r="F33" s="109"/>
      <c r="G33" s="99"/>
      <c r="I33" s="297"/>
    </row>
    <row r="34" spans="1:15" x14ac:dyDescent="0.2">
      <c r="A34" s="208" t="s">
        <v>116</v>
      </c>
      <c r="B34" s="197" t="s">
        <v>30</v>
      </c>
      <c r="C34" s="299">
        <v>5516</v>
      </c>
      <c r="D34" s="300">
        <v>5695</v>
      </c>
      <c r="E34" s="299">
        <v>5785</v>
      </c>
      <c r="F34" s="302">
        <v>4975</v>
      </c>
      <c r="G34" s="435">
        <v>5492.75</v>
      </c>
      <c r="I34" s="297"/>
      <c r="J34" s="70"/>
      <c r="K34" s="301"/>
      <c r="L34" s="301"/>
      <c r="M34" s="209"/>
      <c r="O34" s="97"/>
    </row>
    <row r="35" spans="1:15" x14ac:dyDescent="0.2">
      <c r="A35" s="213" t="s">
        <v>122</v>
      </c>
      <c r="B35" s="214" t="s">
        <v>31</v>
      </c>
      <c r="C35" s="157" t="s">
        <v>104</v>
      </c>
      <c r="D35" s="109">
        <f>D34/C34*100</f>
        <v>103.24510514865845</v>
      </c>
      <c r="E35" s="110">
        <f t="shared" ref="E35:F35" si="4">E34/D34*100</f>
        <v>101.58033362598771</v>
      </c>
      <c r="F35" s="109">
        <f t="shared" si="4"/>
        <v>85.998271391529826</v>
      </c>
      <c r="G35" s="99">
        <v>109.4</v>
      </c>
      <c r="I35" s="297"/>
    </row>
    <row r="36" spans="1:15" ht="7.5" customHeight="1" x14ac:dyDescent="0.2">
      <c r="A36" s="206"/>
      <c r="C36" s="38"/>
      <c r="D36" s="39"/>
      <c r="E36" s="38"/>
      <c r="F36" s="39"/>
      <c r="G36" s="252"/>
      <c r="I36" s="297"/>
      <c r="J36" s="70"/>
      <c r="K36" s="301"/>
      <c r="L36" s="301"/>
      <c r="M36" s="209"/>
    </row>
    <row r="37" spans="1:15" x14ac:dyDescent="0.2">
      <c r="A37" s="202" t="s">
        <v>118</v>
      </c>
      <c r="B37" s="197" t="s">
        <v>30</v>
      </c>
      <c r="C37" s="299">
        <v>13939</v>
      </c>
      <c r="D37" s="300">
        <v>14599</v>
      </c>
      <c r="E37" s="299">
        <v>17466</v>
      </c>
      <c r="F37" s="74">
        <v>14.5</v>
      </c>
      <c r="G37" s="435">
        <v>15112.25</v>
      </c>
      <c r="I37" s="297"/>
    </row>
    <row r="38" spans="1:15" ht="21.75" customHeight="1" x14ac:dyDescent="0.2">
      <c r="A38" s="215" t="s">
        <v>125</v>
      </c>
      <c r="B38" s="211" t="s">
        <v>31</v>
      </c>
      <c r="C38" s="157" t="s">
        <v>104</v>
      </c>
      <c r="D38" s="109">
        <f>D37/C37*100</f>
        <v>104.73491642155103</v>
      </c>
      <c r="E38" s="110">
        <f t="shared" ref="E38" si="5">E37/D37*100</f>
        <v>119.63833139256113</v>
      </c>
      <c r="F38" s="109">
        <v>82.7</v>
      </c>
      <c r="G38" s="99">
        <v>128.19999999999999</v>
      </c>
      <c r="I38" s="297"/>
    </row>
    <row r="39" spans="1:15" ht="15.75" customHeight="1" x14ac:dyDescent="0.2">
      <c r="A39" s="206"/>
      <c r="C39" s="305"/>
      <c r="D39" s="250"/>
      <c r="E39" s="304"/>
      <c r="F39" s="39"/>
      <c r="G39" s="252"/>
      <c r="I39" s="297"/>
      <c r="J39" s="57"/>
      <c r="K39" s="298"/>
      <c r="L39" s="298"/>
      <c r="M39" s="142"/>
      <c r="O39" s="97"/>
    </row>
    <row r="40" spans="1:15" x14ac:dyDescent="0.2">
      <c r="A40" s="207" t="s">
        <v>1794</v>
      </c>
      <c r="B40" s="199"/>
      <c r="C40" s="110"/>
      <c r="D40" s="109"/>
      <c r="E40" s="110"/>
      <c r="F40" s="109"/>
      <c r="G40" s="99"/>
      <c r="I40" s="297"/>
    </row>
    <row r="41" spans="1:15" ht="7.5" customHeight="1" x14ac:dyDescent="0.2">
      <c r="A41" s="216"/>
      <c r="C41" s="110"/>
      <c r="D41" s="109"/>
      <c r="E41" s="110"/>
      <c r="F41" s="109"/>
      <c r="G41" s="99"/>
      <c r="I41" s="297"/>
    </row>
    <row r="42" spans="1:15" x14ac:dyDescent="0.2">
      <c r="A42" s="208" t="s">
        <v>117</v>
      </c>
      <c r="B42" s="197" t="s">
        <v>30</v>
      </c>
      <c r="C42" s="299">
        <v>9464</v>
      </c>
      <c r="D42" s="300">
        <v>10161</v>
      </c>
      <c r="E42" s="303">
        <v>12961</v>
      </c>
      <c r="F42" s="300">
        <v>10188</v>
      </c>
      <c r="G42" s="435">
        <v>10693.5</v>
      </c>
      <c r="I42" s="297"/>
    </row>
    <row r="43" spans="1:15" x14ac:dyDescent="0.2">
      <c r="A43" s="213" t="s">
        <v>123</v>
      </c>
      <c r="B43" s="214" t="s">
        <v>31</v>
      </c>
      <c r="C43" s="157" t="s">
        <v>104</v>
      </c>
      <c r="D43" s="109">
        <f>D42/C42*100</f>
        <v>107.36475063398142</v>
      </c>
      <c r="E43" s="110">
        <f t="shared" ref="E43:F43" si="6">E42/D42*100</f>
        <v>127.55634287963784</v>
      </c>
      <c r="F43" s="109">
        <f t="shared" si="6"/>
        <v>78.605045906951617</v>
      </c>
      <c r="G43" s="99">
        <v>119.7</v>
      </c>
      <c r="I43" s="297"/>
    </row>
    <row r="44" spans="1:15" ht="15" customHeight="1" x14ac:dyDescent="0.2">
      <c r="A44" s="217"/>
      <c r="B44" s="211"/>
      <c r="C44" s="38"/>
      <c r="D44" s="39"/>
      <c r="E44" s="38"/>
      <c r="F44" s="39"/>
      <c r="G44" s="252"/>
      <c r="I44" s="297"/>
      <c r="J44" s="70"/>
      <c r="K44" s="301"/>
      <c r="L44" s="301"/>
      <c r="M44" s="209"/>
      <c r="O44" s="97"/>
    </row>
    <row r="45" spans="1:15" x14ac:dyDescent="0.2">
      <c r="A45" s="218" t="s">
        <v>54</v>
      </c>
      <c r="B45" s="211" t="s">
        <v>30</v>
      </c>
      <c r="C45" s="299">
        <v>321</v>
      </c>
      <c r="D45" s="300">
        <v>209</v>
      </c>
      <c r="E45" s="299">
        <v>391</v>
      </c>
      <c r="F45" s="300">
        <v>219</v>
      </c>
      <c r="G45" s="435">
        <v>285</v>
      </c>
      <c r="I45" s="297"/>
    </row>
    <row r="46" spans="1:15" x14ac:dyDescent="0.2">
      <c r="A46" s="215" t="s">
        <v>126</v>
      </c>
      <c r="B46" s="211" t="s">
        <v>31</v>
      </c>
      <c r="C46" s="157" t="s">
        <v>104</v>
      </c>
      <c r="D46" s="109">
        <f>D45/C45*100</f>
        <v>65.109034267912762</v>
      </c>
      <c r="E46" s="110">
        <f t="shared" ref="E46:F46" si="7">E45/D45*100</f>
        <v>187.08133971291866</v>
      </c>
      <c r="F46" s="109">
        <f t="shared" si="7"/>
        <v>56.010230179028127</v>
      </c>
      <c r="G46" s="99">
        <v>168.6</v>
      </c>
      <c r="I46" s="297"/>
    </row>
    <row r="47" spans="1:15" ht="13.5" customHeight="1" x14ac:dyDescent="0.2">
      <c r="A47" s="205"/>
      <c r="C47" s="38"/>
      <c r="D47" s="39"/>
      <c r="E47" s="38"/>
      <c r="F47" s="39"/>
      <c r="G47" s="252"/>
      <c r="I47" s="297"/>
      <c r="J47" s="57"/>
      <c r="K47" s="298"/>
      <c r="L47" s="298"/>
      <c r="M47" s="142"/>
      <c r="O47" s="97"/>
    </row>
    <row r="48" spans="1:15" ht="15.75" customHeight="1" x14ac:dyDescent="0.2">
      <c r="A48" s="202" t="s">
        <v>55</v>
      </c>
      <c r="B48" s="197" t="s">
        <v>30</v>
      </c>
      <c r="C48" s="299">
        <v>36078</v>
      </c>
      <c r="D48" s="300">
        <v>34948</v>
      </c>
      <c r="E48" s="299">
        <v>38858</v>
      </c>
      <c r="F48" s="74" t="s">
        <v>836</v>
      </c>
      <c r="G48" s="435">
        <v>35756.75</v>
      </c>
      <c r="I48" s="297"/>
    </row>
    <row r="49" spans="1:15" ht="15.75" customHeight="1" x14ac:dyDescent="0.2">
      <c r="A49" s="206" t="s">
        <v>56</v>
      </c>
      <c r="B49" s="197" t="s">
        <v>31</v>
      </c>
      <c r="C49" s="157" t="s">
        <v>104</v>
      </c>
      <c r="D49" s="109">
        <f>D48/C48*100</f>
        <v>96.867897333555078</v>
      </c>
      <c r="E49" s="110">
        <f t="shared" ref="E49" si="8">E48/D48*100</f>
        <v>111.1880508183587</v>
      </c>
      <c r="F49" s="109">
        <v>85.3</v>
      </c>
      <c r="G49" s="99">
        <v>165.6</v>
      </c>
      <c r="I49" s="297"/>
    </row>
    <row r="50" spans="1:15" ht="15.75" customHeight="1" x14ac:dyDescent="0.2">
      <c r="A50" s="206"/>
      <c r="C50" s="38"/>
      <c r="D50" s="39"/>
      <c r="E50" s="38"/>
      <c r="F50" s="39"/>
      <c r="G50" s="252"/>
      <c r="I50" s="297"/>
      <c r="J50" s="57"/>
      <c r="K50" s="298"/>
      <c r="L50" s="298"/>
      <c r="M50" s="142"/>
      <c r="O50" s="97"/>
    </row>
    <row r="51" spans="1:15" x14ac:dyDescent="0.2">
      <c r="A51" s="207" t="s">
        <v>1794</v>
      </c>
      <c r="B51" s="199"/>
      <c r="C51" s="110"/>
      <c r="D51" s="109"/>
      <c r="E51" s="110"/>
      <c r="F51" s="109"/>
      <c r="G51" s="99"/>
      <c r="I51" s="297"/>
    </row>
    <row r="52" spans="1:15" ht="15" customHeight="1" x14ac:dyDescent="0.2">
      <c r="A52" s="216"/>
      <c r="C52" s="110"/>
      <c r="D52" s="109"/>
      <c r="E52" s="110"/>
      <c r="F52" s="109"/>
      <c r="G52" s="99"/>
      <c r="I52" s="297"/>
    </row>
    <row r="53" spans="1:15" ht="30" customHeight="1" x14ac:dyDescent="0.2">
      <c r="A53" s="208" t="s">
        <v>1714</v>
      </c>
      <c r="B53" s="197" t="s">
        <v>30</v>
      </c>
      <c r="C53" s="299">
        <v>7697</v>
      </c>
      <c r="D53" s="300">
        <v>7733</v>
      </c>
      <c r="E53" s="299">
        <v>10319</v>
      </c>
      <c r="F53" s="300">
        <v>8523</v>
      </c>
      <c r="G53" s="435">
        <v>8568</v>
      </c>
      <c r="I53" s="297"/>
    </row>
    <row r="54" spans="1:15" ht="21.75" customHeight="1" x14ac:dyDescent="0.2">
      <c r="A54" s="213" t="s">
        <v>124</v>
      </c>
      <c r="B54" s="214" t="s">
        <v>31</v>
      </c>
      <c r="C54" s="157" t="s">
        <v>104</v>
      </c>
      <c r="D54" s="109">
        <f>D53/C53*100</f>
        <v>100.46771469403663</v>
      </c>
      <c r="E54" s="110">
        <f t="shared" ref="E54:F54" si="9">E53/D53*100</f>
        <v>133.44109659899132</v>
      </c>
      <c r="F54" s="109">
        <f t="shared" si="9"/>
        <v>82.595212714410309</v>
      </c>
      <c r="G54" s="99">
        <v>136.69999999999999</v>
      </c>
      <c r="I54" s="297"/>
    </row>
    <row r="55" spans="1:15" s="104" customFormat="1" ht="22.5" customHeight="1" x14ac:dyDescent="0.2">
      <c r="A55" s="210"/>
      <c r="B55" s="211"/>
      <c r="C55" s="38"/>
      <c r="D55" s="39"/>
      <c r="E55" s="38"/>
      <c r="F55" s="39"/>
      <c r="G55" s="252"/>
      <c r="I55" s="297"/>
      <c r="J55" s="70"/>
      <c r="K55" s="301"/>
      <c r="L55" s="301"/>
      <c r="M55" s="209"/>
      <c r="O55" s="97"/>
    </row>
    <row r="56" spans="1:15" x14ac:dyDescent="0.2">
      <c r="A56" s="202" t="s">
        <v>57</v>
      </c>
      <c r="B56" s="197" t="s">
        <v>30</v>
      </c>
      <c r="C56" s="299">
        <v>17499</v>
      </c>
      <c r="D56" s="302">
        <v>21980</v>
      </c>
      <c r="E56" s="299">
        <v>20738</v>
      </c>
      <c r="F56" s="300">
        <v>20205</v>
      </c>
      <c r="G56" s="435">
        <v>20105.5</v>
      </c>
      <c r="I56" s="297"/>
    </row>
    <row r="57" spans="1:15" ht="18" customHeight="1" x14ac:dyDescent="0.2">
      <c r="A57" s="206" t="s">
        <v>58</v>
      </c>
      <c r="B57" s="197" t="s">
        <v>31</v>
      </c>
      <c r="C57" s="157" t="s">
        <v>104</v>
      </c>
      <c r="D57" s="109">
        <f>D56/C56*100</f>
        <v>125.60717755300304</v>
      </c>
      <c r="E57" s="110">
        <f t="shared" ref="E57:F57" si="10">E56/D56*100</f>
        <v>94.349408553230205</v>
      </c>
      <c r="F57" s="109">
        <f t="shared" si="10"/>
        <v>97.429838943003176</v>
      </c>
      <c r="G57" s="99">
        <v>149.1</v>
      </c>
      <c r="I57" s="297"/>
      <c r="J57" s="181"/>
      <c r="K57" s="104"/>
      <c r="L57" s="104"/>
      <c r="M57" s="104"/>
    </row>
    <row r="58" spans="1:15" ht="18.75" customHeight="1" x14ac:dyDescent="0.2">
      <c r="A58" s="206"/>
      <c r="C58" s="38"/>
      <c r="D58" s="39"/>
      <c r="E58" s="38"/>
      <c r="F58" s="39"/>
      <c r="G58" s="252"/>
      <c r="I58" s="297"/>
      <c r="J58" s="57"/>
      <c r="K58" s="298"/>
      <c r="L58" s="298"/>
      <c r="M58" s="142"/>
      <c r="O58" s="97"/>
    </row>
    <row r="59" spans="1:15" ht="18" customHeight="1" x14ac:dyDescent="0.2">
      <c r="A59" s="207" t="s">
        <v>1794</v>
      </c>
      <c r="B59" s="199"/>
      <c r="C59" s="110"/>
      <c r="D59" s="109"/>
      <c r="E59" s="110"/>
      <c r="F59" s="109"/>
      <c r="G59" s="99"/>
      <c r="I59" s="297"/>
    </row>
    <row r="60" spans="1:15" ht="8.25" customHeight="1" x14ac:dyDescent="0.2">
      <c r="A60" s="216"/>
      <c r="C60" s="110"/>
      <c r="D60" s="109"/>
      <c r="E60" s="110"/>
      <c r="F60" s="109"/>
      <c r="G60" s="99"/>
      <c r="I60" s="297"/>
    </row>
    <row r="61" spans="1:15" x14ac:dyDescent="0.2">
      <c r="A61" s="208" t="s">
        <v>69</v>
      </c>
      <c r="B61" s="197" t="s">
        <v>30</v>
      </c>
      <c r="C61" s="299">
        <v>10072</v>
      </c>
      <c r="D61" s="300">
        <v>11124</v>
      </c>
      <c r="E61" s="299">
        <v>9888</v>
      </c>
      <c r="F61" s="300">
        <v>11525</v>
      </c>
      <c r="G61" s="435">
        <v>10652.25</v>
      </c>
      <c r="I61" s="297"/>
    </row>
    <row r="62" spans="1:15" ht="12.75" customHeight="1" x14ac:dyDescent="0.2">
      <c r="A62" s="212" t="s">
        <v>129</v>
      </c>
      <c r="B62" s="197" t="s">
        <v>31</v>
      </c>
      <c r="C62" s="157" t="s">
        <v>104</v>
      </c>
      <c r="D62" s="109">
        <v>110.4</v>
      </c>
      <c r="E62" s="110">
        <v>88.9</v>
      </c>
      <c r="F62" s="109">
        <v>116.6</v>
      </c>
      <c r="G62" s="99">
        <v>136.30000000000001</v>
      </c>
      <c r="I62" s="297"/>
    </row>
    <row r="63" spans="1:15" x14ac:dyDescent="0.2">
      <c r="A63" s="205"/>
      <c r="C63" s="38"/>
      <c r="D63" s="39"/>
      <c r="E63" s="38"/>
      <c r="F63" s="39"/>
      <c r="G63" s="252"/>
      <c r="I63" s="297"/>
      <c r="J63" s="70"/>
      <c r="K63" s="301"/>
      <c r="L63" s="301"/>
      <c r="M63" s="209"/>
      <c r="O63" s="97"/>
    </row>
    <row r="64" spans="1:15" x14ac:dyDescent="0.2">
      <c r="A64" s="202" t="s">
        <v>964</v>
      </c>
      <c r="B64" s="197" t="s">
        <v>30</v>
      </c>
      <c r="C64" s="299">
        <v>9630</v>
      </c>
      <c r="D64" s="300">
        <v>8935</v>
      </c>
      <c r="E64" s="299">
        <v>10289</v>
      </c>
      <c r="F64" s="300">
        <v>8559</v>
      </c>
      <c r="G64" s="435">
        <v>9353.25</v>
      </c>
      <c r="I64" s="297"/>
    </row>
    <row r="65" spans="1:15" ht="21" customHeight="1" x14ac:dyDescent="0.2">
      <c r="A65" s="206" t="s">
        <v>59</v>
      </c>
      <c r="B65" s="197" t="s">
        <v>31</v>
      </c>
      <c r="C65" s="157" t="s">
        <v>104</v>
      </c>
      <c r="D65" s="109">
        <f>D64/C64*100</f>
        <v>92.782969885773625</v>
      </c>
      <c r="E65" s="110">
        <f t="shared" ref="E65:F65" si="11">E64/D64*100</f>
        <v>115.15388919977616</v>
      </c>
      <c r="F65" s="109">
        <f t="shared" si="11"/>
        <v>83.185926717854016</v>
      </c>
      <c r="G65" s="99">
        <v>147.4</v>
      </c>
      <c r="I65" s="297"/>
    </row>
    <row r="66" spans="1:15" x14ac:dyDescent="0.2">
      <c r="C66" s="39"/>
      <c r="D66" s="39"/>
      <c r="E66" s="39"/>
      <c r="F66" s="39"/>
      <c r="G66" s="39"/>
      <c r="I66" s="57"/>
      <c r="J66" s="57"/>
      <c r="K66" s="298"/>
      <c r="L66" s="298"/>
      <c r="M66" s="142"/>
      <c r="O66" s="97"/>
    </row>
    <row r="67" spans="1:15" x14ac:dyDescent="0.2">
      <c r="C67" s="109"/>
      <c r="D67" s="109"/>
      <c r="E67" s="109"/>
      <c r="F67" s="109"/>
      <c r="G67" s="109"/>
    </row>
    <row r="68" spans="1:15" x14ac:dyDescent="0.2">
      <c r="C68" s="181"/>
      <c r="D68" s="181"/>
      <c r="E68" s="104"/>
      <c r="G68" s="104"/>
    </row>
    <row r="71" spans="1:15" x14ac:dyDescent="0.2">
      <c r="E71" s="219"/>
    </row>
  </sheetData>
  <mergeCells count="6"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61"/>
  <sheetViews>
    <sheetView workbookViewId="0">
      <selection activeCell="C2" sqref="C2"/>
    </sheetView>
  </sheetViews>
  <sheetFormatPr defaultRowHeight="12" x14ac:dyDescent="0.2"/>
  <cols>
    <col min="1" max="1" width="44.85546875" style="10" customWidth="1"/>
    <col min="2" max="7" width="13.7109375" style="10" customWidth="1"/>
    <col min="8" max="16384" width="9.140625" style="10"/>
  </cols>
  <sheetData>
    <row r="1" spans="1:14" x14ac:dyDescent="0.2">
      <c r="A1" s="8" t="s">
        <v>345</v>
      </c>
    </row>
    <row r="2" spans="1:14" x14ac:dyDescent="0.2">
      <c r="A2" s="8" t="s">
        <v>1808</v>
      </c>
      <c r="K2" s="8"/>
    </row>
    <row r="3" spans="1:14" ht="15.95" customHeight="1" x14ac:dyDescent="0.2">
      <c r="A3" s="9" t="s">
        <v>819</v>
      </c>
    </row>
    <row r="4" spans="1:14" x14ac:dyDescent="0.2">
      <c r="A4" s="9" t="s">
        <v>1809</v>
      </c>
    </row>
    <row r="5" spans="1:14" ht="9.9499999999999993" customHeight="1" x14ac:dyDescent="0.2"/>
    <row r="6" spans="1:14" x14ac:dyDescent="0.2">
      <c r="A6" s="42"/>
      <c r="B6" s="43"/>
      <c r="C6" s="453" t="s">
        <v>0</v>
      </c>
      <c r="D6" s="454"/>
      <c r="E6" s="453" t="s">
        <v>136</v>
      </c>
      <c r="F6" s="457"/>
      <c r="G6" s="457"/>
    </row>
    <row r="7" spans="1:14" x14ac:dyDescent="0.2">
      <c r="A7" s="44" t="s">
        <v>1</v>
      </c>
      <c r="B7" s="30" t="s">
        <v>5</v>
      </c>
      <c r="C7" s="455" t="s">
        <v>44</v>
      </c>
      <c r="D7" s="456"/>
      <c r="E7" s="455" t="s">
        <v>137</v>
      </c>
      <c r="F7" s="458"/>
      <c r="G7" s="458"/>
    </row>
    <row r="8" spans="1:14" ht="24" x14ac:dyDescent="0.2">
      <c r="A8" s="45" t="s">
        <v>29</v>
      </c>
      <c r="B8" s="29" t="s">
        <v>47</v>
      </c>
      <c r="C8" s="46" t="s">
        <v>2</v>
      </c>
      <c r="D8" s="46" t="s">
        <v>3</v>
      </c>
      <c r="E8" s="47" t="s">
        <v>140</v>
      </c>
      <c r="F8" s="48" t="s">
        <v>143</v>
      </c>
      <c r="G8" s="49" t="s">
        <v>141</v>
      </c>
    </row>
    <row r="9" spans="1:14" ht="24" x14ac:dyDescent="0.2">
      <c r="B9" s="29"/>
      <c r="C9" s="50" t="s">
        <v>46</v>
      </c>
      <c r="D9" s="50" t="s">
        <v>45</v>
      </c>
      <c r="E9" s="51" t="s">
        <v>139</v>
      </c>
      <c r="F9" s="52" t="s">
        <v>142</v>
      </c>
      <c r="G9" s="53" t="s">
        <v>138</v>
      </c>
    </row>
    <row r="10" spans="1:14" x14ac:dyDescent="0.2">
      <c r="A10" s="54"/>
      <c r="B10" s="459" t="s">
        <v>1630</v>
      </c>
      <c r="C10" s="460"/>
      <c r="D10" s="460"/>
      <c r="E10" s="460"/>
      <c r="F10" s="460"/>
      <c r="G10" s="460"/>
    </row>
    <row r="11" spans="1:14" ht="13.5" customHeight="1" x14ac:dyDescent="0.2">
      <c r="A11" s="42"/>
      <c r="B11" s="76"/>
      <c r="C11" s="56"/>
      <c r="D11" s="83"/>
      <c r="E11" s="56"/>
      <c r="F11" s="83"/>
      <c r="G11" s="84"/>
    </row>
    <row r="12" spans="1:14" ht="15.75" customHeight="1" x14ac:dyDescent="0.2">
      <c r="A12" s="24" t="s">
        <v>32</v>
      </c>
      <c r="B12" s="71">
        <v>737.9</v>
      </c>
      <c r="C12" s="79">
        <v>66.400000000000006</v>
      </c>
      <c r="D12" s="71">
        <v>671.5</v>
      </c>
      <c r="E12" s="79">
        <v>61.4</v>
      </c>
      <c r="F12" s="71" t="s">
        <v>728</v>
      </c>
      <c r="G12" s="77">
        <v>521.5</v>
      </c>
      <c r="H12" s="58"/>
      <c r="I12" s="59"/>
      <c r="J12" s="59"/>
      <c r="K12" s="59"/>
      <c r="L12" s="59"/>
      <c r="M12" s="60"/>
      <c r="N12" s="60"/>
    </row>
    <row r="13" spans="1:14" ht="15.75" customHeight="1" x14ac:dyDescent="0.2">
      <c r="A13" s="25" t="s">
        <v>33</v>
      </c>
      <c r="B13" s="75"/>
      <c r="C13" s="72"/>
      <c r="D13" s="58"/>
      <c r="E13" s="72"/>
      <c r="F13" s="58"/>
      <c r="G13" s="75"/>
      <c r="I13" s="59"/>
      <c r="J13" s="59"/>
      <c r="K13" s="59"/>
      <c r="L13" s="64"/>
      <c r="M13" s="60"/>
      <c r="N13" s="60"/>
    </row>
    <row r="14" spans="1:14" ht="15.75" customHeight="1" x14ac:dyDescent="0.2">
      <c r="A14" s="65"/>
      <c r="B14" s="75"/>
      <c r="C14" s="72"/>
      <c r="D14" s="58"/>
      <c r="E14" s="72"/>
      <c r="F14" s="58"/>
      <c r="G14" s="75"/>
      <c r="I14" s="59"/>
      <c r="J14" s="59"/>
      <c r="K14" s="59"/>
      <c r="L14" s="64"/>
      <c r="M14" s="60"/>
      <c r="N14" s="60"/>
    </row>
    <row r="15" spans="1:14" ht="15.75" customHeight="1" x14ac:dyDescent="0.2">
      <c r="A15" s="24" t="s">
        <v>1796</v>
      </c>
      <c r="B15" s="75"/>
      <c r="C15" s="72"/>
      <c r="D15" s="58"/>
      <c r="E15" s="72"/>
      <c r="F15" s="58"/>
      <c r="G15" s="75"/>
      <c r="I15" s="59"/>
      <c r="J15" s="59"/>
      <c r="K15" s="59"/>
      <c r="L15" s="64"/>
      <c r="M15" s="60"/>
      <c r="N15" s="60"/>
    </row>
    <row r="16" spans="1:14" ht="15.75" customHeight="1" x14ac:dyDescent="0.2">
      <c r="A16" s="66"/>
      <c r="B16" s="75"/>
      <c r="C16" s="72"/>
      <c r="D16" s="58"/>
      <c r="E16" s="72"/>
      <c r="F16" s="58"/>
      <c r="G16" s="75"/>
      <c r="I16" s="59"/>
      <c r="J16" s="59"/>
      <c r="K16" s="59"/>
      <c r="L16" s="64"/>
      <c r="M16" s="60"/>
      <c r="N16" s="60"/>
    </row>
    <row r="17" spans="1:14" ht="15.75" customHeight="1" x14ac:dyDescent="0.2">
      <c r="A17" s="24" t="s">
        <v>39</v>
      </c>
      <c r="B17" s="74" t="s">
        <v>729</v>
      </c>
      <c r="C17" s="80" t="s">
        <v>169</v>
      </c>
      <c r="D17" s="74" t="s">
        <v>614</v>
      </c>
      <c r="E17" s="80" t="s">
        <v>289</v>
      </c>
      <c r="F17" s="74" t="s">
        <v>409</v>
      </c>
      <c r="G17" s="78" t="s">
        <v>730</v>
      </c>
      <c r="I17" s="59"/>
      <c r="J17" s="59"/>
      <c r="K17" s="59"/>
      <c r="L17" s="64"/>
      <c r="M17" s="60"/>
      <c r="N17" s="60"/>
    </row>
    <row r="18" spans="1:14" ht="15.75" customHeight="1" x14ac:dyDescent="0.2">
      <c r="A18" s="25" t="s">
        <v>40</v>
      </c>
      <c r="B18" s="75"/>
      <c r="C18" s="72"/>
      <c r="D18" s="58"/>
      <c r="E18" s="72"/>
      <c r="F18" s="58"/>
      <c r="G18" s="75"/>
      <c r="I18" s="59"/>
      <c r="J18" s="59"/>
      <c r="K18" s="59"/>
      <c r="L18" s="64"/>
      <c r="M18" s="60"/>
      <c r="N18" s="60"/>
    </row>
    <row r="19" spans="1:14" ht="15.75" customHeight="1" x14ac:dyDescent="0.2">
      <c r="A19" s="25"/>
      <c r="B19" s="75"/>
      <c r="C19" s="72"/>
      <c r="D19" s="58"/>
      <c r="E19" s="72"/>
      <c r="F19" s="58"/>
      <c r="G19" s="75"/>
      <c r="I19" s="59"/>
      <c r="J19" s="59"/>
      <c r="K19" s="59"/>
      <c r="L19" s="64"/>
      <c r="M19" s="60"/>
      <c r="N19" s="60"/>
    </row>
    <row r="20" spans="1:14" ht="15.75" customHeight="1" x14ac:dyDescent="0.2">
      <c r="A20" s="24" t="s">
        <v>87</v>
      </c>
      <c r="B20" s="74" t="s">
        <v>731</v>
      </c>
      <c r="C20" s="80" t="s">
        <v>169</v>
      </c>
      <c r="D20" s="74" t="s">
        <v>746</v>
      </c>
      <c r="E20" s="80" t="s">
        <v>250</v>
      </c>
      <c r="F20" s="74" t="s">
        <v>365</v>
      </c>
      <c r="G20" s="78" t="s">
        <v>691</v>
      </c>
      <c r="I20" s="59"/>
      <c r="J20" s="59"/>
      <c r="K20" s="59"/>
      <c r="L20" s="64"/>
      <c r="M20" s="60"/>
      <c r="N20" s="60"/>
    </row>
    <row r="21" spans="1:14" ht="15.75" customHeight="1" x14ac:dyDescent="0.2">
      <c r="A21" s="25" t="s">
        <v>41</v>
      </c>
      <c r="B21" s="75"/>
      <c r="C21" s="72"/>
      <c r="D21" s="58"/>
      <c r="E21" s="72"/>
      <c r="F21" s="58"/>
      <c r="G21" s="75"/>
      <c r="I21" s="59"/>
      <c r="J21" s="59"/>
      <c r="K21" s="59"/>
      <c r="L21" s="64"/>
      <c r="M21" s="60"/>
      <c r="N21" s="60"/>
    </row>
    <row r="22" spans="1:14" ht="15.75" customHeight="1" x14ac:dyDescent="0.2">
      <c r="A22" s="25"/>
      <c r="B22" s="75"/>
      <c r="C22" s="72"/>
      <c r="D22" s="58"/>
      <c r="E22" s="72"/>
      <c r="F22" s="58"/>
      <c r="G22" s="75"/>
      <c r="I22" s="59"/>
      <c r="J22" s="59"/>
      <c r="K22" s="59"/>
      <c r="L22" s="64"/>
      <c r="M22" s="60"/>
      <c r="N22" s="60"/>
    </row>
    <row r="23" spans="1:14" ht="15.75" customHeight="1" x14ac:dyDescent="0.2">
      <c r="A23" s="24" t="s">
        <v>1550</v>
      </c>
      <c r="B23" s="74" t="s">
        <v>416</v>
      </c>
      <c r="C23" s="80" t="s">
        <v>156</v>
      </c>
      <c r="D23" s="74" t="s">
        <v>732</v>
      </c>
      <c r="E23" s="80" t="s">
        <v>733</v>
      </c>
      <c r="F23" s="74" t="s">
        <v>734</v>
      </c>
      <c r="G23" s="78" t="s">
        <v>735</v>
      </c>
      <c r="I23" s="59"/>
      <c r="J23" s="59"/>
      <c r="K23" s="59"/>
      <c r="L23" s="64"/>
      <c r="M23" s="60"/>
      <c r="N23" s="60"/>
    </row>
    <row r="24" spans="1:14" ht="15.75" customHeight="1" x14ac:dyDescent="0.2">
      <c r="A24" s="25" t="s">
        <v>88</v>
      </c>
      <c r="B24" s="75"/>
      <c r="C24" s="72"/>
      <c r="D24" s="58"/>
      <c r="E24" s="72"/>
      <c r="F24" s="58"/>
      <c r="G24" s="75"/>
      <c r="I24" s="59"/>
      <c r="J24" s="59"/>
      <c r="K24" s="59"/>
      <c r="L24" s="64"/>
      <c r="M24" s="60"/>
      <c r="N24" s="60"/>
    </row>
    <row r="25" spans="1:14" ht="15.75" customHeight="1" x14ac:dyDescent="0.2">
      <c r="A25" s="25"/>
      <c r="B25" s="75"/>
      <c r="C25" s="72"/>
      <c r="D25" s="58"/>
      <c r="E25" s="72"/>
      <c r="F25" s="58"/>
      <c r="G25" s="75"/>
      <c r="I25" s="59"/>
      <c r="J25" s="59"/>
      <c r="K25" s="59"/>
      <c r="L25" s="64"/>
      <c r="M25" s="60"/>
      <c r="N25" s="60"/>
    </row>
    <row r="26" spans="1:14" ht="15.75" customHeight="1" x14ac:dyDescent="0.2">
      <c r="A26" s="24" t="s">
        <v>89</v>
      </c>
      <c r="B26" s="74" t="s">
        <v>736</v>
      </c>
      <c r="C26" s="80" t="s">
        <v>308</v>
      </c>
      <c r="D26" s="74" t="s">
        <v>737</v>
      </c>
      <c r="E26" s="80" t="s">
        <v>212</v>
      </c>
      <c r="F26" s="74" t="s">
        <v>249</v>
      </c>
      <c r="G26" s="78" t="s">
        <v>738</v>
      </c>
      <c r="I26" s="59"/>
      <c r="J26" s="59"/>
      <c r="K26" s="59"/>
      <c r="L26" s="64"/>
      <c r="M26" s="60"/>
      <c r="N26" s="60"/>
    </row>
    <row r="27" spans="1:14" ht="15.75" customHeight="1" x14ac:dyDescent="0.2">
      <c r="A27" s="25" t="s">
        <v>90</v>
      </c>
      <c r="B27" s="75"/>
      <c r="C27" s="72"/>
      <c r="D27" s="58"/>
      <c r="E27" s="72"/>
      <c r="F27" s="58"/>
      <c r="G27" s="75"/>
      <c r="I27" s="59"/>
      <c r="J27" s="59"/>
      <c r="K27" s="59"/>
      <c r="L27" s="64"/>
      <c r="M27" s="60"/>
      <c r="N27" s="60"/>
    </row>
    <row r="28" spans="1:14" ht="15.75" customHeight="1" x14ac:dyDescent="0.2">
      <c r="A28" s="25"/>
      <c r="B28" s="75"/>
      <c r="C28" s="72"/>
      <c r="D28" s="58"/>
      <c r="E28" s="72"/>
      <c r="F28" s="58"/>
      <c r="G28" s="75"/>
      <c r="I28" s="59"/>
      <c r="J28" s="59"/>
      <c r="K28" s="59"/>
      <c r="L28" s="64"/>
      <c r="M28" s="60"/>
      <c r="N28" s="60"/>
    </row>
    <row r="29" spans="1:14" ht="15.75" customHeight="1" x14ac:dyDescent="0.2">
      <c r="A29" s="24" t="s">
        <v>91</v>
      </c>
      <c r="B29" s="74" t="s">
        <v>739</v>
      </c>
      <c r="C29" s="80" t="s">
        <v>222</v>
      </c>
      <c r="D29" s="74" t="s">
        <v>740</v>
      </c>
      <c r="E29" s="80" t="s">
        <v>250</v>
      </c>
      <c r="F29" s="74" t="s">
        <v>246</v>
      </c>
      <c r="G29" s="78" t="s">
        <v>441</v>
      </c>
      <c r="I29" s="59"/>
      <c r="J29" s="59"/>
      <c r="K29" s="59"/>
      <c r="L29" s="64"/>
      <c r="M29" s="60"/>
      <c r="N29" s="60"/>
    </row>
    <row r="30" spans="1:14" ht="15.75" customHeight="1" x14ac:dyDescent="0.2">
      <c r="A30" s="25" t="s">
        <v>92</v>
      </c>
      <c r="B30" s="75"/>
      <c r="C30" s="72"/>
      <c r="D30" s="58"/>
      <c r="E30" s="72"/>
      <c r="F30" s="58"/>
      <c r="G30" s="75"/>
      <c r="I30" s="59"/>
      <c r="J30" s="59"/>
      <c r="K30" s="59"/>
      <c r="L30" s="64"/>
      <c r="M30" s="60"/>
      <c r="N30" s="60"/>
    </row>
    <row r="31" spans="1:14" ht="15.75" customHeight="1" x14ac:dyDescent="0.2">
      <c r="A31" s="25"/>
      <c r="B31" s="75"/>
      <c r="C31" s="72"/>
      <c r="D31" s="58"/>
      <c r="E31" s="72"/>
      <c r="F31" s="58"/>
      <c r="G31" s="75"/>
      <c r="I31" s="59"/>
      <c r="J31" s="59"/>
      <c r="K31" s="59"/>
      <c r="L31" s="64"/>
      <c r="M31" s="60"/>
      <c r="N31" s="60"/>
    </row>
    <row r="32" spans="1:14" ht="15.75" customHeight="1" x14ac:dyDescent="0.2">
      <c r="A32" s="24" t="s">
        <v>93</v>
      </c>
      <c r="B32" s="74" t="s">
        <v>247</v>
      </c>
      <c r="C32" s="80" t="s">
        <v>169</v>
      </c>
      <c r="D32" s="74" t="s">
        <v>694</v>
      </c>
      <c r="E32" s="80" t="s">
        <v>172</v>
      </c>
      <c r="F32" s="74" t="s">
        <v>213</v>
      </c>
      <c r="G32" s="78" t="s">
        <v>159</v>
      </c>
      <c r="I32" s="59"/>
      <c r="J32" s="59"/>
      <c r="K32" s="59"/>
      <c r="L32" s="64"/>
      <c r="M32" s="60"/>
      <c r="N32" s="60"/>
    </row>
    <row r="33" spans="1:14" ht="15.75" customHeight="1" x14ac:dyDescent="0.2">
      <c r="A33" s="25" t="s">
        <v>94</v>
      </c>
      <c r="B33" s="75"/>
      <c r="C33" s="72"/>
      <c r="D33" s="58"/>
      <c r="E33" s="72"/>
      <c r="F33" s="58"/>
      <c r="G33" s="75"/>
      <c r="I33" s="59"/>
      <c r="J33" s="59"/>
      <c r="K33" s="59"/>
      <c r="L33" s="64"/>
      <c r="M33" s="60"/>
      <c r="N33" s="60"/>
    </row>
    <row r="34" spans="1:14" ht="15.75" customHeight="1" x14ac:dyDescent="0.2">
      <c r="A34" s="25"/>
      <c r="B34" s="75"/>
      <c r="C34" s="72"/>
      <c r="D34" s="58"/>
      <c r="E34" s="72"/>
      <c r="F34" s="58"/>
      <c r="G34" s="75"/>
      <c r="I34" s="59"/>
      <c r="J34" s="59"/>
      <c r="K34" s="59"/>
      <c r="L34" s="64"/>
      <c r="M34" s="60"/>
      <c r="N34" s="60"/>
    </row>
    <row r="35" spans="1:14" ht="15.75" customHeight="1" x14ac:dyDescent="0.2">
      <c r="A35" s="24" t="s">
        <v>95</v>
      </c>
      <c r="B35" s="74" t="s">
        <v>741</v>
      </c>
      <c r="C35" s="80" t="s">
        <v>169</v>
      </c>
      <c r="D35" s="74" t="s">
        <v>263</v>
      </c>
      <c r="E35" s="80" t="s">
        <v>284</v>
      </c>
      <c r="F35" s="74" t="s">
        <v>213</v>
      </c>
      <c r="G35" s="78" t="s">
        <v>248</v>
      </c>
      <c r="I35" s="59"/>
      <c r="J35" s="59"/>
      <c r="K35" s="59"/>
      <c r="L35" s="64"/>
      <c r="M35" s="60"/>
      <c r="N35" s="60"/>
    </row>
    <row r="36" spans="1:14" ht="15.75" customHeight="1" x14ac:dyDescent="0.2">
      <c r="A36" s="25" t="s">
        <v>96</v>
      </c>
      <c r="B36" s="75"/>
      <c r="C36" s="72"/>
      <c r="D36" s="58"/>
      <c r="E36" s="72"/>
      <c r="F36" s="58"/>
      <c r="G36" s="75"/>
      <c r="I36" s="59"/>
      <c r="J36" s="59"/>
      <c r="K36" s="59"/>
      <c r="L36" s="64"/>
      <c r="M36" s="60"/>
      <c r="N36" s="60"/>
    </row>
    <row r="37" spans="1:14" ht="15.75" customHeight="1" x14ac:dyDescent="0.2">
      <c r="A37" s="25"/>
      <c r="B37" s="75"/>
      <c r="C37" s="72"/>
      <c r="D37" s="58"/>
      <c r="E37" s="72"/>
      <c r="F37" s="58"/>
      <c r="G37" s="75"/>
      <c r="I37" s="59"/>
      <c r="J37" s="59"/>
      <c r="K37" s="59"/>
      <c r="L37" s="64"/>
      <c r="M37" s="60"/>
      <c r="N37" s="60"/>
    </row>
    <row r="38" spans="1:14" ht="15.75" customHeight="1" x14ac:dyDescent="0.2">
      <c r="A38" s="24" t="s">
        <v>726</v>
      </c>
      <c r="B38" s="74" t="s">
        <v>264</v>
      </c>
      <c r="C38" s="80" t="s">
        <v>162</v>
      </c>
      <c r="D38" s="74" t="s">
        <v>312</v>
      </c>
      <c r="E38" s="80" t="s">
        <v>172</v>
      </c>
      <c r="F38" s="74" t="s">
        <v>245</v>
      </c>
      <c r="G38" s="78" t="s">
        <v>224</v>
      </c>
      <c r="I38" s="59"/>
      <c r="J38" s="59"/>
      <c r="K38" s="59"/>
      <c r="L38" s="64"/>
      <c r="M38" s="60"/>
      <c r="N38" s="60"/>
    </row>
    <row r="39" spans="1:14" ht="15.75" customHeight="1" x14ac:dyDescent="0.2">
      <c r="A39" s="25" t="s">
        <v>727</v>
      </c>
      <c r="B39" s="75"/>
      <c r="C39" s="72"/>
      <c r="D39" s="58"/>
      <c r="E39" s="72"/>
      <c r="F39" s="58"/>
      <c r="G39" s="75"/>
      <c r="I39" s="59"/>
      <c r="J39" s="59"/>
      <c r="K39" s="59"/>
      <c r="L39" s="64"/>
      <c r="M39" s="60"/>
      <c r="N39" s="60"/>
    </row>
    <row r="40" spans="1:14" ht="15.75" customHeight="1" x14ac:dyDescent="0.2">
      <c r="A40" s="25"/>
      <c r="B40" s="75"/>
      <c r="C40" s="72"/>
      <c r="D40" s="58"/>
      <c r="E40" s="72"/>
      <c r="F40" s="58"/>
      <c r="G40" s="75"/>
      <c r="I40" s="59"/>
      <c r="J40" s="59"/>
      <c r="K40" s="59"/>
      <c r="L40" s="64"/>
      <c r="M40" s="60"/>
      <c r="N40" s="60"/>
    </row>
    <row r="41" spans="1:14" ht="33.75" customHeight="1" x14ac:dyDescent="0.2">
      <c r="A41" s="24" t="s">
        <v>97</v>
      </c>
      <c r="B41" s="74" t="s">
        <v>742</v>
      </c>
      <c r="C41" s="80" t="s">
        <v>245</v>
      </c>
      <c r="D41" s="74" t="s">
        <v>747</v>
      </c>
      <c r="E41" s="80" t="s">
        <v>287</v>
      </c>
      <c r="F41" s="74" t="s">
        <v>196</v>
      </c>
      <c r="G41" s="78" t="s">
        <v>465</v>
      </c>
      <c r="I41" s="59"/>
      <c r="J41" s="59"/>
      <c r="K41" s="59"/>
      <c r="L41" s="64"/>
      <c r="M41" s="60"/>
      <c r="N41" s="60"/>
    </row>
    <row r="42" spans="1:14" ht="15.75" customHeight="1" x14ac:dyDescent="0.2">
      <c r="A42" s="25" t="s">
        <v>98</v>
      </c>
      <c r="B42" s="75"/>
      <c r="C42" s="72"/>
      <c r="D42" s="58"/>
      <c r="E42" s="72"/>
      <c r="F42" s="58"/>
      <c r="G42" s="75"/>
      <c r="I42" s="59"/>
      <c r="J42" s="59"/>
      <c r="K42" s="59"/>
      <c r="L42" s="64"/>
      <c r="M42" s="60"/>
      <c r="N42" s="60"/>
    </row>
    <row r="43" spans="1:14" ht="15.75" customHeight="1" x14ac:dyDescent="0.2">
      <c r="A43" s="25"/>
      <c r="B43" s="75"/>
      <c r="C43" s="72"/>
      <c r="D43" s="58"/>
      <c r="E43" s="72"/>
      <c r="F43" s="58"/>
      <c r="G43" s="75"/>
      <c r="I43" s="59"/>
      <c r="J43" s="59"/>
      <c r="K43" s="59"/>
      <c r="L43" s="64"/>
      <c r="M43" s="60"/>
      <c r="N43" s="60"/>
    </row>
    <row r="44" spans="1:14" ht="15.75" customHeight="1" x14ac:dyDescent="0.2">
      <c r="A44" s="24" t="s">
        <v>1551</v>
      </c>
      <c r="B44" s="74" t="s">
        <v>309</v>
      </c>
      <c r="C44" s="80" t="s">
        <v>169</v>
      </c>
      <c r="D44" s="74" t="s">
        <v>182</v>
      </c>
      <c r="E44" s="80" t="s">
        <v>177</v>
      </c>
      <c r="F44" s="74" t="s">
        <v>217</v>
      </c>
      <c r="G44" s="78" t="s">
        <v>206</v>
      </c>
      <c r="I44" s="59"/>
      <c r="J44" s="59"/>
      <c r="K44" s="59"/>
      <c r="L44" s="64"/>
      <c r="M44" s="60"/>
      <c r="N44" s="60"/>
    </row>
    <row r="45" spans="1:14" ht="15.75" customHeight="1" x14ac:dyDescent="0.2">
      <c r="A45" s="25" t="s">
        <v>99</v>
      </c>
      <c r="B45" s="75"/>
      <c r="C45" s="72"/>
      <c r="D45" s="58"/>
      <c r="E45" s="72"/>
      <c r="F45" s="58"/>
      <c r="G45" s="75"/>
      <c r="I45" s="59"/>
      <c r="J45" s="59"/>
      <c r="K45" s="59"/>
      <c r="L45" s="64"/>
      <c r="M45" s="60"/>
      <c r="N45" s="60"/>
    </row>
    <row r="46" spans="1:14" ht="15.75" customHeight="1" x14ac:dyDescent="0.2">
      <c r="A46" s="25"/>
      <c r="B46" s="75"/>
      <c r="C46" s="72"/>
      <c r="D46" s="58"/>
      <c r="E46" s="72"/>
      <c r="F46" s="58"/>
      <c r="G46" s="75"/>
      <c r="I46" s="59"/>
      <c r="J46" s="59"/>
      <c r="K46" s="59"/>
      <c r="L46" s="64"/>
      <c r="M46" s="60"/>
      <c r="N46" s="60"/>
    </row>
    <row r="47" spans="1:14" ht="36.75" customHeight="1" x14ac:dyDescent="0.2">
      <c r="A47" s="24" t="s">
        <v>1631</v>
      </c>
      <c r="B47" s="74" t="s">
        <v>178</v>
      </c>
      <c r="C47" s="80" t="s">
        <v>178</v>
      </c>
      <c r="D47" s="74" t="s">
        <v>144</v>
      </c>
      <c r="E47" s="80" t="s">
        <v>167</v>
      </c>
      <c r="F47" s="74" t="s">
        <v>171</v>
      </c>
      <c r="G47" s="78" t="s">
        <v>164</v>
      </c>
      <c r="I47" s="59"/>
      <c r="J47" s="59"/>
      <c r="K47" s="59"/>
      <c r="L47" s="64"/>
      <c r="M47" s="60"/>
      <c r="N47" s="60"/>
    </row>
    <row r="48" spans="1:14" ht="32.25" customHeight="1" x14ac:dyDescent="0.2">
      <c r="A48" s="25" t="s">
        <v>64</v>
      </c>
      <c r="B48" s="75"/>
      <c r="C48" s="72"/>
      <c r="D48" s="58"/>
      <c r="E48" s="72"/>
      <c r="F48" s="58"/>
      <c r="G48" s="75"/>
      <c r="I48" s="59"/>
      <c r="J48" s="59"/>
      <c r="K48" s="59"/>
      <c r="L48" s="64"/>
      <c r="M48" s="60"/>
      <c r="N48" s="60"/>
    </row>
    <row r="49" spans="1:14" s="8" customFormat="1" ht="15.75" customHeight="1" x14ac:dyDescent="0.2">
      <c r="A49" s="65"/>
      <c r="B49" s="75"/>
      <c r="C49" s="72"/>
      <c r="D49" s="58"/>
      <c r="E49" s="72"/>
      <c r="F49" s="58"/>
      <c r="G49" s="75"/>
      <c r="I49" s="59"/>
      <c r="J49" s="59"/>
      <c r="K49" s="59"/>
      <c r="L49" s="59"/>
      <c r="M49" s="60"/>
      <c r="N49" s="60"/>
    </row>
    <row r="50" spans="1:14" ht="15.75" customHeight="1" x14ac:dyDescent="0.2">
      <c r="A50" s="24" t="s">
        <v>42</v>
      </c>
      <c r="B50" s="74" t="s">
        <v>403</v>
      </c>
      <c r="C50" s="80" t="s">
        <v>442</v>
      </c>
      <c r="D50" s="74" t="s">
        <v>264</v>
      </c>
      <c r="E50" s="80" t="s">
        <v>203</v>
      </c>
      <c r="F50" s="74" t="s">
        <v>745</v>
      </c>
      <c r="G50" s="78" t="s">
        <v>279</v>
      </c>
      <c r="I50" s="59"/>
      <c r="J50" s="59"/>
      <c r="K50" s="59"/>
      <c r="L50" s="64"/>
      <c r="M50" s="60"/>
      <c r="N50" s="60"/>
    </row>
    <row r="51" spans="1:14" ht="15.75" customHeight="1" x14ac:dyDescent="0.2">
      <c r="A51" s="25" t="s">
        <v>43</v>
      </c>
      <c r="B51" s="75"/>
      <c r="C51" s="72"/>
      <c r="D51" s="58"/>
      <c r="E51" s="72"/>
      <c r="F51" s="58"/>
      <c r="G51" s="75"/>
      <c r="I51" s="59"/>
      <c r="J51" s="59"/>
      <c r="K51" s="59"/>
      <c r="L51" s="64"/>
      <c r="M51" s="60"/>
      <c r="N51" s="60"/>
    </row>
    <row r="52" spans="1:14" ht="15.75" customHeight="1" x14ac:dyDescent="0.2">
      <c r="A52" s="25"/>
      <c r="B52" s="75"/>
      <c r="C52" s="72"/>
      <c r="D52" s="58"/>
      <c r="E52" s="72"/>
      <c r="F52" s="58"/>
      <c r="G52" s="75"/>
      <c r="I52" s="59"/>
      <c r="J52" s="59"/>
      <c r="K52" s="59"/>
      <c r="L52" s="64"/>
      <c r="M52" s="60"/>
      <c r="N52" s="60"/>
    </row>
    <row r="53" spans="1:14" ht="15.75" customHeight="1" x14ac:dyDescent="0.2">
      <c r="A53" s="24" t="s">
        <v>100</v>
      </c>
      <c r="B53" s="74" t="s">
        <v>743</v>
      </c>
      <c r="C53" s="80" t="s">
        <v>215</v>
      </c>
      <c r="D53" s="74" t="s">
        <v>183</v>
      </c>
      <c r="E53" s="80" t="s">
        <v>173</v>
      </c>
      <c r="F53" s="74" t="s">
        <v>248</v>
      </c>
      <c r="G53" s="78" t="s">
        <v>425</v>
      </c>
      <c r="I53" s="59"/>
      <c r="J53" s="59"/>
      <c r="K53" s="59"/>
      <c r="L53" s="64"/>
      <c r="M53" s="60"/>
      <c r="N53" s="60"/>
    </row>
    <row r="54" spans="1:14" ht="15.75" customHeight="1" x14ac:dyDescent="0.2">
      <c r="A54" s="25" t="s">
        <v>101</v>
      </c>
      <c r="B54" s="75"/>
      <c r="C54" s="72"/>
      <c r="D54" s="58"/>
      <c r="E54" s="72"/>
      <c r="F54" s="58"/>
      <c r="G54" s="75"/>
      <c r="I54" s="59"/>
      <c r="J54" s="59"/>
      <c r="K54" s="59"/>
      <c r="L54" s="64"/>
      <c r="M54" s="60"/>
      <c r="N54" s="60"/>
    </row>
    <row r="55" spans="1:14" ht="15.75" customHeight="1" x14ac:dyDescent="0.2">
      <c r="A55" s="25"/>
      <c r="B55" s="75"/>
      <c r="C55" s="72"/>
      <c r="D55" s="58"/>
      <c r="E55" s="72"/>
      <c r="F55" s="58"/>
      <c r="G55" s="75"/>
      <c r="I55" s="59"/>
      <c r="J55" s="59"/>
      <c r="K55" s="59"/>
      <c r="L55" s="64"/>
      <c r="M55" s="60"/>
      <c r="N55" s="60"/>
    </row>
    <row r="56" spans="1:14" ht="32.25" customHeight="1" x14ac:dyDescent="0.2">
      <c r="A56" s="24" t="s">
        <v>1632</v>
      </c>
      <c r="B56" s="74" t="s">
        <v>181</v>
      </c>
      <c r="C56" s="80" t="s">
        <v>210</v>
      </c>
      <c r="D56" s="74" t="s">
        <v>213</v>
      </c>
      <c r="E56" s="80" t="s">
        <v>219</v>
      </c>
      <c r="F56" s="74" t="s">
        <v>155</v>
      </c>
      <c r="G56" s="78" t="s">
        <v>246</v>
      </c>
      <c r="I56" s="59"/>
      <c r="J56" s="59"/>
      <c r="K56" s="59"/>
      <c r="L56" s="64"/>
      <c r="M56" s="60"/>
      <c r="N56" s="60"/>
    </row>
    <row r="57" spans="1:14" ht="18" customHeight="1" x14ac:dyDescent="0.2">
      <c r="A57" s="25" t="s">
        <v>102</v>
      </c>
      <c r="B57" s="75"/>
      <c r="C57" s="72"/>
      <c r="D57" s="58"/>
      <c r="E57" s="72"/>
      <c r="F57" s="58"/>
      <c r="G57" s="75"/>
      <c r="I57" s="64"/>
      <c r="J57" s="59"/>
      <c r="K57" s="59"/>
      <c r="L57" s="64"/>
      <c r="M57" s="60"/>
      <c r="N57" s="60"/>
    </row>
    <row r="58" spans="1:14" x14ac:dyDescent="0.2">
      <c r="A58" s="67"/>
      <c r="B58" s="75"/>
      <c r="C58" s="72"/>
      <c r="D58" s="58"/>
      <c r="E58" s="72"/>
      <c r="F58" s="58"/>
      <c r="G58" s="75"/>
      <c r="J58" s="59"/>
      <c r="K58" s="59"/>
      <c r="M58" s="60"/>
      <c r="N58" s="60"/>
    </row>
    <row r="59" spans="1:14" x14ac:dyDescent="0.2">
      <c r="A59" s="67" t="s">
        <v>105</v>
      </c>
      <c r="B59" s="74" t="s">
        <v>320</v>
      </c>
      <c r="C59" s="80" t="s">
        <v>156</v>
      </c>
      <c r="D59" s="74" t="s">
        <v>389</v>
      </c>
      <c r="E59" s="80" t="s">
        <v>156</v>
      </c>
      <c r="F59" s="74" t="s">
        <v>220</v>
      </c>
      <c r="G59" s="78" t="s">
        <v>744</v>
      </c>
      <c r="J59" s="59"/>
      <c r="K59" s="59"/>
      <c r="M59" s="60"/>
      <c r="N59" s="60"/>
    </row>
    <row r="60" spans="1:14" x14ac:dyDescent="0.2">
      <c r="A60" s="69" t="s">
        <v>106</v>
      </c>
      <c r="B60" s="75"/>
      <c r="C60" s="72"/>
      <c r="D60" s="58"/>
      <c r="E60" s="72"/>
      <c r="F60" s="58"/>
      <c r="G60" s="75"/>
      <c r="J60" s="59"/>
      <c r="K60" s="59"/>
      <c r="M60" s="60"/>
      <c r="N60" s="60"/>
    </row>
    <row r="61" spans="1:14" x14ac:dyDescent="0.2">
      <c r="B61" s="40"/>
      <c r="C61" s="40"/>
      <c r="D61" s="40"/>
      <c r="E61" s="40"/>
      <c r="F61" s="40"/>
      <c r="G61" s="40"/>
    </row>
  </sheetData>
  <mergeCells count="5">
    <mergeCell ref="C6:D6"/>
    <mergeCell ref="C7:D7"/>
    <mergeCell ref="E6:G6"/>
    <mergeCell ref="E7:G7"/>
    <mergeCell ref="B10:G10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fitToHeight="0" orientation="portrait" r:id="rId1"/>
  <headerFooter scaleWithDoc="0">
    <oddHeader>&amp;L&amp;"Times New Roman,Normalny"28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72"/>
  <sheetViews>
    <sheetView workbookViewId="0">
      <selection activeCell="B4" sqref="B4"/>
    </sheetView>
  </sheetViews>
  <sheetFormatPr defaultRowHeight="12" x14ac:dyDescent="0.2"/>
  <cols>
    <col min="1" max="1" width="47.140625" style="104" customWidth="1"/>
    <col min="2" max="4" width="12.7109375" style="104" customWidth="1"/>
    <col min="5" max="5" width="15.28515625" style="104" customWidth="1"/>
    <col min="6" max="6" width="16.85546875" style="104" customWidth="1"/>
    <col min="7" max="7" width="14.85546875" style="104" customWidth="1"/>
    <col min="8" max="10" width="9.140625" style="104"/>
    <col min="11" max="11" width="11.42578125" style="104" bestFit="1" customWidth="1"/>
    <col min="12" max="12" width="10.5703125" style="104" bestFit="1" customWidth="1"/>
    <col min="13" max="18" width="9.140625" style="104"/>
    <col min="19" max="19" width="9.140625" style="181"/>
    <col min="20" max="16384" width="9.140625" style="104"/>
  </cols>
  <sheetData>
    <row r="1" spans="1:18" x14ac:dyDescent="0.2">
      <c r="A1" s="67" t="s">
        <v>704</v>
      </c>
    </row>
    <row r="2" spans="1:18" x14ac:dyDescent="0.2">
      <c r="A2" s="67" t="s">
        <v>1813</v>
      </c>
    </row>
    <row r="3" spans="1:18" ht="15.95" customHeight="1" x14ac:dyDescent="0.2">
      <c r="A3" s="69" t="s">
        <v>1313</v>
      </c>
    </row>
    <row r="4" spans="1:18" ht="16.5" customHeight="1" x14ac:dyDescent="0.2">
      <c r="A4" s="69" t="s">
        <v>1824</v>
      </c>
    </row>
    <row r="5" spans="1:18" ht="12.75" customHeight="1" x14ac:dyDescent="0.2">
      <c r="A5" s="132"/>
      <c r="B5" s="165"/>
      <c r="C5" s="466" t="s">
        <v>0</v>
      </c>
      <c r="D5" s="468"/>
      <c r="E5" s="453" t="s">
        <v>136</v>
      </c>
      <c r="F5" s="457"/>
      <c r="G5" s="457"/>
    </row>
    <row r="6" spans="1:18" x14ac:dyDescent="0.2">
      <c r="A6" s="161" t="s">
        <v>1</v>
      </c>
      <c r="B6" s="162" t="s">
        <v>5</v>
      </c>
      <c r="C6" s="469" t="s">
        <v>44</v>
      </c>
      <c r="D6" s="471"/>
      <c r="E6" s="469" t="s">
        <v>361</v>
      </c>
      <c r="F6" s="470"/>
      <c r="G6" s="470"/>
    </row>
    <row r="7" spans="1:18" x14ac:dyDescent="0.2">
      <c r="A7" s="163" t="s">
        <v>29</v>
      </c>
      <c r="B7" s="164" t="s">
        <v>47</v>
      </c>
      <c r="C7" s="162" t="s">
        <v>2</v>
      </c>
      <c r="D7" s="162" t="s">
        <v>3</v>
      </c>
      <c r="E7" s="30" t="s">
        <v>140</v>
      </c>
      <c r="F7" s="27" t="s">
        <v>143</v>
      </c>
      <c r="G7" s="307" t="s">
        <v>141</v>
      </c>
    </row>
    <row r="8" spans="1:18" ht="24" x14ac:dyDescent="0.2">
      <c r="B8" s="164"/>
      <c r="C8" s="171" t="s">
        <v>46</v>
      </c>
      <c r="D8" s="171" t="s">
        <v>45</v>
      </c>
      <c r="E8" s="172" t="s">
        <v>139</v>
      </c>
      <c r="F8" s="221" t="s">
        <v>142</v>
      </c>
      <c r="G8" s="222" t="s">
        <v>138</v>
      </c>
    </row>
    <row r="9" spans="1:18" x14ac:dyDescent="0.2">
      <c r="A9" s="135"/>
      <c r="B9" s="188"/>
      <c r="C9" s="474" t="s">
        <v>1630</v>
      </c>
      <c r="D9" s="475"/>
      <c r="E9" s="475"/>
      <c r="F9" s="475"/>
      <c r="G9" s="138"/>
    </row>
    <row r="10" spans="1:18" ht="5.25" customHeight="1" x14ac:dyDescent="0.2">
      <c r="A10" s="140"/>
      <c r="B10" s="226"/>
      <c r="C10" s="226"/>
      <c r="D10" s="280"/>
      <c r="E10" s="226"/>
      <c r="F10" s="280"/>
      <c r="G10" s="189"/>
    </row>
    <row r="11" spans="1:18" ht="7.5" customHeight="1" x14ac:dyDescent="0.2">
      <c r="A11" s="134"/>
      <c r="B11" s="159"/>
      <c r="C11" s="159"/>
      <c r="D11" s="134"/>
      <c r="E11" s="159"/>
      <c r="F11" s="134"/>
      <c r="G11" s="153"/>
    </row>
    <row r="12" spans="1:18" x14ac:dyDescent="0.2">
      <c r="A12" s="218" t="s">
        <v>4</v>
      </c>
      <c r="B12" s="79">
        <v>117.8</v>
      </c>
      <c r="C12" s="79">
        <v>15.1</v>
      </c>
      <c r="D12" s="71" t="s">
        <v>1039</v>
      </c>
      <c r="E12" s="79">
        <v>54.5</v>
      </c>
      <c r="F12" s="71" t="s">
        <v>1749</v>
      </c>
      <c r="G12" s="77" t="s">
        <v>1748</v>
      </c>
      <c r="I12" s="106"/>
      <c r="J12" s="106"/>
      <c r="L12" s="60"/>
      <c r="M12" s="60"/>
      <c r="N12" s="60"/>
      <c r="O12" s="60"/>
      <c r="P12" s="60"/>
      <c r="Q12" s="60"/>
      <c r="R12" s="181"/>
    </row>
    <row r="13" spans="1:18" x14ac:dyDescent="0.2">
      <c r="A13" s="146" t="s">
        <v>33</v>
      </c>
      <c r="B13" s="72"/>
      <c r="C13" s="72"/>
      <c r="D13" s="58"/>
      <c r="E13" s="72"/>
      <c r="F13" s="58"/>
      <c r="G13" s="75"/>
      <c r="I13" s="106"/>
      <c r="J13" s="106"/>
      <c r="L13" s="10"/>
      <c r="M13" s="10"/>
      <c r="N13" s="10"/>
      <c r="O13" s="60"/>
      <c r="P13" s="60"/>
      <c r="Q13" s="10"/>
    </row>
    <row r="14" spans="1:18" ht="9" customHeight="1" x14ac:dyDescent="0.2">
      <c r="A14" s="217"/>
      <c r="B14" s="72"/>
      <c r="C14" s="72"/>
      <c r="D14" s="58"/>
      <c r="E14" s="72"/>
      <c r="F14" s="58"/>
      <c r="G14" s="75"/>
      <c r="I14" s="106"/>
      <c r="J14" s="106"/>
      <c r="O14" s="60"/>
      <c r="P14" s="60"/>
    </row>
    <row r="15" spans="1:18" ht="24" x14ac:dyDescent="0.2">
      <c r="A15" s="218" t="s">
        <v>48</v>
      </c>
      <c r="B15" s="80">
        <v>2.7</v>
      </c>
      <c r="C15" s="80" t="s">
        <v>151</v>
      </c>
      <c r="D15" s="74" t="s">
        <v>256</v>
      </c>
      <c r="E15" s="80">
        <v>1.8</v>
      </c>
      <c r="F15" s="74">
        <v>0.6</v>
      </c>
      <c r="G15" s="78">
        <v>0.3</v>
      </c>
      <c r="I15" s="106"/>
      <c r="J15" s="106"/>
      <c r="O15" s="60"/>
      <c r="P15" s="60"/>
    </row>
    <row r="16" spans="1:18" x14ac:dyDescent="0.2">
      <c r="A16" s="215" t="s">
        <v>127</v>
      </c>
      <c r="B16" s="72"/>
      <c r="C16" s="72"/>
      <c r="D16" s="58"/>
      <c r="E16" s="72"/>
      <c r="F16" s="58"/>
      <c r="G16" s="75"/>
      <c r="I16" s="106"/>
      <c r="J16" s="106"/>
      <c r="O16" s="60"/>
      <c r="P16" s="60"/>
    </row>
    <row r="17" spans="1:18" ht="9" customHeight="1" x14ac:dyDescent="0.2">
      <c r="A17" s="217"/>
      <c r="B17" s="72"/>
      <c r="C17" s="72"/>
      <c r="D17" s="58"/>
      <c r="E17" s="72"/>
      <c r="F17" s="58"/>
      <c r="G17" s="75"/>
      <c r="I17" s="106"/>
      <c r="J17" s="106"/>
      <c r="O17" s="60"/>
      <c r="P17" s="60"/>
    </row>
    <row r="18" spans="1:18" x14ac:dyDescent="0.2">
      <c r="A18" s="218" t="s">
        <v>49</v>
      </c>
      <c r="B18" s="80" t="s">
        <v>428</v>
      </c>
      <c r="C18" s="80" t="s">
        <v>227</v>
      </c>
      <c r="D18" s="74" t="s">
        <v>259</v>
      </c>
      <c r="E18" s="80" t="s">
        <v>280</v>
      </c>
      <c r="F18" s="74" t="s">
        <v>160</v>
      </c>
      <c r="G18" s="78" t="s">
        <v>213</v>
      </c>
      <c r="I18" s="106"/>
      <c r="J18" s="106"/>
      <c r="L18" s="10"/>
      <c r="M18" s="10"/>
      <c r="N18" s="10"/>
      <c r="O18" s="60"/>
      <c r="P18" s="60"/>
      <c r="Q18" s="10"/>
      <c r="R18" s="10"/>
    </row>
    <row r="19" spans="1:18" x14ac:dyDescent="0.2">
      <c r="A19" s="215" t="s">
        <v>50</v>
      </c>
      <c r="B19" s="72"/>
      <c r="C19" s="72"/>
      <c r="D19" s="58"/>
      <c r="E19" s="72"/>
      <c r="F19" s="58"/>
      <c r="G19" s="75"/>
      <c r="I19" s="106"/>
      <c r="J19" s="106"/>
      <c r="O19" s="60"/>
      <c r="P19" s="60"/>
    </row>
    <row r="20" spans="1:18" ht="9" customHeight="1" x14ac:dyDescent="0.2">
      <c r="A20" s="215"/>
      <c r="B20" s="72"/>
      <c r="C20" s="72"/>
      <c r="D20" s="58"/>
      <c r="E20" s="72"/>
      <c r="F20" s="58"/>
      <c r="G20" s="75"/>
      <c r="I20" s="106"/>
      <c r="J20" s="106"/>
      <c r="O20" s="60"/>
      <c r="P20" s="60"/>
    </row>
    <row r="21" spans="1:18" x14ac:dyDescent="0.2">
      <c r="A21" s="257" t="s">
        <v>1794</v>
      </c>
      <c r="B21" s="72"/>
      <c r="C21" s="72"/>
      <c r="D21" s="58"/>
      <c r="E21" s="72"/>
      <c r="F21" s="58"/>
      <c r="G21" s="75"/>
      <c r="I21" s="106"/>
      <c r="J21" s="106"/>
      <c r="O21" s="60"/>
      <c r="P21" s="60"/>
    </row>
    <row r="22" spans="1:18" ht="9" customHeight="1" x14ac:dyDescent="0.2">
      <c r="A22" s="257"/>
      <c r="B22" s="72"/>
      <c r="C22" s="72"/>
      <c r="D22" s="58"/>
      <c r="E22" s="72"/>
      <c r="F22" s="58"/>
      <c r="G22" s="75"/>
      <c r="I22" s="106"/>
      <c r="J22" s="106"/>
      <c r="O22" s="60"/>
      <c r="P22" s="60"/>
    </row>
    <row r="23" spans="1:18" x14ac:dyDescent="0.2">
      <c r="A23" s="208" t="s">
        <v>114</v>
      </c>
      <c r="B23" s="80" t="s">
        <v>220</v>
      </c>
      <c r="C23" s="80" t="s">
        <v>226</v>
      </c>
      <c r="D23" s="74" t="s">
        <v>169</v>
      </c>
      <c r="E23" s="80" t="s">
        <v>293</v>
      </c>
      <c r="F23" s="74" t="s">
        <v>175</v>
      </c>
      <c r="G23" s="78" t="s">
        <v>151</v>
      </c>
      <c r="I23" s="106"/>
      <c r="J23" s="106"/>
      <c r="L23" s="10"/>
      <c r="M23" s="10"/>
      <c r="N23" s="10"/>
      <c r="O23" s="60"/>
      <c r="P23" s="60"/>
      <c r="Q23" s="10"/>
      <c r="R23" s="10"/>
    </row>
    <row r="24" spans="1:18" x14ac:dyDescent="0.2">
      <c r="A24" s="210" t="s">
        <v>120</v>
      </c>
      <c r="B24" s="72"/>
      <c r="C24" s="72"/>
      <c r="D24" s="58"/>
      <c r="E24" s="72"/>
      <c r="F24" s="58"/>
      <c r="G24" s="75"/>
      <c r="I24" s="106"/>
      <c r="J24" s="106"/>
      <c r="O24" s="60"/>
      <c r="P24" s="60"/>
    </row>
    <row r="25" spans="1:18" ht="9" customHeight="1" x14ac:dyDescent="0.2">
      <c r="A25" s="217"/>
      <c r="B25" s="72"/>
      <c r="C25" s="72"/>
      <c r="D25" s="58"/>
      <c r="E25" s="72"/>
      <c r="F25" s="58"/>
      <c r="G25" s="75"/>
      <c r="I25" s="106"/>
      <c r="J25" s="106"/>
      <c r="O25" s="60"/>
      <c r="P25" s="60"/>
    </row>
    <row r="26" spans="1:18" ht="24" x14ac:dyDescent="0.2">
      <c r="A26" s="253" t="s">
        <v>130</v>
      </c>
      <c r="B26" s="80" t="s">
        <v>150</v>
      </c>
      <c r="C26" s="80" t="s">
        <v>149</v>
      </c>
      <c r="D26" s="74" t="s">
        <v>153</v>
      </c>
      <c r="E26" s="80" t="s">
        <v>284</v>
      </c>
      <c r="F26" s="74" t="s">
        <v>172</v>
      </c>
      <c r="G26" s="78" t="s">
        <v>293</v>
      </c>
      <c r="I26" s="106"/>
      <c r="J26" s="106"/>
      <c r="L26" s="10"/>
      <c r="M26" s="10"/>
      <c r="N26" s="10"/>
      <c r="O26" s="60"/>
      <c r="P26" s="60"/>
      <c r="Q26" s="10"/>
      <c r="R26" s="10"/>
    </row>
    <row r="27" spans="1:18" ht="18.75" customHeight="1" x14ac:dyDescent="0.2">
      <c r="A27" s="213" t="s">
        <v>121</v>
      </c>
      <c r="B27" s="72"/>
      <c r="C27" s="72"/>
      <c r="D27" s="58"/>
      <c r="E27" s="72"/>
      <c r="F27" s="58"/>
      <c r="G27" s="75"/>
      <c r="I27" s="106"/>
      <c r="J27" s="106"/>
      <c r="O27" s="60"/>
      <c r="P27" s="60"/>
    </row>
    <row r="28" spans="1:18" ht="18.75" customHeight="1" x14ac:dyDescent="0.2">
      <c r="A28" s="215"/>
      <c r="B28" s="72"/>
      <c r="C28" s="72"/>
      <c r="D28" s="58"/>
      <c r="E28" s="72"/>
      <c r="F28" s="58"/>
      <c r="G28" s="75"/>
      <c r="I28" s="106"/>
      <c r="J28" s="106"/>
      <c r="O28" s="60"/>
      <c r="P28" s="60"/>
    </row>
    <row r="29" spans="1:18" ht="16.5" customHeight="1" x14ac:dyDescent="0.2">
      <c r="A29" s="218" t="s">
        <v>51</v>
      </c>
      <c r="B29" s="80" t="s">
        <v>210</v>
      </c>
      <c r="C29" s="80" t="s">
        <v>189</v>
      </c>
      <c r="D29" s="74" t="s">
        <v>216</v>
      </c>
      <c r="E29" s="80" t="s">
        <v>284</v>
      </c>
      <c r="F29" s="74" t="s">
        <v>287</v>
      </c>
      <c r="G29" s="78" t="s">
        <v>177</v>
      </c>
      <c r="H29" s="191"/>
      <c r="I29" s="106"/>
      <c r="J29" s="106"/>
      <c r="O29" s="60"/>
      <c r="P29" s="60"/>
    </row>
    <row r="30" spans="1:18" ht="22.5" customHeight="1" x14ac:dyDescent="0.2">
      <c r="A30" s="215" t="s">
        <v>52</v>
      </c>
      <c r="B30" s="72"/>
      <c r="C30" s="72"/>
      <c r="D30" s="58"/>
      <c r="E30" s="72"/>
      <c r="F30" s="58"/>
      <c r="G30" s="75"/>
      <c r="I30" s="106"/>
      <c r="J30" s="106"/>
      <c r="O30" s="60"/>
      <c r="P30" s="60"/>
    </row>
    <row r="31" spans="1:18" ht="16.5" customHeight="1" x14ac:dyDescent="0.2">
      <c r="A31" s="215"/>
      <c r="B31" s="38"/>
      <c r="C31" s="38"/>
      <c r="D31" s="39"/>
      <c r="E31" s="38"/>
      <c r="F31" s="39"/>
      <c r="G31" s="252"/>
      <c r="I31" s="106"/>
      <c r="J31" s="106"/>
      <c r="O31" s="60"/>
      <c r="P31" s="60"/>
    </row>
    <row r="32" spans="1:18" ht="22.5" customHeight="1" x14ac:dyDescent="0.2">
      <c r="A32" s="218" t="s">
        <v>53</v>
      </c>
      <c r="B32" s="80" t="s">
        <v>306</v>
      </c>
      <c r="C32" s="80" t="s">
        <v>189</v>
      </c>
      <c r="D32" s="74" t="s">
        <v>236</v>
      </c>
      <c r="E32" s="80" t="s">
        <v>286</v>
      </c>
      <c r="F32" s="74" t="s">
        <v>189</v>
      </c>
      <c r="G32" s="78" t="s">
        <v>168</v>
      </c>
      <c r="I32" s="106"/>
      <c r="J32" s="106"/>
      <c r="L32" s="10"/>
      <c r="M32" s="10"/>
      <c r="N32" s="10"/>
      <c r="O32" s="60"/>
      <c r="P32" s="60"/>
      <c r="Q32" s="10"/>
      <c r="R32" s="10"/>
    </row>
    <row r="33" spans="1:18" ht="15.75" customHeight="1" x14ac:dyDescent="0.2">
      <c r="A33" s="215" t="s">
        <v>128</v>
      </c>
      <c r="B33" s="72"/>
      <c r="C33" s="72"/>
      <c r="D33" s="58"/>
      <c r="E33" s="72"/>
      <c r="F33" s="58"/>
      <c r="G33" s="75"/>
      <c r="I33" s="106"/>
      <c r="J33" s="106"/>
      <c r="O33" s="60"/>
      <c r="P33" s="60"/>
    </row>
    <row r="34" spans="1:18" ht="15.75" customHeight="1" x14ac:dyDescent="0.2">
      <c r="A34" s="215"/>
      <c r="B34" s="38"/>
      <c r="C34" s="38"/>
      <c r="D34" s="39"/>
      <c r="E34" s="38"/>
      <c r="F34" s="39"/>
      <c r="G34" s="252"/>
      <c r="I34" s="106"/>
      <c r="J34" s="106"/>
      <c r="O34" s="60"/>
      <c r="P34" s="60"/>
    </row>
    <row r="35" spans="1:18" x14ac:dyDescent="0.2">
      <c r="A35" s="257" t="s">
        <v>1794</v>
      </c>
      <c r="B35" s="72"/>
      <c r="C35" s="72"/>
      <c r="D35" s="58"/>
      <c r="E35" s="72"/>
      <c r="F35" s="58"/>
      <c r="G35" s="75"/>
      <c r="I35" s="106"/>
      <c r="J35" s="106"/>
      <c r="O35" s="60"/>
      <c r="P35" s="60"/>
    </row>
    <row r="36" spans="1:18" ht="9" customHeight="1" x14ac:dyDescent="0.2">
      <c r="A36" s="257"/>
      <c r="B36" s="72"/>
      <c r="C36" s="72"/>
      <c r="D36" s="58"/>
      <c r="E36" s="72"/>
      <c r="F36" s="58"/>
      <c r="G36" s="75"/>
      <c r="I36" s="106"/>
      <c r="J36" s="106"/>
      <c r="O36" s="60"/>
      <c r="P36" s="60"/>
    </row>
    <row r="37" spans="1:18" ht="15.75" customHeight="1" x14ac:dyDescent="0.2">
      <c r="A37" s="253" t="s">
        <v>116</v>
      </c>
      <c r="B37" s="80" t="s">
        <v>284</v>
      </c>
      <c r="C37" s="80" t="s">
        <v>293</v>
      </c>
      <c r="D37" s="74" t="s">
        <v>251</v>
      </c>
      <c r="E37" s="80" t="s">
        <v>214</v>
      </c>
      <c r="F37" s="74" t="s">
        <v>162</v>
      </c>
      <c r="G37" s="78" t="s">
        <v>253</v>
      </c>
      <c r="I37" s="106"/>
      <c r="J37" s="106"/>
      <c r="L37" s="10"/>
      <c r="M37" s="10"/>
      <c r="N37" s="10"/>
      <c r="O37" s="60"/>
      <c r="P37" s="60"/>
      <c r="Q37" s="10"/>
      <c r="R37" s="10"/>
    </row>
    <row r="38" spans="1:18" x14ac:dyDescent="0.2">
      <c r="A38" s="213" t="s">
        <v>122</v>
      </c>
      <c r="B38" s="72"/>
      <c r="C38" s="72"/>
      <c r="D38" s="58"/>
      <c r="E38" s="72"/>
      <c r="F38" s="58"/>
      <c r="G38" s="75"/>
      <c r="I38" s="106"/>
      <c r="J38" s="106"/>
      <c r="O38" s="60"/>
      <c r="P38" s="60"/>
    </row>
    <row r="39" spans="1:18" ht="9" customHeight="1" x14ac:dyDescent="0.2">
      <c r="A39" s="215"/>
      <c r="B39" s="38"/>
      <c r="C39" s="38"/>
      <c r="D39" s="39"/>
      <c r="E39" s="38"/>
      <c r="F39" s="39"/>
      <c r="G39" s="252"/>
      <c r="I39" s="106"/>
      <c r="J39" s="106"/>
      <c r="O39" s="60"/>
      <c r="P39" s="60"/>
    </row>
    <row r="40" spans="1:18" x14ac:dyDescent="0.2">
      <c r="A40" s="218" t="s">
        <v>118</v>
      </c>
      <c r="B40" s="80" t="s">
        <v>264</v>
      </c>
      <c r="C40" s="80" t="s">
        <v>226</v>
      </c>
      <c r="D40" s="74" t="s">
        <v>257</v>
      </c>
      <c r="E40" s="80" t="s">
        <v>241</v>
      </c>
      <c r="F40" s="74" t="s">
        <v>256</v>
      </c>
      <c r="G40" s="78" t="s">
        <v>227</v>
      </c>
      <c r="I40" s="106"/>
      <c r="J40" s="106"/>
      <c r="L40" s="10"/>
      <c r="M40" s="10"/>
      <c r="N40" s="10"/>
      <c r="O40" s="60"/>
      <c r="P40" s="60"/>
      <c r="Q40" s="10"/>
      <c r="R40" s="10"/>
    </row>
    <row r="41" spans="1:18" x14ac:dyDescent="0.2">
      <c r="A41" s="215" t="s">
        <v>125</v>
      </c>
      <c r="B41" s="72"/>
      <c r="C41" s="72"/>
      <c r="D41" s="58"/>
      <c r="E41" s="72"/>
      <c r="F41" s="58"/>
      <c r="G41" s="75"/>
      <c r="I41" s="106"/>
      <c r="J41" s="106"/>
      <c r="O41" s="60"/>
      <c r="P41" s="60"/>
    </row>
    <row r="42" spans="1:18" ht="9" customHeight="1" x14ac:dyDescent="0.2">
      <c r="A42" s="215"/>
      <c r="B42" s="38"/>
      <c r="C42" s="38"/>
      <c r="D42" s="39"/>
      <c r="E42" s="38"/>
      <c r="F42" s="39"/>
      <c r="G42" s="252"/>
      <c r="I42" s="106"/>
      <c r="J42" s="106"/>
      <c r="O42" s="60"/>
      <c r="P42" s="60"/>
    </row>
    <row r="43" spans="1:18" x14ac:dyDescent="0.2">
      <c r="A43" s="257" t="s">
        <v>1794</v>
      </c>
      <c r="B43" s="72"/>
      <c r="C43" s="72"/>
      <c r="D43" s="58"/>
      <c r="E43" s="72"/>
      <c r="F43" s="58"/>
      <c r="G43" s="75"/>
      <c r="I43" s="106"/>
      <c r="J43" s="106"/>
      <c r="O43" s="60"/>
      <c r="P43" s="60"/>
    </row>
    <row r="44" spans="1:18" ht="9" customHeight="1" x14ac:dyDescent="0.2">
      <c r="A44" s="217"/>
      <c r="B44" s="72"/>
      <c r="C44" s="72"/>
      <c r="D44" s="58"/>
      <c r="E44" s="72"/>
      <c r="F44" s="58"/>
      <c r="G44" s="75"/>
      <c r="I44" s="106"/>
      <c r="J44" s="106"/>
      <c r="O44" s="60"/>
      <c r="P44" s="60"/>
    </row>
    <row r="45" spans="1:18" x14ac:dyDescent="0.2">
      <c r="A45" s="218" t="s">
        <v>119</v>
      </c>
      <c r="B45" s="80" t="s">
        <v>181</v>
      </c>
      <c r="C45" s="80" t="s">
        <v>151</v>
      </c>
      <c r="D45" s="74" t="s">
        <v>208</v>
      </c>
      <c r="E45" s="80" t="s">
        <v>170</v>
      </c>
      <c r="F45" s="74" t="s">
        <v>222</v>
      </c>
      <c r="G45" s="78" t="s">
        <v>168</v>
      </c>
      <c r="I45" s="106"/>
      <c r="J45" s="106"/>
      <c r="L45" s="10"/>
      <c r="M45" s="10"/>
      <c r="N45" s="10"/>
      <c r="O45" s="60"/>
      <c r="P45" s="60"/>
      <c r="Q45" s="10"/>
      <c r="R45" s="10"/>
    </row>
    <row r="46" spans="1:18" x14ac:dyDescent="0.2">
      <c r="A46" s="213" t="s">
        <v>123</v>
      </c>
      <c r="B46" s="38"/>
      <c r="C46" s="38"/>
      <c r="D46" s="39"/>
      <c r="E46" s="38"/>
      <c r="F46" s="39"/>
      <c r="G46" s="252"/>
      <c r="I46" s="106"/>
      <c r="J46" s="106"/>
      <c r="O46" s="60"/>
      <c r="P46" s="60"/>
    </row>
    <row r="47" spans="1:18" ht="9" customHeight="1" x14ac:dyDescent="0.2">
      <c r="A47" s="217"/>
      <c r="B47" s="38"/>
      <c r="C47" s="38"/>
      <c r="D47" s="39"/>
      <c r="E47" s="38"/>
      <c r="F47" s="39"/>
      <c r="G47" s="252"/>
      <c r="I47" s="106"/>
      <c r="J47" s="106"/>
      <c r="O47" s="60"/>
      <c r="P47" s="60"/>
    </row>
    <row r="48" spans="1:18" x14ac:dyDescent="0.2">
      <c r="A48" s="218" t="s">
        <v>54</v>
      </c>
      <c r="B48" s="80" t="s">
        <v>169</v>
      </c>
      <c r="C48" s="80" t="s">
        <v>144</v>
      </c>
      <c r="D48" s="74" t="s">
        <v>169</v>
      </c>
      <c r="E48" s="80" t="s">
        <v>144</v>
      </c>
      <c r="F48" s="74" t="s">
        <v>144</v>
      </c>
      <c r="G48" s="78" t="s">
        <v>169</v>
      </c>
      <c r="I48" s="106"/>
      <c r="J48" s="106"/>
      <c r="L48" s="10"/>
      <c r="M48" s="10"/>
      <c r="N48" s="10"/>
      <c r="O48" s="60"/>
      <c r="P48" s="60"/>
      <c r="Q48" s="10"/>
      <c r="R48" s="10"/>
    </row>
    <row r="49" spans="1:19" ht="15.75" customHeight="1" x14ac:dyDescent="0.2">
      <c r="A49" s="215" t="s">
        <v>126</v>
      </c>
      <c r="B49" s="72"/>
      <c r="C49" s="72"/>
      <c r="D49" s="58"/>
      <c r="E49" s="72"/>
      <c r="F49" s="58"/>
      <c r="G49" s="75"/>
      <c r="I49" s="106"/>
      <c r="J49" s="106"/>
      <c r="O49" s="60"/>
      <c r="P49" s="60"/>
    </row>
    <row r="50" spans="1:19" ht="9" customHeight="1" x14ac:dyDescent="0.2">
      <c r="A50" s="217"/>
      <c r="B50" s="38"/>
      <c r="C50" s="38"/>
      <c r="D50" s="39"/>
      <c r="E50" s="38"/>
      <c r="F50" s="39"/>
      <c r="G50" s="252"/>
      <c r="I50" s="106"/>
      <c r="J50" s="106"/>
      <c r="O50" s="60"/>
      <c r="P50" s="60"/>
    </row>
    <row r="51" spans="1:19" x14ac:dyDescent="0.2">
      <c r="A51" s="218" t="s">
        <v>55</v>
      </c>
      <c r="B51" s="80" t="s">
        <v>836</v>
      </c>
      <c r="C51" s="80" t="s">
        <v>175</v>
      </c>
      <c r="D51" s="74" t="s">
        <v>837</v>
      </c>
      <c r="E51" s="80" t="s">
        <v>163</v>
      </c>
      <c r="F51" s="74" t="s">
        <v>300</v>
      </c>
      <c r="G51" s="78" t="s">
        <v>312</v>
      </c>
      <c r="I51" s="106"/>
      <c r="J51" s="106"/>
      <c r="L51" s="10"/>
      <c r="M51" s="10"/>
      <c r="N51" s="10"/>
      <c r="O51" s="60"/>
      <c r="P51" s="60"/>
      <c r="Q51" s="10"/>
      <c r="R51" s="10"/>
      <c r="S51" s="60"/>
    </row>
    <row r="52" spans="1:19" x14ac:dyDescent="0.2">
      <c r="A52" s="215" t="s">
        <v>56</v>
      </c>
      <c r="B52" s="72"/>
      <c r="C52" s="72"/>
      <c r="D52" s="58"/>
      <c r="E52" s="72"/>
      <c r="F52" s="58"/>
      <c r="G52" s="75"/>
      <c r="I52" s="106"/>
      <c r="J52" s="106"/>
      <c r="O52" s="60"/>
      <c r="P52" s="60"/>
    </row>
    <row r="53" spans="1:19" ht="9" customHeight="1" x14ac:dyDescent="0.2">
      <c r="A53" s="215"/>
      <c r="B53" s="38"/>
      <c r="C53" s="38"/>
      <c r="D53" s="39"/>
      <c r="E53" s="38"/>
      <c r="F53" s="39"/>
      <c r="G53" s="252"/>
      <c r="I53" s="106"/>
      <c r="J53" s="106"/>
      <c r="O53" s="60"/>
      <c r="P53" s="60"/>
    </row>
    <row r="54" spans="1:19" x14ac:dyDescent="0.2">
      <c r="A54" s="257" t="s">
        <v>1794</v>
      </c>
      <c r="B54" s="72"/>
      <c r="C54" s="72"/>
      <c r="D54" s="58"/>
      <c r="E54" s="72"/>
      <c r="F54" s="58"/>
      <c r="G54" s="75"/>
      <c r="I54" s="106"/>
      <c r="J54" s="106"/>
      <c r="O54" s="60"/>
      <c r="P54" s="60"/>
    </row>
    <row r="55" spans="1:19" ht="9" customHeight="1" x14ac:dyDescent="0.2">
      <c r="A55" s="215"/>
      <c r="B55" s="72"/>
      <c r="C55" s="72"/>
      <c r="D55" s="58"/>
      <c r="E55" s="72"/>
      <c r="F55" s="58"/>
      <c r="G55" s="75"/>
      <c r="I55" s="106"/>
      <c r="J55" s="106"/>
      <c r="O55" s="60"/>
      <c r="P55" s="60"/>
    </row>
    <row r="56" spans="1:19" ht="24" x14ac:dyDescent="0.2">
      <c r="A56" s="253" t="s">
        <v>1714</v>
      </c>
      <c r="B56" s="80" t="s">
        <v>176</v>
      </c>
      <c r="C56" s="80" t="s">
        <v>169</v>
      </c>
      <c r="D56" s="74" t="s">
        <v>161</v>
      </c>
      <c r="E56" s="80" t="s">
        <v>234</v>
      </c>
      <c r="F56" s="74" t="s">
        <v>256</v>
      </c>
      <c r="G56" s="78" t="s">
        <v>177</v>
      </c>
      <c r="I56" s="106"/>
      <c r="J56" s="106"/>
      <c r="L56" s="10"/>
      <c r="M56" s="10"/>
      <c r="N56" s="10"/>
      <c r="O56" s="60"/>
      <c r="P56" s="60"/>
      <c r="Q56" s="10"/>
      <c r="R56" s="10"/>
    </row>
    <row r="57" spans="1:19" x14ac:dyDescent="0.2">
      <c r="A57" s="213" t="s">
        <v>124</v>
      </c>
      <c r="B57" s="72"/>
      <c r="C57" s="72"/>
      <c r="D57" s="58"/>
      <c r="E57" s="72"/>
      <c r="F57" s="58"/>
      <c r="G57" s="75"/>
      <c r="I57" s="106"/>
      <c r="J57" s="106"/>
      <c r="O57" s="60"/>
      <c r="P57" s="60"/>
    </row>
    <row r="58" spans="1:19" ht="9" customHeight="1" x14ac:dyDescent="0.2">
      <c r="A58" s="213"/>
      <c r="B58" s="38"/>
      <c r="C58" s="38"/>
      <c r="D58" s="39"/>
      <c r="E58" s="38"/>
      <c r="F58" s="39"/>
      <c r="G58" s="252"/>
      <c r="I58" s="106"/>
      <c r="J58" s="106"/>
      <c r="O58" s="60"/>
      <c r="P58" s="60"/>
    </row>
    <row r="59" spans="1:19" x14ac:dyDescent="0.2">
      <c r="A59" s="218" t="s">
        <v>57</v>
      </c>
      <c r="B59" s="80" t="s">
        <v>1167</v>
      </c>
      <c r="C59" s="80" t="s">
        <v>219</v>
      </c>
      <c r="D59" s="74" t="s">
        <v>390</v>
      </c>
      <c r="E59" s="80" t="s">
        <v>249</v>
      </c>
      <c r="F59" s="74" t="s">
        <v>166</v>
      </c>
      <c r="G59" s="78" t="s">
        <v>178</v>
      </c>
      <c r="I59" s="106"/>
      <c r="J59" s="106"/>
      <c r="L59" s="10"/>
      <c r="M59" s="10"/>
      <c r="N59" s="10"/>
      <c r="O59" s="60"/>
      <c r="P59" s="60"/>
      <c r="Q59" s="10"/>
      <c r="R59" s="10"/>
    </row>
    <row r="60" spans="1:19" x14ac:dyDescent="0.2">
      <c r="A60" s="215" t="s">
        <v>58</v>
      </c>
      <c r="B60" s="72"/>
      <c r="C60" s="72"/>
      <c r="D60" s="58"/>
      <c r="E60" s="72"/>
      <c r="F60" s="58"/>
      <c r="G60" s="75"/>
      <c r="I60" s="106"/>
      <c r="J60" s="106"/>
      <c r="O60" s="60"/>
      <c r="P60" s="60"/>
    </row>
    <row r="61" spans="1:19" ht="9" customHeight="1" x14ac:dyDescent="0.2">
      <c r="A61" s="215"/>
      <c r="B61" s="38"/>
      <c r="C61" s="38"/>
      <c r="D61" s="39"/>
      <c r="E61" s="38"/>
      <c r="F61" s="39"/>
      <c r="G61" s="252"/>
      <c r="I61" s="106"/>
      <c r="J61" s="106"/>
      <c r="O61" s="60"/>
      <c r="P61" s="60"/>
    </row>
    <row r="62" spans="1:19" x14ac:dyDescent="0.2">
      <c r="A62" s="257" t="s">
        <v>1794</v>
      </c>
      <c r="B62" s="72"/>
      <c r="C62" s="72"/>
      <c r="D62" s="58"/>
      <c r="E62" s="72"/>
      <c r="F62" s="58"/>
      <c r="G62" s="75"/>
      <c r="I62" s="106"/>
      <c r="J62" s="106"/>
      <c r="O62" s="60"/>
      <c r="P62" s="60"/>
    </row>
    <row r="63" spans="1:19" ht="9" customHeight="1" x14ac:dyDescent="0.2">
      <c r="A63" s="258"/>
      <c r="B63" s="72"/>
      <c r="C63" s="72"/>
      <c r="D63" s="58"/>
      <c r="E63" s="72"/>
      <c r="F63" s="58"/>
      <c r="G63" s="75"/>
      <c r="I63" s="106"/>
      <c r="J63" s="106"/>
      <c r="O63" s="60"/>
      <c r="P63" s="60"/>
    </row>
    <row r="64" spans="1:19" x14ac:dyDescent="0.2">
      <c r="A64" s="253" t="s">
        <v>69</v>
      </c>
      <c r="B64" s="80" t="s">
        <v>237</v>
      </c>
      <c r="C64" s="80" t="s">
        <v>162</v>
      </c>
      <c r="D64" s="74" t="s">
        <v>152</v>
      </c>
      <c r="E64" s="80" t="s">
        <v>167</v>
      </c>
      <c r="F64" s="74" t="s">
        <v>245</v>
      </c>
      <c r="G64" s="78" t="s">
        <v>238</v>
      </c>
      <c r="I64" s="106"/>
      <c r="J64" s="106"/>
      <c r="L64" s="10"/>
      <c r="M64" s="10"/>
      <c r="N64" s="10"/>
      <c r="O64" s="60"/>
      <c r="P64" s="60"/>
      <c r="Q64" s="10"/>
      <c r="R64" s="10"/>
    </row>
    <row r="65" spans="1:18" x14ac:dyDescent="0.2">
      <c r="A65" s="210" t="s">
        <v>129</v>
      </c>
      <c r="B65" s="72"/>
      <c r="C65" s="72"/>
      <c r="D65" s="58"/>
      <c r="E65" s="72"/>
      <c r="F65" s="58"/>
      <c r="G65" s="75"/>
      <c r="I65" s="106"/>
      <c r="J65" s="106"/>
      <c r="O65" s="60"/>
      <c r="P65" s="60"/>
    </row>
    <row r="66" spans="1:18" ht="9" customHeight="1" x14ac:dyDescent="0.2">
      <c r="A66" s="217"/>
      <c r="B66" s="38"/>
      <c r="C66" s="38"/>
      <c r="D66" s="39"/>
      <c r="E66" s="38"/>
      <c r="F66" s="39"/>
      <c r="G66" s="252"/>
      <c r="I66" s="106"/>
      <c r="J66" s="106"/>
      <c r="O66" s="60"/>
      <c r="P66" s="60"/>
    </row>
    <row r="67" spans="1:18" x14ac:dyDescent="0.2">
      <c r="A67" s="218" t="s">
        <v>964</v>
      </c>
      <c r="B67" s="80" t="s">
        <v>249</v>
      </c>
      <c r="C67" s="80" t="s">
        <v>220</v>
      </c>
      <c r="D67" s="74" t="s">
        <v>267</v>
      </c>
      <c r="E67" s="80" t="s">
        <v>173</v>
      </c>
      <c r="F67" s="74" t="s">
        <v>245</v>
      </c>
      <c r="G67" s="78" t="s">
        <v>253</v>
      </c>
      <c r="I67" s="106"/>
      <c r="J67" s="106"/>
      <c r="L67" s="10"/>
      <c r="M67" s="10"/>
      <c r="N67" s="10"/>
      <c r="O67" s="60"/>
      <c r="P67" s="60"/>
      <c r="Q67" s="10"/>
      <c r="R67" s="10"/>
    </row>
    <row r="68" spans="1:18" x14ac:dyDescent="0.2">
      <c r="A68" s="215" t="s">
        <v>59</v>
      </c>
      <c r="B68" s="72"/>
      <c r="C68" s="72"/>
      <c r="D68" s="58"/>
      <c r="E68" s="72"/>
      <c r="F68" s="58"/>
      <c r="G68" s="75"/>
      <c r="I68" s="106"/>
      <c r="J68" s="106"/>
    </row>
    <row r="69" spans="1:18" x14ac:dyDescent="0.2">
      <c r="B69" s="39"/>
      <c r="C69" s="39"/>
      <c r="D69" s="39"/>
      <c r="E69" s="39"/>
      <c r="F69" s="39"/>
      <c r="G69" s="39"/>
      <c r="I69" s="106"/>
      <c r="J69" s="106"/>
    </row>
    <row r="70" spans="1:18" x14ac:dyDescent="0.2">
      <c r="B70" s="58"/>
      <c r="C70" s="58"/>
      <c r="D70" s="58"/>
      <c r="E70" s="58"/>
      <c r="F70" s="58"/>
      <c r="G70" s="58"/>
      <c r="I70" s="106"/>
      <c r="J70" s="106"/>
    </row>
    <row r="71" spans="1:18" x14ac:dyDescent="0.2">
      <c r="B71" s="106"/>
      <c r="C71" s="106"/>
      <c r="D71" s="106"/>
      <c r="E71" s="106"/>
      <c r="F71" s="106"/>
      <c r="G71" s="106"/>
    </row>
    <row r="72" spans="1:18" x14ac:dyDescent="0.2">
      <c r="B72" s="106"/>
      <c r="C72" s="106"/>
      <c r="D72" s="106"/>
      <c r="E72" s="106"/>
      <c r="F72" s="106"/>
      <c r="G72" s="106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Roman,Normalny"41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39"/>
  <sheetViews>
    <sheetView workbookViewId="0">
      <selection activeCell="D3" sqref="D3"/>
    </sheetView>
  </sheetViews>
  <sheetFormatPr defaultRowHeight="12" x14ac:dyDescent="0.2"/>
  <cols>
    <col min="1" max="1" width="44" style="10" customWidth="1"/>
    <col min="2" max="3" width="12.7109375" style="10" customWidth="1"/>
    <col min="4" max="4" width="13.42578125" style="10" customWidth="1"/>
    <col min="5" max="8" width="12.7109375" style="10" customWidth="1"/>
    <col min="9" max="16384" width="9.140625" style="10"/>
  </cols>
  <sheetData>
    <row r="1" spans="1:10" x14ac:dyDescent="0.2">
      <c r="A1" s="17" t="s">
        <v>1825</v>
      </c>
      <c r="B1" s="15"/>
      <c r="C1" s="15"/>
      <c r="D1" s="15"/>
      <c r="E1" s="15"/>
      <c r="F1" s="15"/>
      <c r="G1" s="15"/>
      <c r="H1" s="15"/>
    </row>
    <row r="2" spans="1:10" x14ac:dyDescent="0.2">
      <c r="A2" s="18" t="s">
        <v>1826</v>
      </c>
      <c r="B2" s="15"/>
      <c r="C2" s="15"/>
      <c r="D2" s="15"/>
      <c r="E2" s="15"/>
      <c r="F2" s="15"/>
      <c r="G2" s="15"/>
      <c r="H2" s="15"/>
    </row>
    <row r="3" spans="1:10" ht="15.95" customHeight="1" x14ac:dyDescent="0.2">
      <c r="A3" s="18"/>
      <c r="B3" s="15"/>
      <c r="C3" s="15"/>
      <c r="D3" s="15"/>
      <c r="E3" s="15"/>
      <c r="F3" s="15"/>
      <c r="G3" s="15"/>
      <c r="H3" s="15"/>
    </row>
    <row r="4" spans="1:10" ht="9.9499999999999993" customHeight="1" x14ac:dyDescent="0.2">
      <c r="A4" s="15"/>
      <c r="B4" s="15"/>
      <c r="C4" s="15"/>
      <c r="D4" s="15"/>
      <c r="E4" s="15"/>
      <c r="F4" s="15"/>
      <c r="G4" s="15"/>
      <c r="H4" s="15"/>
    </row>
    <row r="5" spans="1:10" ht="14.25" customHeight="1" x14ac:dyDescent="0.2">
      <c r="A5" s="42"/>
      <c r="B5" s="43"/>
      <c r="C5" s="453" t="s">
        <v>1324</v>
      </c>
      <c r="D5" s="457"/>
      <c r="E5" s="457"/>
      <c r="F5" s="457"/>
      <c r="G5" s="457"/>
      <c r="H5" s="457"/>
      <c r="I5" s="15"/>
    </row>
    <row r="6" spans="1:10" x14ac:dyDescent="0.2">
      <c r="A6" s="235"/>
      <c r="B6" s="30"/>
      <c r="C6" s="455" t="s">
        <v>1325</v>
      </c>
      <c r="D6" s="458"/>
      <c r="E6" s="458"/>
      <c r="F6" s="458"/>
      <c r="G6" s="458"/>
      <c r="H6" s="458"/>
    </row>
    <row r="7" spans="1:10" x14ac:dyDescent="0.2">
      <c r="A7" s="235"/>
      <c r="B7" s="30"/>
      <c r="C7" s="34"/>
      <c r="D7" s="89"/>
      <c r="E7" s="89"/>
      <c r="F7" s="89"/>
      <c r="G7" s="308"/>
      <c r="H7" s="89"/>
    </row>
    <row r="8" spans="1:10" ht="96" x14ac:dyDescent="0.2">
      <c r="A8" s="311" t="s">
        <v>1750</v>
      </c>
      <c r="B8" s="312" t="s">
        <v>1751</v>
      </c>
      <c r="C8" s="48" t="s">
        <v>1792</v>
      </c>
      <c r="D8" s="48" t="s">
        <v>1793</v>
      </c>
      <c r="E8" s="48" t="s">
        <v>1752</v>
      </c>
      <c r="F8" s="48" t="s">
        <v>1753</v>
      </c>
      <c r="G8" s="313" t="s">
        <v>1754</v>
      </c>
      <c r="H8" s="314" t="s">
        <v>1755</v>
      </c>
    </row>
    <row r="9" spans="1:10" ht="16.5" customHeight="1" x14ac:dyDescent="0.2">
      <c r="A9" s="315"/>
      <c r="B9" s="488" t="s">
        <v>1676</v>
      </c>
      <c r="C9" s="489"/>
      <c r="D9" s="489"/>
      <c r="E9" s="489"/>
      <c r="F9" s="489"/>
      <c r="G9" s="489"/>
      <c r="H9" s="489"/>
    </row>
    <row r="10" spans="1:10" ht="15" customHeight="1" x14ac:dyDescent="0.2">
      <c r="A10" s="42"/>
      <c r="B10" s="409"/>
      <c r="C10" s="43"/>
      <c r="D10" s="410"/>
      <c r="E10" s="43"/>
      <c r="F10" s="410"/>
      <c r="G10" s="43"/>
      <c r="H10" s="410"/>
    </row>
    <row r="11" spans="1:10" x14ac:dyDescent="0.2">
      <c r="A11" s="24" t="s">
        <v>32</v>
      </c>
      <c r="B11" s="71">
        <v>117.8</v>
      </c>
      <c r="C11" s="79" t="s">
        <v>428</v>
      </c>
      <c r="D11" s="71">
        <v>7.9</v>
      </c>
      <c r="E11" s="79">
        <v>11.8</v>
      </c>
      <c r="F11" s="71">
        <v>33.1</v>
      </c>
      <c r="G11" s="79">
        <v>20.2</v>
      </c>
      <c r="H11" s="71">
        <v>8.6</v>
      </c>
      <c r="I11" s="8"/>
      <c r="J11" s="8"/>
    </row>
    <row r="12" spans="1:10" x14ac:dyDescent="0.2">
      <c r="A12" s="25" t="s">
        <v>33</v>
      </c>
      <c r="B12" s="75"/>
      <c r="C12" s="72"/>
      <c r="D12" s="58"/>
      <c r="E12" s="72"/>
      <c r="F12" s="58"/>
      <c r="G12" s="72"/>
      <c r="H12" s="58"/>
    </row>
    <row r="13" spans="1:10" ht="20.25" customHeight="1" x14ac:dyDescent="0.2">
      <c r="A13" s="65"/>
      <c r="B13" s="75"/>
      <c r="C13" s="72"/>
      <c r="D13" s="58"/>
      <c r="E13" s="72"/>
      <c r="F13" s="58"/>
      <c r="G13" s="72"/>
      <c r="H13" s="58"/>
    </row>
    <row r="14" spans="1:10" x14ac:dyDescent="0.2">
      <c r="A14" s="24" t="s">
        <v>1796</v>
      </c>
      <c r="B14" s="75"/>
      <c r="C14" s="72"/>
      <c r="D14" s="58"/>
      <c r="E14" s="72"/>
      <c r="F14" s="58"/>
      <c r="G14" s="72"/>
      <c r="H14" s="58"/>
    </row>
    <row r="15" spans="1:10" ht="20.25" customHeight="1" x14ac:dyDescent="0.2">
      <c r="A15" s="66"/>
      <c r="B15" s="75"/>
      <c r="C15" s="72"/>
      <c r="D15" s="58"/>
      <c r="E15" s="72"/>
      <c r="F15" s="58"/>
      <c r="G15" s="72"/>
      <c r="H15" s="58"/>
    </row>
    <row r="16" spans="1:10" x14ac:dyDescent="0.2">
      <c r="A16" s="24" t="s">
        <v>39</v>
      </c>
      <c r="B16" s="74">
        <v>30.1</v>
      </c>
      <c r="C16" s="80">
        <v>2.2999999999999998</v>
      </c>
      <c r="D16" s="74">
        <v>1.4</v>
      </c>
      <c r="E16" s="80">
        <v>0.8</v>
      </c>
      <c r="F16" s="74" t="s">
        <v>184</v>
      </c>
      <c r="G16" s="80">
        <v>6.8</v>
      </c>
      <c r="H16" s="74">
        <v>1.6</v>
      </c>
    </row>
    <row r="17" spans="1:8" x14ac:dyDescent="0.2">
      <c r="A17" s="25" t="s">
        <v>40</v>
      </c>
      <c r="B17" s="75"/>
      <c r="C17" s="72"/>
      <c r="D17" s="58"/>
      <c r="E17" s="72"/>
      <c r="F17" s="58"/>
      <c r="G17" s="72"/>
      <c r="H17" s="58"/>
    </row>
    <row r="18" spans="1:8" ht="20.25" customHeight="1" x14ac:dyDescent="0.2">
      <c r="A18" s="25"/>
      <c r="B18" s="75"/>
      <c r="C18" s="72"/>
      <c r="D18" s="58"/>
      <c r="E18" s="72"/>
      <c r="F18" s="58"/>
      <c r="G18" s="72"/>
      <c r="H18" s="58"/>
    </row>
    <row r="19" spans="1:8" x14ac:dyDescent="0.2">
      <c r="A19" s="24" t="s">
        <v>87</v>
      </c>
      <c r="B19" s="74">
        <v>17.899999999999999</v>
      </c>
      <c r="C19" s="80">
        <v>0.5</v>
      </c>
      <c r="D19" s="74">
        <v>0.1</v>
      </c>
      <c r="E19" s="80">
        <v>0.4</v>
      </c>
      <c r="F19" s="74">
        <v>12.5</v>
      </c>
      <c r="G19" s="80">
        <v>2.4</v>
      </c>
      <c r="H19" s="74">
        <v>1.5</v>
      </c>
    </row>
    <row r="20" spans="1:8" x14ac:dyDescent="0.2">
      <c r="A20" s="25" t="s">
        <v>41</v>
      </c>
      <c r="B20" s="75"/>
      <c r="C20" s="72"/>
      <c r="D20" s="58"/>
      <c r="E20" s="72"/>
      <c r="F20" s="58"/>
      <c r="G20" s="72"/>
      <c r="H20" s="58"/>
    </row>
    <row r="21" spans="1:8" ht="20.25" customHeight="1" x14ac:dyDescent="0.2">
      <c r="A21" s="25"/>
      <c r="B21" s="75"/>
      <c r="C21" s="72"/>
      <c r="D21" s="58"/>
      <c r="E21" s="72"/>
      <c r="F21" s="58"/>
      <c r="G21" s="72"/>
      <c r="H21" s="58"/>
    </row>
    <row r="22" spans="1:8" ht="22.5" customHeight="1" x14ac:dyDescent="0.2">
      <c r="A22" s="24" t="s">
        <v>1550</v>
      </c>
      <c r="B22" s="74">
        <v>18.5</v>
      </c>
      <c r="C22" s="80">
        <v>1.1000000000000001</v>
      </c>
      <c r="D22" s="74" t="s">
        <v>219</v>
      </c>
      <c r="E22" s="80" t="s">
        <v>245</v>
      </c>
      <c r="F22" s="74" t="s">
        <v>160</v>
      </c>
      <c r="G22" s="80" t="s">
        <v>222</v>
      </c>
      <c r="H22" s="74" t="s">
        <v>172</v>
      </c>
    </row>
    <row r="23" spans="1:8" x14ac:dyDescent="0.2">
      <c r="A23" s="25" t="s">
        <v>88</v>
      </c>
      <c r="B23" s="75"/>
      <c r="C23" s="72"/>
      <c r="D23" s="58"/>
      <c r="E23" s="72"/>
      <c r="F23" s="58"/>
      <c r="G23" s="72"/>
      <c r="H23" s="58"/>
    </row>
    <row r="24" spans="1:8" ht="20.25" customHeight="1" x14ac:dyDescent="0.2">
      <c r="A24" s="25"/>
      <c r="B24" s="75"/>
      <c r="C24" s="72"/>
      <c r="D24" s="58"/>
      <c r="E24" s="72"/>
      <c r="F24" s="58"/>
      <c r="G24" s="72"/>
      <c r="H24" s="58"/>
    </row>
    <row r="25" spans="1:8" x14ac:dyDescent="0.2">
      <c r="A25" s="24" t="s">
        <v>89</v>
      </c>
      <c r="B25" s="74" t="s">
        <v>1299</v>
      </c>
      <c r="C25" s="80" t="s">
        <v>169</v>
      </c>
      <c r="D25" s="74" t="s">
        <v>175</v>
      </c>
      <c r="E25" s="80" t="s">
        <v>253</v>
      </c>
      <c r="F25" s="74" t="s">
        <v>169</v>
      </c>
      <c r="G25" s="80" t="s">
        <v>281</v>
      </c>
      <c r="H25" s="74" t="s">
        <v>169</v>
      </c>
    </row>
    <row r="26" spans="1:8" x14ac:dyDescent="0.2">
      <c r="A26" s="25" t="s">
        <v>90</v>
      </c>
      <c r="B26" s="75"/>
      <c r="C26" s="72"/>
      <c r="D26" s="58"/>
      <c r="E26" s="72"/>
      <c r="F26" s="58"/>
      <c r="G26" s="72"/>
      <c r="H26" s="58"/>
    </row>
    <row r="27" spans="1:8" ht="20.25" customHeight="1" x14ac:dyDescent="0.2">
      <c r="A27" s="25"/>
      <c r="B27" s="75"/>
      <c r="C27" s="72"/>
      <c r="D27" s="58"/>
      <c r="E27" s="72"/>
      <c r="F27" s="58"/>
      <c r="G27" s="72"/>
      <c r="H27" s="58"/>
    </row>
    <row r="28" spans="1:8" x14ac:dyDescent="0.2">
      <c r="A28" s="24" t="s">
        <v>91</v>
      </c>
      <c r="B28" s="74" t="s">
        <v>170</v>
      </c>
      <c r="C28" s="80" t="s">
        <v>144</v>
      </c>
      <c r="D28" s="74" t="s">
        <v>144</v>
      </c>
      <c r="E28" s="80" t="s">
        <v>172</v>
      </c>
      <c r="F28" s="74" t="s">
        <v>156</v>
      </c>
      <c r="G28" s="80" t="s">
        <v>156</v>
      </c>
      <c r="H28" s="74" t="s">
        <v>177</v>
      </c>
    </row>
    <row r="29" spans="1:8" x14ac:dyDescent="0.2">
      <c r="A29" s="25" t="s">
        <v>92</v>
      </c>
      <c r="B29" s="75"/>
      <c r="C29" s="72"/>
      <c r="D29" s="58"/>
      <c r="E29" s="72"/>
      <c r="F29" s="58"/>
      <c r="G29" s="72"/>
      <c r="H29" s="58"/>
    </row>
    <row r="30" spans="1:8" ht="20.25" customHeight="1" x14ac:dyDescent="0.2">
      <c r="A30" s="25"/>
      <c r="B30" s="75"/>
      <c r="C30" s="72"/>
      <c r="D30" s="58"/>
      <c r="E30" s="72"/>
      <c r="F30" s="58"/>
      <c r="G30" s="72"/>
      <c r="H30" s="58"/>
    </row>
    <row r="31" spans="1:8" x14ac:dyDescent="0.2">
      <c r="A31" s="24" t="s">
        <v>93</v>
      </c>
      <c r="B31" s="74" t="s">
        <v>216</v>
      </c>
      <c r="C31" s="80" t="s">
        <v>192</v>
      </c>
      <c r="D31" s="74" t="s">
        <v>162</v>
      </c>
      <c r="E31" s="80" t="s">
        <v>308</v>
      </c>
      <c r="F31" s="74" t="s">
        <v>156</v>
      </c>
      <c r="G31" s="80" t="s">
        <v>156</v>
      </c>
      <c r="H31" s="74" t="s">
        <v>144</v>
      </c>
    </row>
    <row r="32" spans="1:8" x14ac:dyDescent="0.2">
      <c r="A32" s="25" t="s">
        <v>94</v>
      </c>
      <c r="B32" s="75"/>
      <c r="C32" s="72"/>
      <c r="D32" s="58"/>
      <c r="E32" s="72"/>
      <c r="F32" s="58"/>
      <c r="G32" s="72"/>
      <c r="H32" s="58"/>
    </row>
    <row r="33" spans="1:8" ht="20.25" customHeight="1" x14ac:dyDescent="0.2">
      <c r="A33" s="25"/>
      <c r="B33" s="75"/>
      <c r="C33" s="72"/>
      <c r="D33" s="58"/>
      <c r="E33" s="72"/>
      <c r="F33" s="58"/>
      <c r="G33" s="72"/>
      <c r="H33" s="58"/>
    </row>
    <row r="34" spans="1:8" x14ac:dyDescent="0.2">
      <c r="A34" s="24" t="s">
        <v>95</v>
      </c>
      <c r="B34" s="74" t="s">
        <v>221</v>
      </c>
      <c r="C34" s="80" t="s">
        <v>226</v>
      </c>
      <c r="D34" s="74" t="s">
        <v>151</v>
      </c>
      <c r="E34" s="80" t="s">
        <v>226</v>
      </c>
      <c r="F34" s="316">
        <v>0</v>
      </c>
      <c r="G34" s="80" t="s">
        <v>144</v>
      </c>
      <c r="H34" s="74" t="s">
        <v>144</v>
      </c>
    </row>
    <row r="35" spans="1:8" x14ac:dyDescent="0.2">
      <c r="A35" s="25" t="s">
        <v>96</v>
      </c>
      <c r="B35" s="75"/>
      <c r="C35" s="72"/>
      <c r="D35" s="58"/>
      <c r="E35" s="72"/>
      <c r="F35" s="58"/>
      <c r="G35" s="72"/>
      <c r="H35" s="58"/>
    </row>
    <row r="36" spans="1:8" x14ac:dyDescent="0.2">
      <c r="A36" s="22"/>
      <c r="B36" s="72"/>
      <c r="C36" s="72"/>
      <c r="D36" s="58"/>
      <c r="E36" s="72"/>
      <c r="F36" s="58"/>
      <c r="G36" s="72"/>
      <c r="H36" s="58"/>
    </row>
    <row r="37" spans="1:8" x14ac:dyDescent="0.2">
      <c r="A37" s="20" t="s">
        <v>726</v>
      </c>
      <c r="B37" s="80" t="s">
        <v>220</v>
      </c>
      <c r="C37" s="80" t="s">
        <v>169</v>
      </c>
      <c r="D37" s="74" t="s">
        <v>169</v>
      </c>
      <c r="E37" s="80" t="s">
        <v>151</v>
      </c>
      <c r="F37" s="74" t="s">
        <v>156</v>
      </c>
      <c r="G37" s="80" t="s">
        <v>144</v>
      </c>
      <c r="H37" s="74" t="s">
        <v>156</v>
      </c>
    </row>
    <row r="38" spans="1:8" ht="20.25" customHeight="1" x14ac:dyDescent="0.2">
      <c r="A38" s="22" t="s">
        <v>727</v>
      </c>
      <c r="B38" s="72"/>
      <c r="C38" s="72"/>
      <c r="D38" s="58"/>
      <c r="E38" s="72"/>
      <c r="F38" s="58"/>
      <c r="G38" s="72"/>
      <c r="H38" s="58"/>
    </row>
    <row r="39" spans="1:8" ht="20.25" customHeight="1" x14ac:dyDescent="0.2">
      <c r="A39" s="22"/>
      <c r="B39" s="72"/>
      <c r="C39" s="72"/>
      <c r="D39" s="58"/>
      <c r="E39" s="72"/>
      <c r="F39" s="58"/>
      <c r="G39" s="72"/>
      <c r="H39" s="58"/>
    </row>
    <row r="40" spans="1:8" x14ac:dyDescent="0.2">
      <c r="A40" s="20" t="s">
        <v>97</v>
      </c>
      <c r="B40" s="80" t="s">
        <v>262</v>
      </c>
      <c r="C40" s="80" t="s">
        <v>171</v>
      </c>
      <c r="D40" s="74" t="s">
        <v>308</v>
      </c>
      <c r="E40" s="80" t="s">
        <v>220</v>
      </c>
      <c r="F40" s="74" t="s">
        <v>151</v>
      </c>
      <c r="G40" s="80" t="s">
        <v>156</v>
      </c>
      <c r="H40" s="74" t="s">
        <v>151</v>
      </c>
    </row>
    <row r="41" spans="1:8" ht="17.25" customHeight="1" x14ac:dyDescent="0.2">
      <c r="A41" s="22" t="s">
        <v>98</v>
      </c>
      <c r="B41" s="72"/>
      <c r="C41" s="72"/>
      <c r="D41" s="58"/>
      <c r="E41" s="72"/>
      <c r="F41" s="58"/>
      <c r="G41" s="72"/>
      <c r="H41" s="58"/>
    </row>
    <row r="42" spans="1:8" ht="17.25" customHeight="1" x14ac:dyDescent="0.2">
      <c r="A42" s="22"/>
      <c r="B42" s="72"/>
      <c r="C42" s="72"/>
      <c r="D42" s="58"/>
      <c r="E42" s="72"/>
      <c r="F42" s="58"/>
      <c r="G42" s="72"/>
      <c r="H42" s="58"/>
    </row>
    <row r="43" spans="1:8" ht="22.5" customHeight="1" x14ac:dyDescent="0.2">
      <c r="A43" s="20" t="s">
        <v>1551</v>
      </c>
      <c r="B43" s="80" t="s">
        <v>192</v>
      </c>
      <c r="C43" s="80" t="s">
        <v>169</v>
      </c>
      <c r="D43" s="74" t="s">
        <v>169</v>
      </c>
      <c r="E43" s="80" t="s">
        <v>175</v>
      </c>
      <c r="F43" s="74" t="s">
        <v>172</v>
      </c>
      <c r="G43" s="80" t="s">
        <v>151</v>
      </c>
      <c r="H43" s="74" t="s">
        <v>162</v>
      </c>
    </row>
    <row r="44" spans="1:8" ht="17.25" customHeight="1" x14ac:dyDescent="0.2">
      <c r="A44" s="22" t="s">
        <v>99</v>
      </c>
      <c r="B44" s="72"/>
      <c r="C44" s="72"/>
      <c r="D44" s="58"/>
      <c r="E44" s="72"/>
      <c r="F44" s="58"/>
      <c r="G44" s="72"/>
      <c r="H44" s="58"/>
    </row>
    <row r="45" spans="1:8" ht="20.25" customHeight="1" x14ac:dyDescent="0.2">
      <c r="A45" s="22"/>
      <c r="B45" s="72"/>
      <c r="C45" s="72"/>
      <c r="D45" s="58"/>
      <c r="E45" s="72"/>
      <c r="F45" s="58"/>
      <c r="G45" s="72"/>
      <c r="H45" s="58"/>
    </row>
    <row r="46" spans="1:8" ht="25.5" x14ac:dyDescent="0.2">
      <c r="A46" s="20" t="s">
        <v>1756</v>
      </c>
      <c r="B46" s="80" t="s">
        <v>251</v>
      </c>
      <c r="C46" s="80" t="s">
        <v>213</v>
      </c>
      <c r="D46" s="74" t="s">
        <v>219</v>
      </c>
      <c r="E46" s="80" t="s">
        <v>164</v>
      </c>
      <c r="F46" s="74" t="s">
        <v>144</v>
      </c>
      <c r="G46" s="80" t="s">
        <v>144</v>
      </c>
      <c r="H46" s="74" t="s">
        <v>156</v>
      </c>
    </row>
    <row r="47" spans="1:8" ht="24" x14ac:dyDescent="0.2">
      <c r="A47" s="22" t="s">
        <v>64</v>
      </c>
      <c r="B47" s="72"/>
      <c r="C47" s="72"/>
      <c r="D47" s="58"/>
      <c r="E47" s="72"/>
      <c r="F47" s="58"/>
      <c r="G47" s="72"/>
      <c r="H47" s="58"/>
    </row>
    <row r="48" spans="1:8" ht="20.25" customHeight="1" x14ac:dyDescent="0.2">
      <c r="A48" s="23"/>
      <c r="B48" s="72"/>
      <c r="C48" s="72"/>
      <c r="D48" s="58"/>
      <c r="E48" s="72"/>
      <c r="F48" s="58"/>
      <c r="G48" s="72"/>
      <c r="H48" s="58"/>
    </row>
    <row r="49" spans="1:8" x14ac:dyDescent="0.2">
      <c r="A49" s="20" t="s">
        <v>42</v>
      </c>
      <c r="B49" s="80" t="s">
        <v>214</v>
      </c>
      <c r="C49" s="80" t="s">
        <v>219</v>
      </c>
      <c r="D49" s="74" t="s">
        <v>156</v>
      </c>
      <c r="E49" s="80" t="s">
        <v>169</v>
      </c>
      <c r="F49" s="74" t="s">
        <v>144</v>
      </c>
      <c r="G49" s="80" t="s">
        <v>144</v>
      </c>
      <c r="H49" s="74" t="s">
        <v>293</v>
      </c>
    </row>
    <row r="50" spans="1:8" x14ac:dyDescent="0.2">
      <c r="A50" s="22" t="s">
        <v>43</v>
      </c>
      <c r="B50" s="72"/>
      <c r="C50" s="72"/>
      <c r="D50" s="58"/>
      <c r="E50" s="72"/>
      <c r="F50" s="58"/>
      <c r="G50" s="72"/>
      <c r="H50" s="58"/>
    </row>
    <row r="51" spans="1:8" ht="20.25" customHeight="1" x14ac:dyDescent="0.2">
      <c r="A51" s="22"/>
      <c r="B51" s="72"/>
      <c r="C51" s="72"/>
      <c r="D51" s="58"/>
      <c r="E51" s="72"/>
      <c r="F51" s="58"/>
      <c r="G51" s="72"/>
      <c r="H51" s="58"/>
    </row>
    <row r="52" spans="1:8" x14ac:dyDescent="0.2">
      <c r="A52" s="20" t="s">
        <v>100</v>
      </c>
      <c r="B52" s="80" t="s">
        <v>284</v>
      </c>
      <c r="C52" s="80" t="s">
        <v>221</v>
      </c>
      <c r="D52" s="74" t="s">
        <v>226</v>
      </c>
      <c r="E52" s="80" t="s">
        <v>151</v>
      </c>
      <c r="F52" s="74" t="s">
        <v>144</v>
      </c>
      <c r="G52" s="80" t="s">
        <v>144</v>
      </c>
      <c r="H52" s="74" t="s">
        <v>293</v>
      </c>
    </row>
    <row r="53" spans="1:8" x14ac:dyDescent="0.2">
      <c r="A53" s="22" t="s">
        <v>101</v>
      </c>
      <c r="B53" s="72"/>
      <c r="C53" s="72"/>
      <c r="D53" s="58"/>
      <c r="E53" s="72"/>
      <c r="F53" s="58"/>
      <c r="G53" s="72"/>
      <c r="H53" s="58"/>
    </row>
    <row r="54" spans="1:8" ht="20.25" customHeight="1" x14ac:dyDescent="0.2">
      <c r="A54" s="22"/>
      <c r="B54" s="72"/>
      <c r="C54" s="72"/>
      <c r="D54" s="58"/>
      <c r="E54" s="72"/>
      <c r="F54" s="58"/>
      <c r="G54" s="72"/>
      <c r="H54" s="58"/>
    </row>
    <row r="55" spans="1:8" ht="24" x14ac:dyDescent="0.2">
      <c r="A55" s="20" t="s">
        <v>107</v>
      </c>
      <c r="B55" s="80" t="s">
        <v>164</v>
      </c>
      <c r="C55" s="80" t="s">
        <v>169</v>
      </c>
      <c r="D55" s="74" t="s">
        <v>169</v>
      </c>
      <c r="E55" s="80" t="s">
        <v>156</v>
      </c>
      <c r="F55" s="74" t="s">
        <v>156</v>
      </c>
      <c r="G55" s="80" t="s">
        <v>144</v>
      </c>
      <c r="H55" s="74" t="s">
        <v>156</v>
      </c>
    </row>
    <row r="56" spans="1:8" x14ac:dyDescent="0.2">
      <c r="A56" s="22" t="s">
        <v>102</v>
      </c>
      <c r="B56" s="72"/>
      <c r="C56" s="72"/>
      <c r="D56" s="58"/>
      <c r="E56" s="72"/>
      <c r="F56" s="58"/>
      <c r="G56" s="72"/>
      <c r="H56" s="58"/>
    </row>
    <row r="57" spans="1:8" x14ac:dyDescent="0.2">
      <c r="A57" s="15"/>
      <c r="B57" s="38"/>
      <c r="C57" s="38"/>
      <c r="D57" s="39"/>
      <c r="E57" s="38"/>
      <c r="F57" s="39"/>
      <c r="G57" s="38"/>
      <c r="H57" s="39"/>
    </row>
    <row r="58" spans="1:8" x14ac:dyDescent="0.2">
      <c r="A58" s="17" t="s">
        <v>105</v>
      </c>
      <c r="B58" s="80" t="s">
        <v>220</v>
      </c>
      <c r="C58" s="80" t="s">
        <v>144</v>
      </c>
      <c r="D58" s="74" t="s">
        <v>156</v>
      </c>
      <c r="E58" s="80" t="s">
        <v>156</v>
      </c>
      <c r="F58" s="74" t="s">
        <v>156</v>
      </c>
      <c r="G58" s="80" t="s">
        <v>144</v>
      </c>
      <c r="H58" s="74" t="s">
        <v>156</v>
      </c>
    </row>
    <row r="59" spans="1:8" x14ac:dyDescent="0.2">
      <c r="A59" s="18" t="s">
        <v>106</v>
      </c>
      <c r="B59" s="72"/>
      <c r="C59" s="72"/>
      <c r="D59" s="58"/>
      <c r="E59" s="72"/>
      <c r="F59" s="58"/>
      <c r="G59" s="72"/>
      <c r="H59" s="127"/>
    </row>
    <row r="60" spans="1:8" x14ac:dyDescent="0.2">
      <c r="A60" s="15"/>
      <c r="B60" s="40"/>
      <c r="C60" s="40"/>
      <c r="D60" s="40"/>
      <c r="E60" s="40"/>
      <c r="F60" s="40"/>
      <c r="G60" s="40"/>
      <c r="H60" s="40"/>
    </row>
    <row r="61" spans="1:8" x14ac:dyDescent="0.2">
      <c r="A61" s="15"/>
    </row>
    <row r="62" spans="1:8" x14ac:dyDescent="0.2">
      <c r="A62" s="15"/>
    </row>
    <row r="63" spans="1:8" x14ac:dyDescent="0.2">
      <c r="A63" s="15"/>
    </row>
    <row r="64" spans="1:8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</sheetData>
  <mergeCells count="3">
    <mergeCell ref="C6:H6"/>
    <mergeCell ref="C5:H5"/>
    <mergeCell ref="B9:H9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scaleWithDoc="0">
    <oddHeader>&amp;L&amp;"Times New Roman,Normalny"42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B45" sqref="B45"/>
    </sheetView>
  </sheetViews>
  <sheetFormatPr defaultRowHeight="12" x14ac:dyDescent="0.2"/>
  <cols>
    <col min="1" max="1" width="41.28515625" style="10" customWidth="1"/>
    <col min="2" max="2" width="11.7109375" style="10" customWidth="1"/>
    <col min="3" max="3" width="11.5703125" style="10" customWidth="1"/>
    <col min="4" max="4" width="11.28515625" style="10" customWidth="1"/>
    <col min="5" max="5" width="10.7109375" style="10" customWidth="1"/>
    <col min="6" max="6" width="12.5703125" style="10" customWidth="1"/>
    <col min="7" max="19" width="9.140625" style="10"/>
    <col min="20" max="20" width="16.85546875" style="10" customWidth="1"/>
    <col min="21" max="16384" width="9.140625" style="10"/>
  </cols>
  <sheetData>
    <row r="1" spans="1:20" x14ac:dyDescent="0.2">
      <c r="A1" s="8" t="s">
        <v>1316</v>
      </c>
    </row>
    <row r="2" spans="1:20" x14ac:dyDescent="0.2">
      <c r="A2" s="9" t="s">
        <v>1317</v>
      </c>
    </row>
    <row r="3" spans="1:20" ht="31.5" customHeight="1" x14ac:dyDescent="0.2"/>
    <row r="4" spans="1:20" x14ac:dyDescent="0.2">
      <c r="A4" s="42"/>
      <c r="B4" s="453" t="s">
        <v>61</v>
      </c>
      <c r="C4" s="457"/>
      <c r="D4" s="457"/>
      <c r="E4" s="454"/>
      <c r="F4" s="306" t="s">
        <v>38</v>
      </c>
    </row>
    <row r="5" spans="1:20" ht="22.5" customHeight="1" x14ac:dyDescent="0.2">
      <c r="A5" s="44" t="s">
        <v>1</v>
      </c>
      <c r="B5" s="15"/>
      <c r="C5" s="259" t="s">
        <v>1431</v>
      </c>
      <c r="D5" s="260"/>
      <c r="E5" s="261"/>
      <c r="F5" s="31" t="s">
        <v>28</v>
      </c>
    </row>
    <row r="6" spans="1:20" x14ac:dyDescent="0.2">
      <c r="A6" s="54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34" t="s">
        <v>1633</v>
      </c>
    </row>
    <row r="7" spans="1:20" x14ac:dyDescent="0.2">
      <c r="B7" s="463"/>
      <c r="C7" s="463"/>
      <c r="D7" s="463"/>
      <c r="E7" s="463"/>
      <c r="F7" s="34" t="s">
        <v>1634</v>
      </c>
    </row>
    <row r="8" spans="1:20" x14ac:dyDescent="0.2">
      <c r="A8" s="66"/>
      <c r="B8" s="459" t="s">
        <v>1759</v>
      </c>
      <c r="C8" s="464"/>
      <c r="D8" s="464"/>
      <c r="E8" s="464"/>
      <c r="F8" s="464"/>
    </row>
    <row r="9" spans="1:20" x14ac:dyDescent="0.2">
      <c r="A9" s="42"/>
      <c r="B9" s="189"/>
      <c r="C9" s="165"/>
      <c r="D9" s="140"/>
      <c r="E9" s="165"/>
      <c r="F9" s="140"/>
    </row>
    <row r="10" spans="1:20" s="8" customFormat="1" x14ac:dyDescent="0.2">
      <c r="A10" s="263" t="s">
        <v>32</v>
      </c>
      <c r="B10" s="71">
        <v>118.8</v>
      </c>
      <c r="C10" s="79" t="s">
        <v>1293</v>
      </c>
      <c r="D10" s="71">
        <v>131.19999999999999</v>
      </c>
      <c r="E10" s="79">
        <v>117.8</v>
      </c>
      <c r="F10" s="71">
        <v>122.5</v>
      </c>
      <c r="G10" s="37"/>
      <c r="H10" s="106"/>
      <c r="I10" s="106"/>
      <c r="J10" s="106"/>
      <c r="K10" s="106"/>
      <c r="L10" s="106"/>
      <c r="P10" s="10"/>
      <c r="Q10" s="10"/>
      <c r="R10" s="10"/>
      <c r="S10" s="10"/>
      <c r="T10" s="97"/>
    </row>
    <row r="11" spans="1:20" x14ac:dyDescent="0.2">
      <c r="A11" s="266" t="s">
        <v>65</v>
      </c>
      <c r="B11" s="75"/>
      <c r="C11" s="72"/>
      <c r="D11" s="58"/>
      <c r="E11" s="72"/>
      <c r="F11" s="58"/>
      <c r="G11" s="317"/>
      <c r="H11" s="104"/>
      <c r="I11" s="104"/>
      <c r="J11" s="104"/>
      <c r="K11" s="104"/>
      <c r="L11" s="104"/>
      <c r="M11" s="8"/>
      <c r="T11" s="97"/>
    </row>
    <row r="12" spans="1:20" ht="29.25" customHeight="1" x14ac:dyDescent="0.2">
      <c r="A12" s="87"/>
      <c r="B12" s="75"/>
      <c r="C12" s="72"/>
      <c r="D12" s="58"/>
      <c r="E12" s="72"/>
      <c r="F12" s="58"/>
      <c r="G12" s="134"/>
      <c r="H12" s="104"/>
      <c r="I12" s="104"/>
      <c r="J12" s="104"/>
      <c r="K12" s="104"/>
      <c r="L12" s="104"/>
      <c r="M12" s="8"/>
      <c r="T12" s="97"/>
    </row>
    <row r="13" spans="1:20" s="8" customFormat="1" x14ac:dyDescent="0.2">
      <c r="A13" s="263" t="s">
        <v>6</v>
      </c>
      <c r="B13" s="74" t="s">
        <v>1318</v>
      </c>
      <c r="C13" s="80" t="s">
        <v>1319</v>
      </c>
      <c r="D13" s="74" t="s">
        <v>1757</v>
      </c>
      <c r="E13" s="80" t="s">
        <v>943</v>
      </c>
      <c r="F13" s="74" t="s">
        <v>294</v>
      </c>
      <c r="G13" s="40"/>
      <c r="H13" s="106"/>
      <c r="I13" s="106"/>
      <c r="J13" s="106"/>
      <c r="K13" s="106"/>
      <c r="L13" s="106"/>
      <c r="P13" s="10"/>
      <c r="Q13" s="10"/>
      <c r="R13" s="10"/>
      <c r="S13" s="10"/>
      <c r="T13" s="97"/>
    </row>
    <row r="14" spans="1:20" x14ac:dyDescent="0.2">
      <c r="A14" s="263"/>
      <c r="B14" s="74"/>
      <c r="C14" s="80"/>
      <c r="D14" s="74"/>
      <c r="E14" s="80"/>
      <c r="F14" s="74"/>
      <c r="G14" s="58"/>
      <c r="H14" s="104"/>
      <c r="I14" s="104"/>
      <c r="J14" s="104"/>
      <c r="K14" s="104"/>
      <c r="L14" s="104"/>
      <c r="M14" s="8"/>
      <c r="T14" s="97"/>
    </row>
    <row r="15" spans="1:20" x14ac:dyDescent="0.2">
      <c r="A15" s="87" t="s">
        <v>8</v>
      </c>
      <c r="B15" s="74" t="s">
        <v>227</v>
      </c>
      <c r="C15" s="80" t="s">
        <v>178</v>
      </c>
      <c r="D15" s="74" t="s">
        <v>249</v>
      </c>
      <c r="E15" s="80" t="s">
        <v>188</v>
      </c>
      <c r="F15" s="74" t="s">
        <v>244</v>
      </c>
      <c r="G15" s="40"/>
      <c r="H15" s="106"/>
      <c r="I15" s="106"/>
      <c r="J15" s="106"/>
      <c r="K15" s="106"/>
      <c r="L15" s="106"/>
      <c r="M15" s="8"/>
      <c r="T15" s="97"/>
    </row>
    <row r="16" spans="1:20" x14ac:dyDescent="0.2">
      <c r="A16" s="87" t="s">
        <v>9</v>
      </c>
      <c r="B16" s="74" t="s">
        <v>426</v>
      </c>
      <c r="C16" s="80" t="s">
        <v>391</v>
      </c>
      <c r="D16" s="74" t="s">
        <v>1758</v>
      </c>
      <c r="E16" s="80" t="s">
        <v>1320</v>
      </c>
      <c r="F16" s="74" t="s">
        <v>1007</v>
      </c>
      <c r="G16" s="40"/>
      <c r="H16" s="106"/>
      <c r="I16" s="106"/>
      <c r="J16" s="106"/>
      <c r="K16" s="106"/>
      <c r="L16" s="106"/>
      <c r="M16" s="8"/>
      <c r="T16" s="97"/>
    </row>
    <row r="17" spans="1:20" x14ac:dyDescent="0.2">
      <c r="A17" s="87"/>
      <c r="B17" s="75"/>
      <c r="C17" s="72"/>
      <c r="D17" s="58"/>
      <c r="E17" s="72"/>
      <c r="F17" s="58"/>
      <c r="G17" s="318"/>
      <c r="H17" s="104"/>
      <c r="I17" s="104"/>
      <c r="J17" s="104"/>
      <c r="K17" s="104"/>
      <c r="L17" s="104"/>
      <c r="M17" s="8"/>
      <c r="T17" s="97"/>
    </row>
    <row r="18" spans="1:20" s="8" customFormat="1" x14ac:dyDescent="0.2">
      <c r="A18" s="263" t="s">
        <v>7</v>
      </c>
      <c r="B18" s="74" t="s">
        <v>1321</v>
      </c>
      <c r="C18" s="80" t="s">
        <v>275</v>
      </c>
      <c r="D18" s="74" t="s">
        <v>743</v>
      </c>
      <c r="E18" s="80" t="s">
        <v>302</v>
      </c>
      <c r="F18" s="74" t="s">
        <v>441</v>
      </c>
      <c r="G18" s="40"/>
      <c r="H18" s="106"/>
      <c r="I18" s="106"/>
      <c r="J18" s="106"/>
      <c r="K18" s="106"/>
      <c r="L18" s="106"/>
      <c r="P18" s="10"/>
      <c r="Q18" s="10"/>
      <c r="R18" s="10"/>
      <c r="S18" s="10"/>
      <c r="T18" s="97"/>
    </row>
    <row r="19" spans="1:20" x14ac:dyDescent="0.2">
      <c r="A19" s="263"/>
      <c r="B19" s="75"/>
      <c r="C19" s="72"/>
      <c r="D19" s="58"/>
      <c r="E19" s="72"/>
      <c r="F19" s="58"/>
      <c r="G19" s="58"/>
      <c r="H19" s="104"/>
      <c r="I19" s="104"/>
      <c r="J19" s="104"/>
      <c r="K19" s="104"/>
      <c r="L19" s="104"/>
      <c r="M19" s="8"/>
      <c r="T19" s="97"/>
    </row>
    <row r="20" spans="1:20" x14ac:dyDescent="0.2">
      <c r="A20" s="87" t="s">
        <v>10</v>
      </c>
      <c r="B20" s="74" t="s">
        <v>301</v>
      </c>
      <c r="C20" s="80" t="s">
        <v>165</v>
      </c>
      <c r="D20" s="74" t="s">
        <v>258</v>
      </c>
      <c r="E20" s="80" t="s">
        <v>579</v>
      </c>
      <c r="F20" s="74" t="s">
        <v>185</v>
      </c>
      <c r="G20" s="40"/>
      <c r="H20" s="106"/>
      <c r="I20" s="106"/>
      <c r="J20" s="106"/>
      <c r="K20" s="106"/>
      <c r="L20" s="106"/>
      <c r="M20" s="8"/>
      <c r="T20" s="97"/>
    </row>
    <row r="21" spans="1:20" x14ac:dyDescent="0.2">
      <c r="A21" s="87" t="s">
        <v>11</v>
      </c>
      <c r="B21" s="74" t="s">
        <v>1323</v>
      </c>
      <c r="C21" s="80" t="s">
        <v>1314</v>
      </c>
      <c r="D21" s="74" t="s">
        <v>310</v>
      </c>
      <c r="E21" s="80" t="s">
        <v>279</v>
      </c>
      <c r="F21" s="74" t="s">
        <v>200</v>
      </c>
      <c r="G21" s="40"/>
      <c r="H21" s="106"/>
      <c r="I21" s="106"/>
      <c r="J21" s="106"/>
      <c r="K21" s="106"/>
      <c r="L21" s="106"/>
      <c r="M21" s="8"/>
      <c r="T21" s="97"/>
    </row>
    <row r="22" spans="1:20" x14ac:dyDescent="0.2">
      <c r="A22" s="87"/>
      <c r="B22" s="75"/>
      <c r="C22" s="72"/>
      <c r="D22" s="58"/>
      <c r="E22" s="72"/>
      <c r="F22" s="58"/>
      <c r="G22" s="318"/>
      <c r="H22" s="104"/>
      <c r="I22" s="104"/>
      <c r="J22" s="104"/>
      <c r="K22" s="104"/>
      <c r="L22" s="104"/>
      <c r="M22" s="8"/>
      <c r="T22" s="97"/>
    </row>
    <row r="23" spans="1:20" s="8" customFormat="1" x14ac:dyDescent="0.2">
      <c r="A23" s="263" t="s">
        <v>12</v>
      </c>
      <c r="B23" s="74" t="s">
        <v>224</v>
      </c>
      <c r="C23" s="80" t="s">
        <v>269</v>
      </c>
      <c r="D23" s="74" t="s">
        <v>313</v>
      </c>
      <c r="E23" s="80" t="s">
        <v>322</v>
      </c>
      <c r="F23" s="74" t="s">
        <v>579</v>
      </c>
      <c r="G23" s="10"/>
      <c r="H23" s="106"/>
      <c r="I23" s="106"/>
      <c r="J23" s="106"/>
      <c r="K23" s="106"/>
      <c r="L23" s="106"/>
      <c r="P23" s="10"/>
      <c r="Q23" s="10"/>
      <c r="R23" s="10"/>
      <c r="S23" s="10"/>
      <c r="T23" s="97"/>
    </row>
    <row r="24" spans="1:20" x14ac:dyDescent="0.2">
      <c r="A24" s="263"/>
      <c r="B24" s="75"/>
      <c r="C24" s="72"/>
      <c r="D24" s="58"/>
      <c r="E24" s="72"/>
      <c r="F24" s="58"/>
      <c r="G24" s="318"/>
      <c r="H24" s="104"/>
      <c r="I24" s="104"/>
      <c r="J24" s="104"/>
      <c r="K24" s="104"/>
      <c r="L24" s="104"/>
      <c r="M24" s="8"/>
      <c r="T24" s="97"/>
    </row>
    <row r="25" spans="1:20" x14ac:dyDescent="0.2">
      <c r="A25" s="108" t="s">
        <v>13</v>
      </c>
      <c r="B25" s="74" t="s">
        <v>233</v>
      </c>
      <c r="C25" s="80" t="s">
        <v>217</v>
      </c>
      <c r="D25" s="74" t="s">
        <v>155</v>
      </c>
      <c r="E25" s="80" t="s">
        <v>268</v>
      </c>
      <c r="F25" s="74" t="s">
        <v>167</v>
      </c>
      <c r="H25" s="106"/>
      <c r="I25" s="106"/>
      <c r="J25" s="106"/>
      <c r="K25" s="106"/>
      <c r="L25" s="106"/>
      <c r="M25" s="8"/>
      <c r="T25" s="97"/>
    </row>
    <row r="26" spans="1:20" x14ac:dyDescent="0.2">
      <c r="A26" s="108" t="s">
        <v>14</v>
      </c>
      <c r="B26" s="74" t="s">
        <v>174</v>
      </c>
      <c r="C26" s="80" t="s">
        <v>239</v>
      </c>
      <c r="D26" s="74" t="s">
        <v>174</v>
      </c>
      <c r="E26" s="80" t="s">
        <v>174</v>
      </c>
      <c r="F26" s="74" t="s">
        <v>167</v>
      </c>
      <c r="H26" s="106"/>
      <c r="I26" s="106"/>
      <c r="J26" s="106"/>
      <c r="K26" s="106"/>
      <c r="L26" s="106"/>
      <c r="M26" s="8"/>
      <c r="T26" s="97"/>
    </row>
    <row r="27" spans="1:20" x14ac:dyDescent="0.2">
      <c r="A27" s="108" t="s">
        <v>15</v>
      </c>
      <c r="B27" s="74" t="s">
        <v>220</v>
      </c>
      <c r="C27" s="80" t="s">
        <v>187</v>
      </c>
      <c r="D27" s="74" t="s">
        <v>214</v>
      </c>
      <c r="E27" s="80" t="s">
        <v>213</v>
      </c>
      <c r="F27" s="74" t="s">
        <v>222</v>
      </c>
      <c r="H27" s="106"/>
      <c r="I27" s="106"/>
      <c r="J27" s="106"/>
      <c r="K27" s="106"/>
      <c r="L27" s="106"/>
      <c r="M27" s="8"/>
      <c r="T27" s="97"/>
    </row>
    <row r="28" spans="1:20" x14ac:dyDescent="0.2">
      <c r="A28" s="108" t="s">
        <v>16</v>
      </c>
      <c r="B28" s="74" t="s">
        <v>221</v>
      </c>
      <c r="C28" s="80" t="s">
        <v>173</v>
      </c>
      <c r="D28" s="74" t="s">
        <v>245</v>
      </c>
      <c r="E28" s="80" t="s">
        <v>179</v>
      </c>
      <c r="F28" s="74" t="s">
        <v>268</v>
      </c>
      <c r="H28" s="106"/>
      <c r="I28" s="106"/>
      <c r="J28" s="106"/>
      <c r="K28" s="106"/>
      <c r="L28" s="106"/>
      <c r="M28" s="8"/>
      <c r="T28" s="97"/>
    </row>
    <row r="29" spans="1:20" x14ac:dyDescent="0.2">
      <c r="A29" s="108"/>
      <c r="B29" s="75"/>
      <c r="C29" s="72"/>
      <c r="D29" s="58"/>
      <c r="E29" s="72"/>
      <c r="F29" s="58"/>
      <c r="G29" s="318"/>
      <c r="H29" s="104"/>
      <c r="I29" s="104"/>
      <c r="J29" s="104"/>
      <c r="K29" s="104"/>
      <c r="L29" s="104"/>
      <c r="M29" s="8"/>
      <c r="T29" s="97"/>
    </row>
    <row r="30" spans="1:20" s="8" customFormat="1" x14ac:dyDescent="0.2">
      <c r="A30" s="268" t="s">
        <v>17</v>
      </c>
      <c r="B30" s="74" t="s">
        <v>639</v>
      </c>
      <c r="C30" s="80" t="s">
        <v>443</v>
      </c>
      <c r="D30" s="74" t="s">
        <v>645</v>
      </c>
      <c r="E30" s="80" t="s">
        <v>1322</v>
      </c>
      <c r="F30" s="74" t="s">
        <v>261</v>
      </c>
      <c r="G30" s="40"/>
      <c r="H30" s="106"/>
      <c r="I30" s="106"/>
      <c r="J30" s="106"/>
      <c r="K30" s="106"/>
      <c r="L30" s="106"/>
      <c r="P30" s="10"/>
      <c r="Q30" s="10"/>
      <c r="R30" s="10"/>
      <c r="S30" s="10"/>
      <c r="T30" s="97"/>
    </row>
    <row r="31" spans="1:20" x14ac:dyDescent="0.2">
      <c r="A31" s="268"/>
      <c r="B31" s="75"/>
      <c r="C31" s="72"/>
      <c r="D31" s="58"/>
      <c r="E31" s="72"/>
      <c r="F31" s="58"/>
      <c r="G31" s="58"/>
      <c r="H31" s="104"/>
      <c r="I31" s="104"/>
      <c r="J31" s="104"/>
      <c r="K31" s="104"/>
      <c r="L31" s="104"/>
      <c r="M31" s="8"/>
      <c r="T31" s="97"/>
    </row>
    <row r="32" spans="1:20" x14ac:dyDescent="0.2">
      <c r="A32" s="108" t="s">
        <v>18</v>
      </c>
      <c r="B32" s="74" t="s">
        <v>155</v>
      </c>
      <c r="C32" s="80" t="s">
        <v>268</v>
      </c>
      <c r="D32" s="74" t="s">
        <v>217</v>
      </c>
      <c r="E32" s="80" t="s">
        <v>268</v>
      </c>
      <c r="F32" s="74" t="s">
        <v>268</v>
      </c>
      <c r="G32" s="40"/>
      <c r="H32" s="106"/>
      <c r="I32" s="106"/>
      <c r="J32" s="106"/>
      <c r="K32" s="106"/>
      <c r="L32" s="106"/>
      <c r="M32" s="8"/>
      <c r="T32" s="97"/>
    </row>
    <row r="33" spans="1:13" x14ac:dyDescent="0.2">
      <c r="A33" s="108" t="s">
        <v>19</v>
      </c>
      <c r="B33" s="74" t="s">
        <v>468</v>
      </c>
      <c r="C33" s="80" t="s">
        <v>242</v>
      </c>
      <c r="D33" s="74" t="s">
        <v>280</v>
      </c>
      <c r="E33" s="80" t="s">
        <v>206</v>
      </c>
      <c r="F33" s="74" t="s">
        <v>242</v>
      </c>
      <c r="G33" s="40"/>
      <c r="H33" s="106"/>
      <c r="I33" s="106"/>
      <c r="J33" s="106"/>
      <c r="K33" s="106"/>
      <c r="L33" s="106"/>
      <c r="M33" s="8"/>
    </row>
    <row r="34" spans="1:13" x14ac:dyDescent="0.2">
      <c r="A34" s="108" t="s">
        <v>20</v>
      </c>
      <c r="B34" s="74" t="s">
        <v>194</v>
      </c>
      <c r="C34" s="80" t="s">
        <v>234</v>
      </c>
      <c r="D34" s="74" t="s">
        <v>284</v>
      </c>
      <c r="E34" s="80" t="s">
        <v>191</v>
      </c>
      <c r="F34" s="74" t="s">
        <v>166</v>
      </c>
      <c r="G34" s="40"/>
      <c r="H34" s="106"/>
      <c r="I34" s="106"/>
      <c r="J34" s="106"/>
      <c r="K34" s="106"/>
      <c r="L34" s="106"/>
      <c r="M34" s="8"/>
    </row>
    <row r="35" spans="1:13" x14ac:dyDescent="0.2">
      <c r="A35" s="108"/>
      <c r="B35" s="75"/>
      <c r="C35" s="72"/>
      <c r="D35" s="58"/>
      <c r="E35" s="72"/>
      <c r="F35" s="58"/>
      <c r="G35" s="318"/>
      <c r="H35" s="104"/>
      <c r="I35" s="104"/>
      <c r="J35" s="104"/>
      <c r="K35" s="104"/>
      <c r="L35" s="104"/>
      <c r="M35" s="8"/>
    </row>
    <row r="36" spans="1:13" s="8" customFormat="1" x14ac:dyDescent="0.2">
      <c r="A36" s="268" t="s">
        <v>21</v>
      </c>
      <c r="B36" s="74" t="s">
        <v>1132</v>
      </c>
      <c r="C36" s="80" t="s">
        <v>314</v>
      </c>
      <c r="D36" s="74" t="s">
        <v>147</v>
      </c>
      <c r="E36" s="80" t="s">
        <v>198</v>
      </c>
      <c r="F36" s="74" t="s">
        <v>200</v>
      </c>
      <c r="G36" s="10"/>
      <c r="H36" s="106"/>
      <c r="I36" s="106"/>
      <c r="J36" s="106"/>
      <c r="K36" s="106"/>
      <c r="L36" s="106"/>
    </row>
    <row r="37" spans="1:13" x14ac:dyDescent="0.2">
      <c r="A37" s="268"/>
      <c r="B37" s="75"/>
      <c r="C37" s="72"/>
      <c r="D37" s="58"/>
      <c r="E37" s="72"/>
      <c r="F37" s="58"/>
      <c r="G37" s="318"/>
      <c r="H37" s="104"/>
      <c r="I37" s="104"/>
      <c r="J37" s="104"/>
      <c r="K37" s="104"/>
      <c r="L37" s="104"/>
      <c r="M37" s="8"/>
    </row>
    <row r="38" spans="1:13" x14ac:dyDescent="0.2">
      <c r="A38" s="108" t="s">
        <v>22</v>
      </c>
      <c r="B38" s="74" t="s">
        <v>224</v>
      </c>
      <c r="C38" s="80" t="s">
        <v>468</v>
      </c>
      <c r="D38" s="74" t="s">
        <v>305</v>
      </c>
      <c r="E38" s="80" t="s">
        <v>321</v>
      </c>
      <c r="F38" s="74" t="s">
        <v>259</v>
      </c>
      <c r="H38" s="106"/>
      <c r="I38" s="106"/>
      <c r="J38" s="106"/>
      <c r="K38" s="106"/>
      <c r="L38" s="106"/>
      <c r="M38" s="8"/>
    </row>
    <row r="39" spans="1:13" x14ac:dyDescent="0.2">
      <c r="A39" s="108" t="s">
        <v>23</v>
      </c>
      <c r="B39" s="74" t="s">
        <v>192</v>
      </c>
      <c r="C39" s="80" t="s">
        <v>233</v>
      </c>
      <c r="D39" s="74" t="s">
        <v>214</v>
      </c>
      <c r="E39" s="80" t="s">
        <v>189</v>
      </c>
      <c r="F39" s="74" t="s">
        <v>179</v>
      </c>
      <c r="H39" s="106"/>
      <c r="I39" s="106"/>
      <c r="J39" s="106"/>
      <c r="K39" s="106"/>
      <c r="L39" s="106"/>
      <c r="M39" s="8"/>
    </row>
    <row r="40" spans="1:13" x14ac:dyDescent="0.2">
      <c r="A40" s="108"/>
      <c r="B40" s="75"/>
      <c r="C40" s="72"/>
      <c r="D40" s="58"/>
      <c r="E40" s="72"/>
      <c r="F40" s="58"/>
      <c r="G40" s="318"/>
      <c r="H40" s="104"/>
      <c r="I40" s="104"/>
      <c r="J40" s="104"/>
      <c r="K40" s="104"/>
      <c r="L40" s="104"/>
      <c r="M40" s="8"/>
    </row>
    <row r="41" spans="1:13" s="8" customFormat="1" x14ac:dyDescent="0.2">
      <c r="A41" s="268" t="s">
        <v>24</v>
      </c>
      <c r="B41" s="74" t="s">
        <v>198</v>
      </c>
      <c r="C41" s="80" t="s">
        <v>365</v>
      </c>
      <c r="D41" s="74" t="s">
        <v>1132</v>
      </c>
      <c r="E41" s="80" t="s">
        <v>365</v>
      </c>
      <c r="F41" s="74" t="s">
        <v>1315</v>
      </c>
      <c r="G41" s="318"/>
      <c r="H41" s="106"/>
      <c r="I41" s="106"/>
      <c r="J41" s="106"/>
      <c r="K41" s="106"/>
      <c r="L41" s="106"/>
    </row>
    <row r="42" spans="1:13" x14ac:dyDescent="0.2">
      <c r="A42" s="268"/>
      <c r="B42" s="75"/>
      <c r="C42" s="72"/>
      <c r="D42" s="58"/>
      <c r="E42" s="72"/>
      <c r="F42" s="58"/>
      <c r="G42" s="318"/>
      <c r="H42" s="104"/>
      <c r="I42" s="104"/>
      <c r="J42" s="104"/>
      <c r="K42" s="104"/>
      <c r="L42" s="104"/>
      <c r="M42" s="8"/>
    </row>
    <row r="43" spans="1:13" x14ac:dyDescent="0.2">
      <c r="A43" s="108" t="s">
        <v>25</v>
      </c>
      <c r="B43" s="74" t="s">
        <v>166</v>
      </c>
      <c r="C43" s="80" t="s">
        <v>170</v>
      </c>
      <c r="D43" s="74" t="s">
        <v>168</v>
      </c>
      <c r="E43" s="80" t="s">
        <v>170</v>
      </c>
      <c r="F43" s="74" t="s">
        <v>153</v>
      </c>
      <c r="H43" s="106"/>
      <c r="I43" s="106"/>
      <c r="J43" s="106"/>
      <c r="K43" s="106"/>
      <c r="L43" s="106"/>
      <c r="M43" s="8"/>
    </row>
    <row r="44" spans="1:13" x14ac:dyDescent="0.2">
      <c r="A44" s="108" t="s">
        <v>26</v>
      </c>
      <c r="B44" s="74" t="s">
        <v>283</v>
      </c>
      <c r="C44" s="80" t="s">
        <v>246</v>
      </c>
      <c r="D44" s="74" t="s">
        <v>188</v>
      </c>
      <c r="E44" s="80" t="s">
        <v>203</v>
      </c>
      <c r="F44" s="74" t="s">
        <v>203</v>
      </c>
      <c r="H44" s="106"/>
      <c r="I44" s="106"/>
      <c r="J44" s="106"/>
      <c r="K44" s="106"/>
      <c r="L44" s="106"/>
      <c r="M44" s="8"/>
    </row>
    <row r="45" spans="1:13" x14ac:dyDescent="0.2">
      <c r="A45" s="108" t="s">
        <v>27</v>
      </c>
      <c r="B45" s="74" t="s">
        <v>213</v>
      </c>
      <c r="C45" s="80" t="s">
        <v>213</v>
      </c>
      <c r="D45" s="74" t="s">
        <v>171</v>
      </c>
      <c r="E45" s="80" t="s">
        <v>212</v>
      </c>
      <c r="F45" s="74" t="s">
        <v>213</v>
      </c>
      <c r="H45" s="106"/>
      <c r="I45" s="106"/>
      <c r="J45" s="106"/>
      <c r="K45" s="106"/>
      <c r="L45" s="106"/>
      <c r="M45" s="8"/>
    </row>
    <row r="46" spans="1:13" x14ac:dyDescent="0.2">
      <c r="A46" s="206"/>
      <c r="B46" s="40"/>
      <c r="C46" s="40"/>
      <c r="D46" s="40"/>
      <c r="E46" s="40"/>
      <c r="F46" s="40"/>
      <c r="H46" s="104"/>
      <c r="I46" s="104"/>
      <c r="J46" s="104"/>
      <c r="K46" s="104"/>
      <c r="L46" s="104"/>
    </row>
    <row r="47" spans="1:13" x14ac:dyDescent="0.2">
      <c r="A47" s="205"/>
      <c r="B47" s="19"/>
      <c r="C47" s="19"/>
      <c r="D47" s="19"/>
      <c r="E47" s="19"/>
      <c r="F47" s="19"/>
      <c r="G47" s="96"/>
      <c r="H47" s="106"/>
      <c r="I47" s="104"/>
      <c r="J47" s="104"/>
      <c r="K47" s="104"/>
      <c r="L47" s="104"/>
    </row>
    <row r="48" spans="1:13" x14ac:dyDescent="0.2">
      <c r="A48" s="205"/>
      <c r="B48" s="64"/>
      <c r="C48" s="64"/>
      <c r="D48" s="64"/>
      <c r="E48" s="64"/>
      <c r="F48" s="64"/>
      <c r="G48" s="96"/>
      <c r="H48" s="96"/>
    </row>
    <row r="49" spans="1:8" x14ac:dyDescent="0.2">
      <c r="A49" s="206"/>
      <c r="B49" s="64"/>
      <c r="C49" s="64"/>
      <c r="D49" s="64"/>
      <c r="E49" s="64"/>
      <c r="F49" s="64"/>
      <c r="G49" s="96"/>
      <c r="H49" s="96"/>
    </row>
    <row r="50" spans="1:8" x14ac:dyDescent="0.2">
      <c r="A50" s="205"/>
      <c r="B50" s="64"/>
      <c r="C50" s="64"/>
      <c r="D50" s="64"/>
      <c r="E50" s="64"/>
      <c r="F50" s="64"/>
      <c r="G50" s="96"/>
      <c r="H50" s="96"/>
    </row>
    <row r="51" spans="1:8" x14ac:dyDescent="0.2">
      <c r="A51" s="206"/>
      <c r="B51" s="64"/>
      <c r="C51" s="64"/>
      <c r="D51" s="64"/>
      <c r="E51" s="64"/>
      <c r="F51" s="64"/>
      <c r="G51" s="96"/>
      <c r="H51" s="96"/>
    </row>
    <row r="52" spans="1:8" x14ac:dyDescent="0.2">
      <c r="B52" s="96"/>
      <c r="C52" s="96"/>
      <c r="D52" s="96"/>
      <c r="E52" s="96"/>
      <c r="F52" s="96"/>
      <c r="G52" s="96"/>
      <c r="H52" s="96"/>
    </row>
    <row r="53" spans="1:8" x14ac:dyDescent="0.2">
      <c r="B53" s="96"/>
      <c r="C53" s="96"/>
      <c r="D53" s="96"/>
      <c r="E53" s="96"/>
      <c r="F53" s="96"/>
      <c r="G53" s="96"/>
      <c r="H53" s="96"/>
    </row>
    <row r="54" spans="1:8" x14ac:dyDescent="0.2">
      <c r="B54" s="96"/>
      <c r="C54" s="96"/>
      <c r="D54" s="96"/>
      <c r="E54" s="96"/>
      <c r="F54" s="96"/>
      <c r="G54" s="96"/>
      <c r="H54" s="96"/>
    </row>
    <row r="55" spans="1:8" x14ac:dyDescent="0.2">
      <c r="B55" s="96"/>
      <c r="C55" s="96"/>
      <c r="D55" s="96"/>
      <c r="E55" s="96"/>
      <c r="F55" s="96"/>
      <c r="G55" s="96"/>
      <c r="H55" s="96"/>
    </row>
    <row r="56" spans="1:8" x14ac:dyDescent="0.2">
      <c r="B56" s="96"/>
      <c r="C56" s="96"/>
      <c r="D56" s="96"/>
      <c r="E56" s="96"/>
      <c r="F56" s="96"/>
      <c r="G56" s="96"/>
      <c r="H56" s="96"/>
    </row>
    <row r="57" spans="1:8" x14ac:dyDescent="0.2">
      <c r="B57" s="96"/>
      <c r="C57" s="96"/>
      <c r="D57" s="96"/>
      <c r="E57" s="96"/>
      <c r="F57" s="96"/>
      <c r="G57" s="96"/>
      <c r="H57" s="96"/>
    </row>
    <row r="58" spans="1:8" x14ac:dyDescent="0.2">
      <c r="B58" s="96"/>
      <c r="C58" s="96"/>
      <c r="D58" s="96"/>
      <c r="E58" s="96"/>
      <c r="F58" s="96"/>
      <c r="G58" s="96"/>
      <c r="H58" s="96"/>
    </row>
    <row r="59" spans="1:8" x14ac:dyDescent="0.2">
      <c r="B59" s="96"/>
      <c r="C59" s="96"/>
      <c r="D59" s="96"/>
      <c r="E59" s="96"/>
      <c r="F59" s="96"/>
      <c r="G59" s="96"/>
      <c r="H59" s="96"/>
    </row>
    <row r="60" spans="1:8" x14ac:dyDescent="0.2">
      <c r="B60" s="96"/>
      <c r="C60" s="96"/>
      <c r="D60" s="96"/>
      <c r="E60" s="96"/>
      <c r="F60" s="96"/>
      <c r="G60" s="96"/>
      <c r="H60" s="96"/>
    </row>
    <row r="61" spans="1:8" x14ac:dyDescent="0.2">
      <c r="B61" s="96"/>
      <c r="C61" s="96"/>
      <c r="D61" s="96"/>
      <c r="E61" s="96"/>
      <c r="F61" s="96"/>
      <c r="G61" s="96"/>
      <c r="H61" s="96"/>
    </row>
    <row r="62" spans="1:8" x14ac:dyDescent="0.2">
      <c r="B62" s="96"/>
      <c r="C62" s="96"/>
      <c r="D62" s="96"/>
      <c r="E62" s="96"/>
      <c r="F62" s="96"/>
      <c r="G62" s="96"/>
      <c r="H62" s="96"/>
    </row>
    <row r="63" spans="1:8" x14ac:dyDescent="0.2">
      <c r="B63" s="96"/>
      <c r="C63" s="96"/>
      <c r="D63" s="96"/>
      <c r="E63" s="96"/>
      <c r="F63" s="96"/>
      <c r="G63" s="96"/>
      <c r="H63" s="96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58"/>
  <sheetViews>
    <sheetView workbookViewId="0">
      <selection activeCell="B57" sqref="B57"/>
    </sheetView>
  </sheetViews>
  <sheetFormatPr defaultRowHeight="12" x14ac:dyDescent="0.2"/>
  <cols>
    <col min="1" max="1" width="51.42578125" style="10" customWidth="1"/>
    <col min="2" max="6" width="13.28515625" style="10" customWidth="1"/>
    <col min="7" max="16384" width="9.140625" style="10"/>
  </cols>
  <sheetData>
    <row r="1" spans="1:8" x14ac:dyDescent="0.2">
      <c r="A1" s="8" t="s">
        <v>1326</v>
      </c>
    </row>
    <row r="2" spans="1:8" x14ac:dyDescent="0.2">
      <c r="A2" s="9" t="s">
        <v>1329</v>
      </c>
    </row>
    <row r="3" spans="1:8" ht="15.95" customHeight="1" x14ac:dyDescent="0.2"/>
    <row r="4" spans="1:8" x14ac:dyDescent="0.2">
      <c r="A4" s="42"/>
      <c r="B4" s="453" t="s">
        <v>61</v>
      </c>
      <c r="C4" s="457"/>
      <c r="D4" s="457"/>
      <c r="E4" s="454"/>
      <c r="F4" s="306" t="s">
        <v>38</v>
      </c>
    </row>
    <row r="5" spans="1:8" ht="15" customHeight="1" x14ac:dyDescent="0.2">
      <c r="A5" s="44" t="s">
        <v>1</v>
      </c>
      <c r="B5" s="455" t="s">
        <v>1431</v>
      </c>
      <c r="C5" s="458"/>
      <c r="D5" s="458"/>
      <c r="E5" s="456"/>
      <c r="F5" s="31" t="s">
        <v>28</v>
      </c>
    </row>
    <row r="6" spans="1:8" x14ac:dyDescent="0.2">
      <c r="A6" s="45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34" t="s">
        <v>1633</v>
      </c>
    </row>
    <row r="7" spans="1:8" x14ac:dyDescent="0.2">
      <c r="B7" s="485"/>
      <c r="C7" s="485"/>
      <c r="D7" s="485"/>
      <c r="E7" s="485"/>
      <c r="F7" s="34" t="s">
        <v>1634</v>
      </c>
    </row>
    <row r="8" spans="1:8" x14ac:dyDescent="0.2">
      <c r="A8" s="262"/>
      <c r="B8" s="459" t="s">
        <v>1760</v>
      </c>
      <c r="C8" s="465"/>
      <c r="D8" s="465"/>
      <c r="E8" s="465"/>
      <c r="F8" s="465"/>
    </row>
    <row r="9" spans="1:8" ht="6" customHeight="1" x14ac:dyDescent="0.2">
      <c r="A9" s="42"/>
      <c r="B9" s="43"/>
      <c r="C9" s="84"/>
      <c r="D9" s="43"/>
      <c r="E9" s="16"/>
      <c r="F9" s="84"/>
    </row>
    <row r="10" spans="1:8" x14ac:dyDescent="0.2">
      <c r="A10" s="15"/>
      <c r="B10" s="159"/>
      <c r="C10" s="134"/>
      <c r="D10" s="159"/>
      <c r="E10" s="134"/>
      <c r="F10" s="153"/>
      <c r="H10" s="104"/>
    </row>
    <row r="11" spans="1:8" x14ac:dyDescent="0.2">
      <c r="A11" s="20" t="s">
        <v>32</v>
      </c>
      <c r="B11" s="319">
        <v>0.96</v>
      </c>
      <c r="C11" s="142">
        <v>0.98</v>
      </c>
      <c r="D11" s="319">
        <v>1.06</v>
      </c>
      <c r="E11" s="142">
        <v>0.96</v>
      </c>
      <c r="F11" s="320">
        <v>0.99</v>
      </c>
      <c r="H11" s="104"/>
    </row>
    <row r="12" spans="1:8" x14ac:dyDescent="0.2">
      <c r="A12" s="22" t="s">
        <v>33</v>
      </c>
      <c r="B12" s="321"/>
      <c r="C12" s="322"/>
      <c r="D12" s="321"/>
      <c r="E12" s="322"/>
      <c r="F12" s="323"/>
      <c r="H12" s="104"/>
    </row>
    <row r="13" spans="1:8" ht="11.25" customHeight="1" x14ac:dyDescent="0.2">
      <c r="A13" s="23"/>
      <c r="B13" s="321"/>
      <c r="C13" s="322"/>
      <c r="D13" s="321"/>
      <c r="E13" s="322"/>
      <c r="F13" s="323"/>
      <c r="H13" s="104"/>
    </row>
    <row r="14" spans="1:8" x14ac:dyDescent="0.2">
      <c r="A14" s="20" t="s">
        <v>1796</v>
      </c>
      <c r="B14" s="321"/>
      <c r="C14" s="322"/>
      <c r="D14" s="321"/>
      <c r="E14" s="322"/>
      <c r="F14" s="323"/>
      <c r="H14" s="104"/>
    </row>
    <row r="15" spans="1:8" ht="9.75" customHeight="1" x14ac:dyDescent="0.2">
      <c r="A15" s="21"/>
      <c r="B15" s="321"/>
      <c r="C15" s="322"/>
      <c r="D15" s="321"/>
      <c r="E15" s="322"/>
      <c r="F15" s="323"/>
      <c r="H15" s="104"/>
    </row>
    <row r="16" spans="1:8" x14ac:dyDescent="0.2">
      <c r="A16" s="20" t="s">
        <v>39</v>
      </c>
      <c r="B16" s="327">
        <v>1.0900000000000001</v>
      </c>
      <c r="C16" s="209">
        <v>1.1599999999999999</v>
      </c>
      <c r="D16" s="327">
        <v>1.21</v>
      </c>
      <c r="E16" s="209">
        <v>1.0900000000000001</v>
      </c>
      <c r="F16" s="328">
        <v>1.1399999999999999</v>
      </c>
      <c r="H16" s="104"/>
    </row>
    <row r="17" spans="1:8" x14ac:dyDescent="0.2">
      <c r="A17" s="22" t="s">
        <v>40</v>
      </c>
      <c r="B17" s="321"/>
      <c r="C17" s="322"/>
      <c r="D17" s="321"/>
      <c r="E17" s="322"/>
      <c r="F17" s="323"/>
      <c r="H17" s="104"/>
    </row>
    <row r="18" spans="1:8" ht="20.25" customHeight="1" x14ac:dyDescent="0.2">
      <c r="A18" s="22"/>
      <c r="B18" s="321"/>
      <c r="C18" s="322"/>
      <c r="D18" s="321"/>
      <c r="E18" s="322"/>
      <c r="F18" s="323"/>
      <c r="H18" s="104"/>
    </row>
    <row r="19" spans="1:8" x14ac:dyDescent="0.2">
      <c r="A19" s="20" t="s">
        <v>87</v>
      </c>
      <c r="B19" s="327">
        <v>2.48</v>
      </c>
      <c r="C19" s="209">
        <v>2.42</v>
      </c>
      <c r="D19" s="327">
        <v>2.5299999999999998</v>
      </c>
      <c r="E19" s="209">
        <v>2.3199999999999998</v>
      </c>
      <c r="F19" s="328">
        <v>2.44</v>
      </c>
      <c r="H19" s="104"/>
    </row>
    <row r="20" spans="1:8" x14ac:dyDescent="0.2">
      <c r="A20" s="22" t="s">
        <v>41</v>
      </c>
      <c r="B20" s="321"/>
      <c r="C20" s="322"/>
      <c r="D20" s="321"/>
      <c r="E20" s="322"/>
      <c r="F20" s="323"/>
      <c r="H20" s="104"/>
    </row>
    <row r="21" spans="1:8" ht="20.25" customHeight="1" x14ac:dyDescent="0.2">
      <c r="A21" s="22"/>
      <c r="B21" s="321"/>
      <c r="C21" s="322"/>
      <c r="D21" s="321"/>
      <c r="E21" s="322"/>
      <c r="F21" s="323"/>
      <c r="H21" s="104"/>
    </row>
    <row r="22" spans="1:8" ht="19.5" customHeight="1" x14ac:dyDescent="0.2">
      <c r="A22" s="20" t="s">
        <v>1550</v>
      </c>
      <c r="B22" s="327">
        <v>0.76</v>
      </c>
      <c r="C22" s="209">
        <v>0.75</v>
      </c>
      <c r="D22" s="327">
        <v>0.88</v>
      </c>
      <c r="E22" s="209">
        <v>0.78</v>
      </c>
      <c r="F22" s="328">
        <v>0.79</v>
      </c>
      <c r="H22" s="104"/>
    </row>
    <row r="23" spans="1:8" x14ac:dyDescent="0.2">
      <c r="A23" s="22" t="s">
        <v>88</v>
      </c>
      <c r="B23" s="321"/>
      <c r="C23" s="322"/>
      <c r="D23" s="321"/>
      <c r="E23" s="322"/>
      <c r="F23" s="323"/>
      <c r="H23" s="104"/>
    </row>
    <row r="24" spans="1:8" ht="20.25" customHeight="1" x14ac:dyDescent="0.2">
      <c r="A24" s="22"/>
      <c r="B24" s="321"/>
      <c r="C24" s="322"/>
      <c r="D24" s="321"/>
      <c r="E24" s="322"/>
      <c r="F24" s="323"/>
      <c r="H24" s="104"/>
    </row>
    <row r="25" spans="1:8" x14ac:dyDescent="0.2">
      <c r="A25" s="20" t="s">
        <v>89</v>
      </c>
      <c r="B25" s="327">
        <v>1.26</v>
      </c>
      <c r="C25" s="209">
        <v>1.5</v>
      </c>
      <c r="D25" s="327">
        <v>1.34</v>
      </c>
      <c r="E25" s="209">
        <v>1.5</v>
      </c>
      <c r="F25" s="328">
        <v>1.4</v>
      </c>
      <c r="G25" s="180"/>
      <c r="H25" s="104"/>
    </row>
    <row r="26" spans="1:8" x14ac:dyDescent="0.2">
      <c r="A26" s="22" t="s">
        <v>90</v>
      </c>
      <c r="B26" s="321"/>
      <c r="C26" s="322"/>
      <c r="D26" s="321"/>
      <c r="E26" s="322"/>
      <c r="F26" s="323"/>
      <c r="H26" s="104"/>
    </row>
    <row r="27" spans="1:8" ht="20.25" customHeight="1" x14ac:dyDescent="0.2">
      <c r="A27" s="22"/>
      <c r="B27" s="321"/>
      <c r="C27" s="322"/>
      <c r="D27" s="321"/>
      <c r="E27" s="322"/>
      <c r="F27" s="323"/>
      <c r="H27" s="104"/>
    </row>
    <row r="28" spans="1:8" x14ac:dyDescent="0.2">
      <c r="A28" s="20" t="s">
        <v>91</v>
      </c>
      <c r="B28" s="327">
        <v>1.72</v>
      </c>
      <c r="C28" s="209">
        <v>1.51</v>
      </c>
      <c r="D28" s="327">
        <v>1.67</v>
      </c>
      <c r="E28" s="209">
        <v>1.29</v>
      </c>
      <c r="F28" s="328">
        <v>1.55</v>
      </c>
      <c r="H28" s="104"/>
    </row>
    <row r="29" spans="1:8" x14ac:dyDescent="0.2">
      <c r="A29" s="22" t="s">
        <v>92</v>
      </c>
      <c r="B29" s="321"/>
      <c r="C29" s="322"/>
      <c r="D29" s="321"/>
      <c r="E29" s="322"/>
      <c r="F29" s="323"/>
      <c r="H29" s="104"/>
    </row>
    <row r="30" spans="1:8" ht="20.25" customHeight="1" x14ac:dyDescent="0.2">
      <c r="A30" s="22"/>
      <c r="B30" s="321"/>
      <c r="C30" s="322"/>
      <c r="D30" s="321"/>
      <c r="E30" s="322"/>
      <c r="F30" s="323"/>
      <c r="H30" s="104"/>
    </row>
    <row r="31" spans="1:8" x14ac:dyDescent="0.2">
      <c r="A31" s="20" t="s">
        <v>93</v>
      </c>
      <c r="B31" s="327">
        <v>2.14</v>
      </c>
      <c r="C31" s="209">
        <v>2.17</v>
      </c>
      <c r="D31" s="327">
        <v>2.14</v>
      </c>
      <c r="E31" s="209">
        <v>1.95</v>
      </c>
      <c r="F31" s="328">
        <v>2.1</v>
      </c>
      <c r="H31" s="104"/>
    </row>
    <row r="32" spans="1:8" x14ac:dyDescent="0.2">
      <c r="A32" s="22" t="s">
        <v>94</v>
      </c>
      <c r="B32" s="321"/>
      <c r="C32" s="322"/>
      <c r="D32" s="321"/>
      <c r="E32" s="322"/>
      <c r="F32" s="323"/>
      <c r="H32" s="104"/>
    </row>
    <row r="33" spans="1:8" ht="20.25" customHeight="1" x14ac:dyDescent="0.2">
      <c r="A33" s="22"/>
      <c r="B33" s="321"/>
      <c r="C33" s="322"/>
      <c r="D33" s="321"/>
      <c r="E33" s="322"/>
      <c r="F33" s="323"/>
      <c r="H33" s="104"/>
    </row>
    <row r="34" spans="1:8" x14ac:dyDescent="0.2">
      <c r="A34" s="20" t="s">
        <v>95</v>
      </c>
      <c r="B34" s="327">
        <v>0.81</v>
      </c>
      <c r="C34" s="209">
        <v>0.89</v>
      </c>
      <c r="D34" s="327">
        <v>0.84</v>
      </c>
      <c r="E34" s="209">
        <v>0.83</v>
      </c>
      <c r="F34" s="328">
        <v>0.84</v>
      </c>
      <c r="H34" s="104"/>
    </row>
    <row r="35" spans="1:8" x14ac:dyDescent="0.2">
      <c r="A35" s="22" t="s">
        <v>96</v>
      </c>
      <c r="B35" s="321"/>
      <c r="C35" s="322"/>
      <c r="D35" s="321"/>
      <c r="E35" s="322"/>
      <c r="F35" s="323"/>
      <c r="H35" s="104"/>
    </row>
    <row r="36" spans="1:8" x14ac:dyDescent="0.2">
      <c r="A36" s="22"/>
      <c r="B36" s="321"/>
      <c r="C36" s="322"/>
      <c r="D36" s="321"/>
      <c r="E36" s="322"/>
      <c r="F36" s="323"/>
      <c r="H36" s="104"/>
    </row>
    <row r="37" spans="1:8" x14ac:dyDescent="0.2">
      <c r="A37" s="20" t="s">
        <v>726</v>
      </c>
      <c r="B37" s="327">
        <v>0.74</v>
      </c>
      <c r="C37" s="209">
        <v>0.79</v>
      </c>
      <c r="D37" s="327">
        <v>0.82</v>
      </c>
      <c r="E37" s="209">
        <v>0.7</v>
      </c>
      <c r="F37" s="328">
        <v>0.76</v>
      </c>
      <c r="H37" s="104"/>
    </row>
    <row r="38" spans="1:8" ht="20.25" customHeight="1" x14ac:dyDescent="0.2">
      <c r="A38" s="22" t="s">
        <v>727</v>
      </c>
      <c r="B38" s="321"/>
      <c r="C38" s="322"/>
      <c r="D38" s="321"/>
      <c r="E38" s="322"/>
      <c r="F38" s="323"/>
      <c r="H38" s="104"/>
    </row>
    <row r="39" spans="1:8" x14ac:dyDescent="0.2">
      <c r="A39" s="20" t="s">
        <v>97</v>
      </c>
      <c r="B39" s="327">
        <v>1.23</v>
      </c>
      <c r="C39" s="209">
        <v>1.06</v>
      </c>
      <c r="D39" s="327">
        <v>1.46</v>
      </c>
      <c r="E39" s="209">
        <v>1.18</v>
      </c>
      <c r="F39" s="328">
        <v>1.23</v>
      </c>
      <c r="H39" s="104"/>
    </row>
    <row r="40" spans="1:8" x14ac:dyDescent="0.2">
      <c r="A40" s="22" t="s">
        <v>98</v>
      </c>
      <c r="B40" s="321"/>
      <c r="C40" s="322"/>
      <c r="D40" s="321"/>
      <c r="E40" s="322"/>
      <c r="F40" s="323"/>
      <c r="H40" s="104"/>
    </row>
    <row r="41" spans="1:8" ht="20.25" customHeight="1" x14ac:dyDescent="0.2">
      <c r="A41" s="22"/>
      <c r="B41" s="321"/>
      <c r="C41" s="322"/>
      <c r="D41" s="321"/>
      <c r="E41" s="322"/>
      <c r="F41" s="323"/>
      <c r="H41" s="104"/>
    </row>
    <row r="42" spans="1:8" ht="22.5" customHeight="1" x14ac:dyDescent="0.2">
      <c r="A42" s="20" t="s">
        <v>1551</v>
      </c>
      <c r="B42" s="327">
        <v>1.19</v>
      </c>
      <c r="C42" s="209">
        <v>0.97</v>
      </c>
      <c r="D42" s="327">
        <v>1.07</v>
      </c>
      <c r="E42" s="209">
        <v>0.67</v>
      </c>
      <c r="F42" s="328">
        <v>0.98</v>
      </c>
      <c r="H42" s="104"/>
    </row>
    <row r="43" spans="1:8" ht="15.75" customHeight="1" x14ac:dyDescent="0.2">
      <c r="A43" s="22" t="s">
        <v>99</v>
      </c>
      <c r="B43" s="321"/>
      <c r="C43" s="322"/>
      <c r="D43" s="321"/>
      <c r="E43" s="322"/>
      <c r="F43" s="323"/>
      <c r="H43" s="104"/>
    </row>
    <row r="44" spans="1:8" ht="20.25" customHeight="1" x14ac:dyDescent="0.2">
      <c r="A44" s="22"/>
      <c r="B44" s="321"/>
      <c r="C44" s="322"/>
      <c r="D44" s="321"/>
      <c r="E44" s="322"/>
      <c r="F44" s="323"/>
      <c r="H44" s="104"/>
    </row>
    <row r="45" spans="1:8" ht="25.5" x14ac:dyDescent="0.2">
      <c r="A45" s="129" t="s">
        <v>1650</v>
      </c>
      <c r="B45" s="327">
        <v>0.73</v>
      </c>
      <c r="C45" s="209">
        <v>0.73</v>
      </c>
      <c r="D45" s="327">
        <v>0.83</v>
      </c>
      <c r="E45" s="209">
        <v>0.91</v>
      </c>
      <c r="F45" s="328">
        <v>0.8</v>
      </c>
      <c r="H45" s="104"/>
    </row>
    <row r="46" spans="1:8" x14ac:dyDescent="0.2">
      <c r="A46" s="22" t="s">
        <v>64</v>
      </c>
      <c r="B46" s="321"/>
      <c r="C46" s="322"/>
      <c r="D46" s="321"/>
      <c r="E46" s="322"/>
      <c r="F46" s="323"/>
      <c r="H46" s="104"/>
    </row>
    <row r="47" spans="1:8" ht="20.25" customHeight="1" x14ac:dyDescent="0.2">
      <c r="A47" s="23"/>
      <c r="B47" s="321"/>
      <c r="C47" s="322"/>
      <c r="D47" s="321"/>
      <c r="E47" s="322"/>
      <c r="F47" s="323"/>
      <c r="H47" s="104"/>
    </row>
    <row r="48" spans="1:8" x14ac:dyDescent="0.2">
      <c r="A48" s="20" t="s">
        <v>42</v>
      </c>
      <c r="B48" s="327">
        <v>0.08</v>
      </c>
      <c r="C48" s="209">
        <v>0.12</v>
      </c>
      <c r="D48" s="327">
        <v>0.23</v>
      </c>
      <c r="E48" s="209">
        <v>0.15</v>
      </c>
      <c r="F48" s="328">
        <v>0.15</v>
      </c>
      <c r="H48" s="104"/>
    </row>
    <row r="49" spans="1:8" x14ac:dyDescent="0.2">
      <c r="A49" s="22" t="s">
        <v>43</v>
      </c>
      <c r="B49" s="321"/>
      <c r="C49" s="322"/>
      <c r="D49" s="321"/>
      <c r="E49" s="322"/>
      <c r="F49" s="323"/>
      <c r="H49" s="104"/>
    </row>
    <row r="50" spans="1:8" ht="20.25" customHeight="1" x14ac:dyDescent="0.2">
      <c r="A50" s="22"/>
      <c r="B50" s="321"/>
      <c r="C50" s="322"/>
      <c r="D50" s="321"/>
      <c r="E50" s="322"/>
      <c r="F50" s="323"/>
      <c r="H50" s="104"/>
    </row>
    <row r="51" spans="1:8" x14ac:dyDescent="0.2">
      <c r="A51" s="20" t="s">
        <v>100</v>
      </c>
      <c r="B51" s="327">
        <v>0.52</v>
      </c>
      <c r="C51" s="209">
        <v>0.5</v>
      </c>
      <c r="D51" s="327">
        <v>0.54</v>
      </c>
      <c r="E51" s="209">
        <v>0.6</v>
      </c>
      <c r="F51" s="328">
        <v>0.54</v>
      </c>
      <c r="H51" s="104"/>
    </row>
    <row r="52" spans="1:8" x14ac:dyDescent="0.2">
      <c r="A52" s="22" t="s">
        <v>101</v>
      </c>
      <c r="B52" s="321"/>
      <c r="C52" s="322"/>
      <c r="D52" s="321"/>
      <c r="E52" s="322"/>
      <c r="F52" s="323"/>
      <c r="H52" s="104"/>
    </row>
    <row r="53" spans="1:8" ht="20.25" customHeight="1" x14ac:dyDescent="0.2">
      <c r="A53" s="22"/>
      <c r="B53" s="321"/>
      <c r="C53" s="322"/>
      <c r="D53" s="321"/>
      <c r="E53" s="322"/>
      <c r="F53" s="323"/>
      <c r="H53" s="104"/>
    </row>
    <row r="54" spans="1:8" x14ac:dyDescent="0.2">
      <c r="A54" s="20" t="s">
        <v>1632</v>
      </c>
      <c r="B54" s="327">
        <v>0.53</v>
      </c>
      <c r="C54" s="209">
        <v>0.49</v>
      </c>
      <c r="D54" s="327">
        <v>0.6</v>
      </c>
      <c r="E54" s="209">
        <v>0.54</v>
      </c>
      <c r="F54" s="328">
        <v>0.54</v>
      </c>
      <c r="H54" s="104"/>
    </row>
    <row r="55" spans="1:8" x14ac:dyDescent="0.2">
      <c r="A55" s="22" t="s">
        <v>102</v>
      </c>
      <c r="B55" s="324"/>
      <c r="C55" s="325"/>
      <c r="D55" s="324"/>
      <c r="E55" s="325"/>
      <c r="F55" s="326"/>
      <c r="H55" s="104"/>
    </row>
    <row r="56" spans="1:8" x14ac:dyDescent="0.2">
      <c r="B56" s="55"/>
      <c r="D56" s="55"/>
      <c r="F56" s="76"/>
      <c r="H56" s="104"/>
    </row>
    <row r="57" spans="1:8" x14ac:dyDescent="0.2">
      <c r="A57" s="17" t="s">
        <v>105</v>
      </c>
      <c r="B57" s="327">
        <v>1.86</v>
      </c>
      <c r="C57" s="209">
        <v>1.81</v>
      </c>
      <c r="D57" s="327">
        <v>1.83</v>
      </c>
      <c r="E57" s="209">
        <v>1.18</v>
      </c>
      <c r="F57" s="328">
        <v>1.67</v>
      </c>
      <c r="H57" s="104"/>
    </row>
    <row r="58" spans="1:8" x14ac:dyDescent="0.2">
      <c r="A58" s="18" t="s">
        <v>106</v>
      </c>
      <c r="B58" s="55"/>
      <c r="D58" s="55"/>
      <c r="F58" s="76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Roman,Normalny"43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69"/>
  <sheetViews>
    <sheetView workbookViewId="0">
      <selection activeCell="B66" sqref="B66"/>
    </sheetView>
  </sheetViews>
  <sheetFormatPr defaultRowHeight="12" x14ac:dyDescent="0.2"/>
  <cols>
    <col min="1" max="1" width="51.42578125" style="10" customWidth="1"/>
    <col min="2" max="6" width="13.28515625" style="10" customWidth="1"/>
    <col min="7" max="16384" width="9.140625" style="10"/>
  </cols>
  <sheetData>
    <row r="1" spans="1:6" x14ac:dyDescent="0.2">
      <c r="A1" s="8" t="s">
        <v>1327</v>
      </c>
    </row>
    <row r="2" spans="1:6" x14ac:dyDescent="0.2">
      <c r="A2" s="9" t="s">
        <v>1328</v>
      </c>
    </row>
    <row r="3" spans="1:6" ht="15.95" customHeight="1" x14ac:dyDescent="0.2"/>
    <row r="4" spans="1:6" x14ac:dyDescent="0.2">
      <c r="A4" s="42"/>
      <c r="B4" s="453" t="s">
        <v>67</v>
      </c>
      <c r="C4" s="457"/>
      <c r="D4" s="457"/>
      <c r="E4" s="454"/>
      <c r="F4" s="306" t="s">
        <v>38</v>
      </c>
    </row>
    <row r="5" spans="1:6" ht="15.75" customHeight="1" x14ac:dyDescent="0.2">
      <c r="A5" s="44" t="s">
        <v>1</v>
      </c>
      <c r="B5" s="455" t="s">
        <v>1431</v>
      </c>
      <c r="C5" s="458"/>
      <c r="D5" s="458"/>
      <c r="E5" s="456"/>
      <c r="F5" s="31" t="s">
        <v>28</v>
      </c>
    </row>
    <row r="6" spans="1:6" x14ac:dyDescent="0.2">
      <c r="A6" s="45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34" t="s">
        <v>1633</v>
      </c>
    </row>
    <row r="7" spans="1:6" x14ac:dyDescent="0.2">
      <c r="B7" s="485"/>
      <c r="C7" s="485"/>
      <c r="D7" s="485"/>
      <c r="E7" s="485"/>
      <c r="F7" s="34" t="s">
        <v>1634</v>
      </c>
    </row>
    <row r="8" spans="1:6" x14ac:dyDescent="0.2">
      <c r="A8" s="262"/>
      <c r="B8" s="459" t="s">
        <v>1760</v>
      </c>
      <c r="C8" s="465"/>
      <c r="D8" s="465"/>
      <c r="E8" s="465"/>
      <c r="F8" s="465"/>
    </row>
    <row r="9" spans="1:6" ht="6" customHeight="1" x14ac:dyDescent="0.2">
      <c r="A9" s="16"/>
      <c r="B9" s="43"/>
      <c r="C9" s="16"/>
      <c r="D9" s="43"/>
      <c r="E9" s="16"/>
      <c r="F9" s="84"/>
    </row>
    <row r="10" spans="1:6" x14ac:dyDescent="0.2">
      <c r="A10" s="202" t="s">
        <v>4</v>
      </c>
      <c r="B10" s="319">
        <v>0.96</v>
      </c>
      <c r="C10" s="142">
        <v>0.98</v>
      </c>
      <c r="D10" s="319">
        <v>1.06</v>
      </c>
      <c r="E10" s="142">
        <v>0.96</v>
      </c>
      <c r="F10" s="320">
        <v>0.99</v>
      </c>
    </row>
    <row r="11" spans="1:6" x14ac:dyDescent="0.2">
      <c r="A11" s="22" t="s">
        <v>33</v>
      </c>
      <c r="B11" s="321"/>
      <c r="C11" s="322"/>
      <c r="D11" s="321"/>
      <c r="E11" s="322"/>
      <c r="F11" s="323"/>
    </row>
    <row r="12" spans="1:6" ht="8.25" customHeight="1" x14ac:dyDescent="0.2">
      <c r="A12" s="205"/>
      <c r="B12" s="321"/>
      <c r="C12" s="322"/>
      <c r="D12" s="321"/>
      <c r="E12" s="322"/>
      <c r="F12" s="323"/>
    </row>
    <row r="13" spans="1:6" ht="24" x14ac:dyDescent="0.2">
      <c r="A13" s="202" t="s">
        <v>1761</v>
      </c>
      <c r="B13" s="327">
        <v>0.37</v>
      </c>
      <c r="C13" s="209">
        <v>0.34</v>
      </c>
      <c r="D13" s="327">
        <v>0.3</v>
      </c>
      <c r="E13" s="209">
        <v>0.28000000000000003</v>
      </c>
      <c r="F13" s="328">
        <v>0.32</v>
      </c>
    </row>
    <row r="14" spans="1:6" x14ac:dyDescent="0.2">
      <c r="A14" s="206" t="s">
        <v>127</v>
      </c>
      <c r="B14" s="321"/>
      <c r="C14" s="322"/>
      <c r="D14" s="321"/>
      <c r="E14" s="322"/>
      <c r="F14" s="323"/>
    </row>
    <row r="15" spans="1:6" ht="8.25" customHeight="1" x14ac:dyDescent="0.2">
      <c r="A15" s="205"/>
      <c r="B15" s="321"/>
      <c r="C15" s="322"/>
      <c r="D15" s="321"/>
      <c r="E15" s="322"/>
      <c r="F15" s="323"/>
    </row>
    <row r="16" spans="1:6" x14ac:dyDescent="0.2">
      <c r="A16" s="202" t="s">
        <v>49</v>
      </c>
      <c r="B16" s="327">
        <v>0.69</v>
      </c>
      <c r="C16" s="209">
        <v>0.7</v>
      </c>
      <c r="D16" s="327">
        <v>0.8</v>
      </c>
      <c r="E16" s="209">
        <v>0.72</v>
      </c>
      <c r="F16" s="328">
        <v>0.73</v>
      </c>
    </row>
    <row r="17" spans="1:6" x14ac:dyDescent="0.2">
      <c r="A17" s="206" t="s">
        <v>50</v>
      </c>
      <c r="B17" s="321"/>
      <c r="C17" s="322"/>
      <c r="D17" s="321"/>
      <c r="E17" s="322"/>
      <c r="F17" s="323"/>
    </row>
    <row r="18" spans="1:6" ht="8.25" customHeight="1" x14ac:dyDescent="0.2">
      <c r="A18" s="206"/>
      <c r="B18" s="321"/>
      <c r="C18" s="322"/>
      <c r="D18" s="321"/>
      <c r="E18" s="322"/>
      <c r="F18" s="323"/>
    </row>
    <row r="19" spans="1:6" x14ac:dyDescent="0.2">
      <c r="A19" s="207" t="s">
        <v>1794</v>
      </c>
      <c r="B19" s="321"/>
      <c r="C19" s="322"/>
      <c r="D19" s="321"/>
      <c r="E19" s="322"/>
      <c r="F19" s="323"/>
    </row>
    <row r="20" spans="1:6" ht="8.25" customHeight="1" x14ac:dyDescent="0.2">
      <c r="A20" s="207"/>
      <c r="B20" s="321"/>
      <c r="C20" s="322"/>
      <c r="D20" s="321"/>
      <c r="E20" s="322"/>
      <c r="F20" s="323"/>
    </row>
    <row r="21" spans="1:6" x14ac:dyDescent="0.2">
      <c r="A21" s="208" t="s">
        <v>114</v>
      </c>
      <c r="B21" s="327">
        <v>0.06</v>
      </c>
      <c r="C21" s="209">
        <v>0.13</v>
      </c>
      <c r="D21" s="327">
        <v>0.24</v>
      </c>
      <c r="E21" s="209">
        <v>0.13</v>
      </c>
      <c r="F21" s="328">
        <v>0.14000000000000001</v>
      </c>
    </row>
    <row r="22" spans="1:6" x14ac:dyDescent="0.2">
      <c r="A22" s="210" t="s">
        <v>120</v>
      </c>
      <c r="B22" s="321"/>
      <c r="C22" s="322"/>
      <c r="D22" s="321"/>
      <c r="E22" s="322"/>
      <c r="F22" s="323"/>
    </row>
    <row r="23" spans="1:6" ht="8.25" customHeight="1" x14ac:dyDescent="0.2">
      <c r="A23" s="205"/>
      <c r="B23" s="321"/>
      <c r="C23" s="322"/>
      <c r="D23" s="321"/>
      <c r="E23" s="322"/>
      <c r="F23" s="323"/>
    </row>
    <row r="24" spans="1:6" x14ac:dyDescent="0.2">
      <c r="A24" s="253" t="s">
        <v>115</v>
      </c>
      <c r="B24" s="327">
        <v>0.96</v>
      </c>
      <c r="C24" s="209">
        <v>0.88</v>
      </c>
      <c r="D24" s="327">
        <v>1.08</v>
      </c>
      <c r="E24" s="209">
        <v>0.86</v>
      </c>
      <c r="F24" s="328">
        <v>0.95</v>
      </c>
    </row>
    <row r="25" spans="1:6" x14ac:dyDescent="0.2">
      <c r="A25" s="213" t="s">
        <v>121</v>
      </c>
      <c r="B25" s="321"/>
      <c r="C25" s="322"/>
      <c r="D25" s="321"/>
      <c r="E25" s="322"/>
      <c r="F25" s="323"/>
    </row>
    <row r="26" spans="1:6" ht="8.25" customHeight="1" x14ac:dyDescent="0.2">
      <c r="A26" s="206"/>
      <c r="B26" s="321"/>
      <c r="C26" s="322"/>
      <c r="D26" s="321"/>
      <c r="E26" s="322"/>
      <c r="F26" s="323"/>
    </row>
    <row r="27" spans="1:6" x14ac:dyDescent="0.2">
      <c r="A27" s="202" t="s">
        <v>51</v>
      </c>
      <c r="B27" s="327">
        <v>0.73</v>
      </c>
      <c r="C27" s="209">
        <v>0.73</v>
      </c>
      <c r="D27" s="327">
        <v>0.75</v>
      </c>
      <c r="E27" s="209">
        <v>0.73</v>
      </c>
      <c r="F27" s="328">
        <v>0.74</v>
      </c>
    </row>
    <row r="28" spans="1:6" ht="15.75" customHeight="1" x14ac:dyDescent="0.2">
      <c r="A28" s="206" t="s">
        <v>52</v>
      </c>
      <c r="B28" s="321"/>
      <c r="C28" s="322"/>
      <c r="D28" s="321"/>
      <c r="E28" s="322"/>
      <c r="F28" s="323"/>
    </row>
    <row r="29" spans="1:6" ht="8.25" customHeight="1" x14ac:dyDescent="0.2">
      <c r="A29" s="206"/>
      <c r="B29" s="327"/>
      <c r="C29" s="209"/>
      <c r="D29" s="327"/>
      <c r="E29" s="209"/>
      <c r="F29" s="328"/>
    </row>
    <row r="30" spans="1:6" x14ac:dyDescent="0.2">
      <c r="A30" s="202" t="s">
        <v>53</v>
      </c>
      <c r="B30" s="327">
        <v>0.71</v>
      </c>
      <c r="C30" s="209">
        <v>0.72</v>
      </c>
      <c r="D30" s="327">
        <v>0.69</v>
      </c>
      <c r="E30" s="209">
        <v>0.73</v>
      </c>
      <c r="F30" s="328">
        <v>0.71</v>
      </c>
    </row>
    <row r="31" spans="1:6" x14ac:dyDescent="0.2">
      <c r="A31" s="206" t="s">
        <v>128</v>
      </c>
      <c r="B31" s="321"/>
      <c r="C31" s="322"/>
      <c r="D31" s="321"/>
      <c r="E31" s="322"/>
      <c r="F31" s="323"/>
    </row>
    <row r="32" spans="1:6" ht="8.25" customHeight="1" x14ac:dyDescent="0.2">
      <c r="A32" s="206"/>
      <c r="B32" s="327"/>
      <c r="C32" s="209"/>
      <c r="D32" s="327"/>
      <c r="E32" s="209"/>
      <c r="F32" s="328"/>
    </row>
    <row r="33" spans="1:6" x14ac:dyDescent="0.2">
      <c r="A33" s="207" t="s">
        <v>1677</v>
      </c>
      <c r="B33" s="321"/>
      <c r="C33" s="322"/>
      <c r="D33" s="321"/>
      <c r="E33" s="322"/>
      <c r="F33" s="323"/>
    </row>
    <row r="34" spans="1:6" ht="8.25" customHeight="1" x14ac:dyDescent="0.2">
      <c r="A34" s="207"/>
      <c r="B34" s="321"/>
      <c r="C34" s="322"/>
      <c r="D34" s="321"/>
      <c r="E34" s="322"/>
      <c r="F34" s="323"/>
    </row>
    <row r="35" spans="1:6" x14ac:dyDescent="0.2">
      <c r="A35" s="253" t="s">
        <v>116</v>
      </c>
      <c r="B35" s="327">
        <v>0.88</v>
      </c>
      <c r="C35" s="209">
        <v>0.91</v>
      </c>
      <c r="D35" s="327">
        <v>0.91</v>
      </c>
      <c r="E35" s="209">
        <v>0.82</v>
      </c>
      <c r="F35" s="328">
        <v>0.88</v>
      </c>
    </row>
    <row r="36" spans="1:6" x14ac:dyDescent="0.2">
      <c r="A36" s="213" t="s">
        <v>122</v>
      </c>
      <c r="B36" s="321"/>
      <c r="C36" s="322"/>
      <c r="D36" s="321"/>
      <c r="E36" s="322"/>
      <c r="F36" s="323"/>
    </row>
    <row r="37" spans="1:6" ht="8.25" customHeight="1" x14ac:dyDescent="0.2">
      <c r="A37" s="206"/>
      <c r="B37" s="327"/>
      <c r="C37" s="209"/>
      <c r="D37" s="327"/>
      <c r="E37" s="209"/>
      <c r="F37" s="328"/>
    </row>
    <row r="38" spans="1:6" x14ac:dyDescent="0.2">
      <c r="A38" s="202" t="s">
        <v>118</v>
      </c>
      <c r="B38" s="327">
        <v>0.86</v>
      </c>
      <c r="C38" s="209">
        <v>0.88</v>
      </c>
      <c r="D38" s="327">
        <v>1.07</v>
      </c>
      <c r="E38" s="209">
        <v>0.87</v>
      </c>
      <c r="F38" s="328">
        <v>0.92</v>
      </c>
    </row>
    <row r="39" spans="1:6" x14ac:dyDescent="0.2">
      <c r="A39" s="215" t="s">
        <v>125</v>
      </c>
      <c r="B39" s="321"/>
      <c r="C39" s="322"/>
      <c r="D39" s="321"/>
      <c r="E39" s="322"/>
      <c r="F39" s="323"/>
    </row>
    <row r="40" spans="1:6" ht="8.25" customHeight="1" x14ac:dyDescent="0.2">
      <c r="A40" s="206"/>
      <c r="B40" s="327"/>
      <c r="C40" s="209"/>
      <c r="D40" s="327"/>
      <c r="E40" s="209"/>
      <c r="F40" s="328"/>
    </row>
    <row r="41" spans="1:6" x14ac:dyDescent="0.2">
      <c r="A41" s="207" t="s">
        <v>1794</v>
      </c>
      <c r="B41" s="321"/>
      <c r="C41" s="322"/>
      <c r="D41" s="321"/>
      <c r="E41" s="322"/>
      <c r="F41" s="323"/>
    </row>
    <row r="42" spans="1:6" ht="8.25" customHeight="1" x14ac:dyDescent="0.2">
      <c r="A42" s="217"/>
      <c r="B42" s="321"/>
      <c r="C42" s="322"/>
      <c r="D42" s="321"/>
      <c r="E42" s="322"/>
      <c r="F42" s="323"/>
    </row>
    <row r="43" spans="1:6" x14ac:dyDescent="0.2">
      <c r="A43" s="218" t="s">
        <v>119</v>
      </c>
      <c r="B43" s="327">
        <v>0.8</v>
      </c>
      <c r="C43" s="209">
        <v>0.83</v>
      </c>
      <c r="D43" s="327">
        <v>1.08</v>
      </c>
      <c r="E43" s="209">
        <v>0.84</v>
      </c>
      <c r="F43" s="328">
        <v>0.89</v>
      </c>
    </row>
    <row r="44" spans="1:6" x14ac:dyDescent="0.2">
      <c r="A44" s="213" t="s">
        <v>123</v>
      </c>
      <c r="B44" s="321"/>
      <c r="C44" s="322"/>
      <c r="D44" s="321"/>
      <c r="E44" s="322"/>
      <c r="F44" s="323"/>
    </row>
    <row r="45" spans="1:6" ht="8.25" customHeight="1" x14ac:dyDescent="0.2">
      <c r="A45" s="217"/>
      <c r="B45" s="327"/>
      <c r="C45" s="209"/>
      <c r="D45" s="327"/>
      <c r="E45" s="209"/>
      <c r="F45" s="328"/>
    </row>
    <row r="46" spans="1:6" x14ac:dyDescent="0.2">
      <c r="A46" s="218" t="s">
        <v>54</v>
      </c>
      <c r="B46" s="327">
        <v>1.1499999999999999</v>
      </c>
      <c r="C46" s="209">
        <v>0.7</v>
      </c>
      <c r="D46" s="327">
        <v>1.46</v>
      </c>
      <c r="E46" s="209">
        <v>0.84</v>
      </c>
      <c r="F46" s="328">
        <v>1.04</v>
      </c>
    </row>
    <row r="47" spans="1:6" ht="15.75" customHeight="1" x14ac:dyDescent="0.2">
      <c r="A47" s="215" t="s">
        <v>126</v>
      </c>
      <c r="B47" s="327"/>
      <c r="C47" s="209"/>
      <c r="D47" s="327"/>
      <c r="E47" s="209"/>
      <c r="F47" s="328"/>
    </row>
    <row r="48" spans="1:6" ht="8.25" customHeight="1" x14ac:dyDescent="0.2">
      <c r="A48" s="205"/>
      <c r="B48" s="327"/>
      <c r="C48" s="209"/>
      <c r="D48" s="327"/>
      <c r="E48" s="209"/>
      <c r="F48" s="328"/>
    </row>
    <row r="49" spans="1:6" x14ac:dyDescent="0.2">
      <c r="A49" s="202" t="s">
        <v>55</v>
      </c>
      <c r="B49" s="327"/>
      <c r="C49" s="209"/>
      <c r="D49" s="327"/>
      <c r="E49" s="209"/>
      <c r="F49" s="328"/>
    </row>
    <row r="50" spans="1:6" x14ac:dyDescent="0.2">
      <c r="A50" s="206" t="s">
        <v>56</v>
      </c>
      <c r="B50" s="327">
        <v>1.89</v>
      </c>
      <c r="C50" s="209">
        <v>1.82</v>
      </c>
      <c r="D50" s="327">
        <v>2.0299999999999998</v>
      </c>
      <c r="E50" s="209">
        <v>1.77</v>
      </c>
      <c r="F50" s="328">
        <v>1.88</v>
      </c>
    </row>
    <row r="51" spans="1:6" ht="8.25" customHeight="1" x14ac:dyDescent="0.2">
      <c r="A51" s="206"/>
      <c r="B51" s="327"/>
      <c r="C51" s="209"/>
      <c r="D51" s="327"/>
      <c r="E51" s="209"/>
      <c r="F51" s="328"/>
    </row>
    <row r="52" spans="1:6" x14ac:dyDescent="0.2">
      <c r="A52" s="207" t="s">
        <v>1794</v>
      </c>
      <c r="B52" s="321"/>
      <c r="C52" s="322"/>
      <c r="D52" s="321"/>
      <c r="E52" s="322"/>
      <c r="F52" s="323"/>
    </row>
    <row r="53" spans="1:6" ht="8.25" customHeight="1" x14ac:dyDescent="0.2">
      <c r="A53" s="206"/>
      <c r="B53" s="321"/>
      <c r="C53" s="322"/>
      <c r="D53" s="321"/>
      <c r="E53" s="322"/>
      <c r="F53" s="323"/>
    </row>
    <row r="54" spans="1:6" ht="24" x14ac:dyDescent="0.2">
      <c r="A54" s="253" t="s">
        <v>1714</v>
      </c>
      <c r="B54" s="327">
        <v>1.19</v>
      </c>
      <c r="C54" s="209">
        <v>1.21</v>
      </c>
      <c r="D54" s="327">
        <v>1.63</v>
      </c>
      <c r="E54" s="209">
        <v>1.34</v>
      </c>
      <c r="F54" s="328">
        <v>1.34</v>
      </c>
    </row>
    <row r="55" spans="1:6" x14ac:dyDescent="0.2">
      <c r="A55" s="213" t="s">
        <v>124</v>
      </c>
      <c r="B55" s="321"/>
      <c r="C55" s="322"/>
      <c r="D55" s="321"/>
      <c r="E55" s="322"/>
      <c r="F55" s="323"/>
    </row>
    <row r="56" spans="1:6" ht="8.25" customHeight="1" x14ac:dyDescent="0.2">
      <c r="A56" s="213"/>
      <c r="B56" s="327"/>
      <c r="C56" s="209"/>
      <c r="D56" s="327"/>
      <c r="E56" s="209"/>
      <c r="F56" s="328"/>
    </row>
    <row r="57" spans="1:6" x14ac:dyDescent="0.2">
      <c r="A57" s="202" t="s">
        <v>57</v>
      </c>
      <c r="B57" s="327">
        <v>1.21</v>
      </c>
      <c r="C57" s="209">
        <v>1.48</v>
      </c>
      <c r="D57" s="327">
        <v>1.41</v>
      </c>
      <c r="E57" s="209">
        <v>1.38</v>
      </c>
      <c r="F57" s="328">
        <v>1.37</v>
      </c>
    </row>
    <row r="58" spans="1:6" x14ac:dyDescent="0.2">
      <c r="A58" s="206" t="s">
        <v>58</v>
      </c>
      <c r="B58" s="321"/>
      <c r="C58" s="322"/>
      <c r="D58" s="321"/>
      <c r="E58" s="322"/>
      <c r="F58" s="323"/>
    </row>
    <row r="59" spans="1:6" ht="8.25" customHeight="1" x14ac:dyDescent="0.2">
      <c r="A59" s="206"/>
      <c r="B59" s="327"/>
      <c r="C59" s="209"/>
      <c r="D59" s="327"/>
      <c r="E59" s="209"/>
      <c r="F59" s="328"/>
    </row>
    <row r="60" spans="1:6" x14ac:dyDescent="0.2">
      <c r="A60" s="207" t="s">
        <v>1794</v>
      </c>
      <c r="B60" s="321"/>
      <c r="C60" s="322"/>
      <c r="D60" s="321"/>
      <c r="E60" s="322"/>
      <c r="F60" s="323"/>
    </row>
    <row r="61" spans="1:6" ht="8.25" customHeight="1" x14ac:dyDescent="0.2">
      <c r="A61" s="216"/>
      <c r="B61" s="321"/>
      <c r="C61" s="322"/>
      <c r="D61" s="321"/>
      <c r="E61" s="322"/>
      <c r="F61" s="323"/>
    </row>
    <row r="62" spans="1:6" x14ac:dyDescent="0.2">
      <c r="A62" s="208" t="s">
        <v>69</v>
      </c>
      <c r="B62" s="327">
        <v>1.47</v>
      </c>
      <c r="C62" s="209">
        <v>1.58</v>
      </c>
      <c r="D62" s="327">
        <v>1.4</v>
      </c>
      <c r="E62" s="209">
        <v>1.64</v>
      </c>
      <c r="F62" s="328">
        <v>1.52</v>
      </c>
    </row>
    <row r="63" spans="1:6" x14ac:dyDescent="0.2">
      <c r="A63" s="212" t="s">
        <v>129</v>
      </c>
      <c r="B63" s="321"/>
      <c r="C63" s="322"/>
      <c r="D63" s="321"/>
      <c r="E63" s="322"/>
      <c r="F63" s="323"/>
    </row>
    <row r="64" spans="1:6" ht="8.25" customHeight="1" x14ac:dyDescent="0.2">
      <c r="A64" s="205"/>
      <c r="B64" s="327"/>
      <c r="C64" s="209"/>
      <c r="D64" s="327"/>
      <c r="E64" s="209"/>
      <c r="F64" s="328"/>
    </row>
    <row r="65" spans="1:6" x14ac:dyDescent="0.2">
      <c r="A65" s="202" t="s">
        <v>964</v>
      </c>
      <c r="B65" s="327">
        <v>0.96</v>
      </c>
      <c r="C65" s="209">
        <v>0.88</v>
      </c>
      <c r="D65" s="327">
        <v>1.01</v>
      </c>
      <c r="E65" s="209">
        <v>0.85</v>
      </c>
      <c r="F65" s="328">
        <v>0.93</v>
      </c>
    </row>
    <row r="66" spans="1:6" x14ac:dyDescent="0.2">
      <c r="A66" s="206" t="s">
        <v>59</v>
      </c>
      <c r="B66" s="321"/>
      <c r="C66" s="322"/>
      <c r="D66" s="321"/>
      <c r="E66" s="322"/>
      <c r="F66" s="323"/>
    </row>
    <row r="67" spans="1:6" x14ac:dyDescent="0.2">
      <c r="B67" s="329"/>
      <c r="C67" s="329"/>
      <c r="D67" s="329"/>
      <c r="E67" s="329"/>
      <c r="F67" s="329"/>
    </row>
    <row r="68" spans="1:6" x14ac:dyDescent="0.2">
      <c r="B68" s="325"/>
      <c r="C68" s="325"/>
      <c r="D68" s="325"/>
      <c r="E68" s="325"/>
      <c r="F68" s="325"/>
    </row>
    <row r="69" spans="1:6" x14ac:dyDescent="0.2">
      <c r="B69" s="15"/>
      <c r="C69" s="15"/>
      <c r="D69" s="15"/>
      <c r="E69" s="15"/>
      <c r="F69" s="15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Roman,Normalny"44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2"/>
  <sheetViews>
    <sheetView workbookViewId="0">
      <selection activeCell="B47" sqref="B47"/>
    </sheetView>
  </sheetViews>
  <sheetFormatPr defaultRowHeight="12" x14ac:dyDescent="0.2"/>
  <cols>
    <col min="1" max="1" width="43" style="10" customWidth="1"/>
    <col min="2" max="2" width="11.42578125" style="10" customWidth="1"/>
    <col min="3" max="3" width="10.85546875" style="10" customWidth="1"/>
    <col min="4" max="4" width="11" style="10" customWidth="1"/>
    <col min="5" max="5" width="11.140625" style="10" customWidth="1"/>
    <col min="6" max="6" width="13.140625" style="10" customWidth="1"/>
    <col min="7" max="16384" width="9.140625" style="10"/>
  </cols>
  <sheetData>
    <row r="1" spans="1:14" x14ac:dyDescent="0.2">
      <c r="A1" s="8" t="s">
        <v>705</v>
      </c>
    </row>
    <row r="2" spans="1:14" x14ac:dyDescent="0.2">
      <c r="A2" s="8" t="s">
        <v>1331</v>
      </c>
    </row>
    <row r="3" spans="1:14" ht="15.95" customHeight="1" x14ac:dyDescent="0.2">
      <c r="A3" s="9" t="s">
        <v>1332</v>
      </c>
    </row>
    <row r="4" spans="1:14" ht="13.5" customHeight="1" x14ac:dyDescent="0.2"/>
    <row r="5" spans="1:14" ht="19.5" customHeight="1" x14ac:dyDescent="0.2">
      <c r="A5" s="42"/>
      <c r="B5" s="453" t="s">
        <v>61</v>
      </c>
      <c r="C5" s="457"/>
      <c r="D5" s="457"/>
      <c r="E5" s="454"/>
      <c r="F5" s="306" t="s">
        <v>38</v>
      </c>
      <c r="I5" s="8"/>
    </row>
    <row r="6" spans="1:14" x14ac:dyDescent="0.2">
      <c r="A6" s="44" t="s">
        <v>1</v>
      </c>
      <c r="B6" s="15"/>
      <c r="C6" s="259" t="s">
        <v>1330</v>
      </c>
      <c r="D6" s="260"/>
      <c r="E6" s="261"/>
      <c r="F6" s="31" t="s">
        <v>28</v>
      </c>
    </row>
    <row r="7" spans="1:14" x14ac:dyDescent="0.2">
      <c r="A7" s="54" t="s">
        <v>29</v>
      </c>
      <c r="B7" s="461" t="s">
        <v>34</v>
      </c>
      <c r="C7" s="461" t="s">
        <v>35</v>
      </c>
      <c r="D7" s="461" t="s">
        <v>36</v>
      </c>
      <c r="E7" s="461" t="s">
        <v>37</v>
      </c>
      <c r="F7" s="34" t="s">
        <v>1633</v>
      </c>
    </row>
    <row r="8" spans="1:14" x14ac:dyDescent="0.2">
      <c r="B8" s="463"/>
      <c r="C8" s="463"/>
      <c r="D8" s="463"/>
      <c r="E8" s="463"/>
      <c r="F8" s="34" t="s">
        <v>1634</v>
      </c>
    </row>
    <row r="9" spans="1:14" x14ac:dyDescent="0.2">
      <c r="A9" s="66"/>
      <c r="B9" s="459" t="s">
        <v>1762</v>
      </c>
      <c r="C9" s="465"/>
      <c r="D9" s="465"/>
      <c r="E9" s="465"/>
      <c r="F9" s="465"/>
    </row>
    <row r="10" spans="1:14" ht="12.75" customHeight="1" x14ac:dyDescent="0.2">
      <c r="A10" s="330"/>
      <c r="B10" s="306"/>
      <c r="C10" s="27"/>
      <c r="D10" s="307"/>
      <c r="E10" s="27"/>
      <c r="F10" s="331"/>
    </row>
    <row r="11" spans="1:14" x14ac:dyDescent="0.2">
      <c r="A11" s="263" t="s">
        <v>32</v>
      </c>
      <c r="B11" s="142">
        <v>0.96</v>
      </c>
      <c r="C11" s="319">
        <v>0.98</v>
      </c>
      <c r="D11" s="142">
        <v>1.06</v>
      </c>
      <c r="E11" s="319">
        <v>0.96</v>
      </c>
      <c r="F11" s="142">
        <v>0.99</v>
      </c>
      <c r="G11" s="8"/>
      <c r="N11" s="97"/>
    </row>
    <row r="12" spans="1:14" x14ac:dyDescent="0.2">
      <c r="A12" s="266" t="s">
        <v>65</v>
      </c>
      <c r="B12" s="75"/>
      <c r="C12" s="72"/>
      <c r="D12" s="58"/>
      <c r="E12" s="72"/>
      <c r="F12" s="58"/>
      <c r="N12" s="97"/>
    </row>
    <row r="13" spans="1:14" x14ac:dyDescent="0.2">
      <c r="A13" s="87"/>
      <c r="B13" s="75"/>
      <c r="C13" s="72"/>
      <c r="D13" s="58"/>
      <c r="E13" s="72"/>
      <c r="F13" s="58"/>
      <c r="N13" s="97"/>
    </row>
    <row r="14" spans="1:14" s="8" customFormat="1" x14ac:dyDescent="0.2">
      <c r="A14" s="263" t="s">
        <v>6</v>
      </c>
      <c r="B14" s="209">
        <v>0.97</v>
      </c>
      <c r="C14" s="327">
        <v>1.03</v>
      </c>
      <c r="D14" s="209">
        <v>1.1499999999999999</v>
      </c>
      <c r="E14" s="327">
        <v>0.98</v>
      </c>
      <c r="F14" s="209">
        <v>1.03</v>
      </c>
      <c r="H14" s="10"/>
      <c r="J14" s="10"/>
      <c r="K14" s="10"/>
      <c r="L14" s="10"/>
      <c r="M14" s="10"/>
      <c r="N14" s="97"/>
    </row>
    <row r="15" spans="1:14" x14ac:dyDescent="0.2">
      <c r="A15" s="87"/>
      <c r="B15" s="75"/>
      <c r="C15" s="72"/>
      <c r="D15" s="58"/>
      <c r="E15" s="72"/>
      <c r="F15" s="58"/>
      <c r="N15" s="97"/>
    </row>
    <row r="16" spans="1:14" x14ac:dyDescent="0.2">
      <c r="A16" s="87" t="s">
        <v>8</v>
      </c>
      <c r="B16" s="209">
        <v>0.87</v>
      </c>
      <c r="C16" s="327">
        <v>0.9</v>
      </c>
      <c r="D16" s="209">
        <v>1.1100000000000001</v>
      </c>
      <c r="E16" s="327">
        <v>1.01</v>
      </c>
      <c r="F16" s="209">
        <v>0.97</v>
      </c>
      <c r="N16" s="97"/>
    </row>
    <row r="17" spans="1:14" x14ac:dyDescent="0.2">
      <c r="A17" s="87" t="s">
        <v>9</v>
      </c>
      <c r="B17" s="209">
        <v>1</v>
      </c>
      <c r="C17" s="327">
        <v>1.07</v>
      </c>
      <c r="D17" s="209">
        <v>1.1599999999999999</v>
      </c>
      <c r="E17" s="327">
        <v>0.97</v>
      </c>
      <c r="F17" s="209">
        <v>1.05</v>
      </c>
      <c r="N17" s="97"/>
    </row>
    <row r="18" spans="1:14" x14ac:dyDescent="0.2">
      <c r="A18" s="87"/>
      <c r="B18" s="75"/>
      <c r="C18" s="72"/>
      <c r="D18" s="58"/>
      <c r="E18" s="72"/>
      <c r="F18" s="58"/>
      <c r="N18" s="97"/>
    </row>
    <row r="19" spans="1:14" s="8" customFormat="1" x14ac:dyDescent="0.2">
      <c r="A19" s="263" t="s">
        <v>7</v>
      </c>
      <c r="B19" s="209">
        <v>0.99</v>
      </c>
      <c r="C19" s="327">
        <v>0.92</v>
      </c>
      <c r="D19" s="209">
        <v>1.1299999999999999</v>
      </c>
      <c r="E19" s="327">
        <v>1.02</v>
      </c>
      <c r="F19" s="209">
        <v>1.02</v>
      </c>
      <c r="H19" s="10"/>
      <c r="J19" s="10"/>
      <c r="K19" s="10"/>
      <c r="L19" s="10"/>
      <c r="M19" s="10"/>
      <c r="N19" s="97"/>
    </row>
    <row r="20" spans="1:14" x14ac:dyDescent="0.2">
      <c r="A20" s="87"/>
      <c r="B20" s="75"/>
      <c r="C20" s="72"/>
      <c r="D20" s="58"/>
      <c r="E20" s="72"/>
      <c r="F20" s="58"/>
      <c r="N20" s="97"/>
    </row>
    <row r="21" spans="1:14" x14ac:dyDescent="0.2">
      <c r="A21" s="87" t="s">
        <v>10</v>
      </c>
      <c r="B21" s="209">
        <v>1.03</v>
      </c>
      <c r="C21" s="327">
        <v>0.91</v>
      </c>
      <c r="D21" s="209">
        <v>1.18</v>
      </c>
      <c r="E21" s="327">
        <v>1.0900000000000001</v>
      </c>
      <c r="F21" s="209">
        <v>1.05</v>
      </c>
      <c r="N21" s="97"/>
    </row>
    <row r="22" spans="1:14" x14ac:dyDescent="0.2">
      <c r="A22" s="87" t="s">
        <v>11</v>
      </c>
      <c r="B22" s="209">
        <v>0.96</v>
      </c>
      <c r="C22" s="327">
        <v>0.93</v>
      </c>
      <c r="D22" s="209">
        <v>1.1000000000000001</v>
      </c>
      <c r="E22" s="327">
        <v>0.97</v>
      </c>
      <c r="F22" s="209">
        <v>0.99</v>
      </c>
      <c r="N22" s="97"/>
    </row>
    <row r="23" spans="1:14" x14ac:dyDescent="0.2">
      <c r="A23" s="87"/>
      <c r="B23" s="75"/>
      <c r="C23" s="72"/>
      <c r="D23" s="58"/>
      <c r="E23" s="72"/>
      <c r="F23" s="58"/>
      <c r="N23" s="97"/>
    </row>
    <row r="24" spans="1:14" s="8" customFormat="1" x14ac:dyDescent="0.2">
      <c r="A24" s="263" t="s">
        <v>12</v>
      </c>
      <c r="B24" s="209">
        <v>0.72</v>
      </c>
      <c r="C24" s="327">
        <v>0.76</v>
      </c>
      <c r="D24" s="209">
        <v>0.68</v>
      </c>
      <c r="E24" s="327">
        <v>0.75</v>
      </c>
      <c r="F24" s="209">
        <v>0.73</v>
      </c>
      <c r="H24" s="10"/>
      <c r="J24" s="10"/>
      <c r="K24" s="10"/>
      <c r="L24" s="10"/>
      <c r="M24" s="10"/>
      <c r="N24" s="97"/>
    </row>
    <row r="25" spans="1:14" x14ac:dyDescent="0.2">
      <c r="A25" s="87"/>
      <c r="B25" s="75"/>
      <c r="C25" s="72"/>
      <c r="D25" s="58"/>
      <c r="E25" s="72"/>
      <c r="F25" s="58"/>
      <c r="N25" s="97"/>
    </row>
    <row r="26" spans="1:14" x14ac:dyDescent="0.2">
      <c r="A26" s="108" t="s">
        <v>13</v>
      </c>
      <c r="B26" s="209">
        <v>0.77</v>
      </c>
      <c r="C26" s="327">
        <v>0.74</v>
      </c>
      <c r="D26" s="209">
        <v>0.56999999999999995</v>
      </c>
      <c r="E26" s="327">
        <v>0.65</v>
      </c>
      <c r="F26" s="209">
        <v>0.68</v>
      </c>
      <c r="N26" s="97"/>
    </row>
    <row r="27" spans="1:14" x14ac:dyDescent="0.2">
      <c r="A27" s="108" t="s">
        <v>14</v>
      </c>
      <c r="B27" s="209">
        <v>0.63</v>
      </c>
      <c r="C27" s="327">
        <v>0.59</v>
      </c>
      <c r="D27" s="209">
        <v>0.63</v>
      </c>
      <c r="E27" s="327">
        <v>0.63</v>
      </c>
      <c r="F27" s="209">
        <v>0.62</v>
      </c>
      <c r="N27" s="97"/>
    </row>
    <row r="28" spans="1:14" x14ac:dyDescent="0.2">
      <c r="A28" s="108" t="s">
        <v>15</v>
      </c>
      <c r="B28" s="209">
        <v>0.49</v>
      </c>
      <c r="C28" s="327">
        <v>0.54</v>
      </c>
      <c r="D28" s="209">
        <v>0.77</v>
      </c>
      <c r="E28" s="327">
        <v>0.91</v>
      </c>
      <c r="F28" s="209">
        <v>0.68</v>
      </c>
      <c r="N28" s="97"/>
    </row>
    <row r="29" spans="1:14" x14ac:dyDescent="0.2">
      <c r="A29" s="108" t="s">
        <v>16</v>
      </c>
      <c r="B29" s="209">
        <v>1.01</v>
      </c>
      <c r="C29" s="327">
        <v>1.3</v>
      </c>
      <c r="D29" s="209">
        <v>0.87</v>
      </c>
      <c r="E29" s="327">
        <v>1.01</v>
      </c>
      <c r="F29" s="209">
        <v>1.05</v>
      </c>
      <c r="N29" s="97"/>
    </row>
    <row r="30" spans="1:14" x14ac:dyDescent="0.2">
      <c r="A30" s="108"/>
      <c r="B30" s="75"/>
      <c r="C30" s="72"/>
      <c r="D30" s="58"/>
      <c r="E30" s="72"/>
      <c r="F30" s="58"/>
      <c r="N30" s="97"/>
    </row>
    <row r="31" spans="1:14" s="8" customFormat="1" x14ac:dyDescent="0.2">
      <c r="A31" s="268" t="s">
        <v>17</v>
      </c>
      <c r="B31" s="209">
        <v>1.05</v>
      </c>
      <c r="C31" s="327">
        <v>1.04</v>
      </c>
      <c r="D31" s="209">
        <v>1.1000000000000001</v>
      </c>
      <c r="E31" s="327">
        <v>1.02</v>
      </c>
      <c r="F31" s="209">
        <v>1.05</v>
      </c>
      <c r="H31" s="10"/>
      <c r="J31" s="10"/>
      <c r="K31" s="10"/>
      <c r="L31" s="10"/>
      <c r="M31" s="10"/>
      <c r="N31" s="97"/>
    </row>
    <row r="32" spans="1:14" x14ac:dyDescent="0.2">
      <c r="A32" s="108"/>
      <c r="B32" s="75"/>
      <c r="C32" s="72"/>
      <c r="D32" s="58"/>
      <c r="E32" s="72"/>
      <c r="F32" s="58"/>
      <c r="N32" s="97"/>
    </row>
    <row r="33" spans="1:14" x14ac:dyDescent="0.2">
      <c r="A33" s="108" t="s">
        <v>18</v>
      </c>
      <c r="B33" s="209">
        <v>0.95</v>
      </c>
      <c r="C33" s="327">
        <v>1.1000000000000001</v>
      </c>
      <c r="D33" s="209">
        <v>1.27</v>
      </c>
      <c r="E33" s="327">
        <v>1.1499999999999999</v>
      </c>
      <c r="F33" s="209">
        <v>1.1200000000000001</v>
      </c>
      <c r="N33" s="97"/>
    </row>
    <row r="34" spans="1:14" x14ac:dyDescent="0.2">
      <c r="A34" s="108" t="s">
        <v>19</v>
      </c>
      <c r="B34" s="209">
        <v>1</v>
      </c>
      <c r="C34" s="327">
        <v>1.02</v>
      </c>
      <c r="D34" s="209">
        <v>1.04</v>
      </c>
      <c r="E34" s="327">
        <v>1.03</v>
      </c>
      <c r="F34" s="209">
        <v>1.02</v>
      </c>
    </row>
    <row r="35" spans="1:14" x14ac:dyDescent="0.2">
      <c r="A35" s="108" t="s">
        <v>20</v>
      </c>
      <c r="B35" s="209">
        <v>1.27</v>
      </c>
      <c r="C35" s="327">
        <v>1.05</v>
      </c>
      <c r="D35" s="209">
        <v>1.17</v>
      </c>
      <c r="E35" s="327">
        <v>0.92</v>
      </c>
      <c r="F35" s="209">
        <v>1.1000000000000001</v>
      </c>
    </row>
    <row r="36" spans="1:14" x14ac:dyDescent="0.2">
      <c r="A36" s="108"/>
      <c r="B36" s="75"/>
      <c r="C36" s="72"/>
      <c r="D36" s="58"/>
      <c r="E36" s="72"/>
      <c r="F36" s="58"/>
    </row>
    <row r="37" spans="1:14" s="8" customFormat="1" x14ac:dyDescent="0.2">
      <c r="A37" s="268" t="s">
        <v>21</v>
      </c>
      <c r="B37" s="209">
        <v>1.19</v>
      </c>
      <c r="C37" s="327">
        <v>1.34</v>
      </c>
      <c r="D37" s="209">
        <v>1.21</v>
      </c>
      <c r="E37" s="327">
        <v>1.06</v>
      </c>
      <c r="F37" s="209">
        <v>1.2</v>
      </c>
      <c r="H37" s="10"/>
    </row>
    <row r="38" spans="1:14" x14ac:dyDescent="0.2">
      <c r="A38" s="108"/>
      <c r="B38" s="75"/>
      <c r="C38" s="72"/>
      <c r="D38" s="58"/>
      <c r="E38" s="72"/>
      <c r="F38" s="58"/>
    </row>
    <row r="39" spans="1:14" x14ac:dyDescent="0.2">
      <c r="A39" s="108" t="s">
        <v>22</v>
      </c>
      <c r="B39" s="209">
        <v>1.1299999999999999</v>
      </c>
      <c r="C39" s="327">
        <v>1.33</v>
      </c>
      <c r="D39" s="209">
        <v>1.31</v>
      </c>
      <c r="E39" s="327">
        <v>1.1200000000000001</v>
      </c>
      <c r="F39" s="209">
        <v>1.22</v>
      </c>
    </row>
    <row r="40" spans="1:14" x14ac:dyDescent="0.2">
      <c r="A40" s="108" t="s">
        <v>23</v>
      </c>
      <c r="B40" s="209">
        <v>1.46</v>
      </c>
      <c r="C40" s="327">
        <v>1.4</v>
      </c>
      <c r="D40" s="209">
        <v>0.8</v>
      </c>
      <c r="E40" s="327">
        <v>0.86</v>
      </c>
      <c r="F40" s="209">
        <v>1.1299999999999999</v>
      </c>
    </row>
    <row r="41" spans="1:14" x14ac:dyDescent="0.2">
      <c r="A41" s="108"/>
      <c r="B41" s="75"/>
      <c r="C41" s="72"/>
      <c r="D41" s="58"/>
      <c r="E41" s="72"/>
      <c r="F41" s="58"/>
    </row>
    <row r="42" spans="1:14" s="8" customFormat="1" x14ac:dyDescent="0.2">
      <c r="A42" s="268" t="s">
        <v>24</v>
      </c>
      <c r="B42" s="209">
        <v>0.84</v>
      </c>
      <c r="C42" s="327">
        <v>0.81</v>
      </c>
      <c r="D42" s="209">
        <v>0.95</v>
      </c>
      <c r="E42" s="327">
        <v>0.82</v>
      </c>
      <c r="F42" s="209">
        <v>0.86</v>
      </c>
      <c r="H42" s="10"/>
    </row>
    <row r="43" spans="1:14" x14ac:dyDescent="0.2">
      <c r="A43" s="108"/>
      <c r="B43" s="75"/>
      <c r="C43" s="72"/>
      <c r="D43" s="58"/>
      <c r="E43" s="72"/>
      <c r="F43" s="58"/>
    </row>
    <row r="44" spans="1:14" x14ac:dyDescent="0.2">
      <c r="A44" s="108" t="s">
        <v>25</v>
      </c>
      <c r="B44" s="209">
        <v>0.85</v>
      </c>
      <c r="C44" s="327">
        <v>0.75</v>
      </c>
      <c r="D44" s="209">
        <v>0.81</v>
      </c>
      <c r="E44" s="327">
        <v>0.77</v>
      </c>
      <c r="F44" s="209">
        <v>0.8</v>
      </c>
    </row>
    <row r="45" spans="1:14" x14ac:dyDescent="0.2">
      <c r="A45" s="108" t="s">
        <v>26</v>
      </c>
      <c r="B45" s="209">
        <v>0.89</v>
      </c>
      <c r="C45" s="327">
        <v>0.91</v>
      </c>
      <c r="D45" s="209">
        <v>1.1000000000000001</v>
      </c>
      <c r="E45" s="327">
        <v>0.97</v>
      </c>
      <c r="F45" s="209">
        <v>0.97</v>
      </c>
    </row>
    <row r="46" spans="1:14" x14ac:dyDescent="0.2">
      <c r="A46" s="108" t="s">
        <v>27</v>
      </c>
      <c r="B46" s="209">
        <v>0.71</v>
      </c>
      <c r="C46" s="327">
        <v>0.7</v>
      </c>
      <c r="D46" s="209">
        <v>0.87</v>
      </c>
      <c r="E46" s="327">
        <v>0.6</v>
      </c>
      <c r="F46" s="209">
        <v>0.72</v>
      </c>
    </row>
    <row r="47" spans="1:14" x14ac:dyDescent="0.2">
      <c r="A47" s="206"/>
      <c r="B47" s="15"/>
      <c r="C47" s="15"/>
      <c r="D47" s="15"/>
      <c r="E47" s="15"/>
      <c r="F47" s="15"/>
    </row>
    <row r="48" spans="1:14" x14ac:dyDescent="0.2">
      <c r="A48" s="205"/>
      <c r="B48" s="15"/>
      <c r="C48" s="15"/>
      <c r="D48" s="15"/>
      <c r="E48" s="15"/>
      <c r="F48" s="15"/>
    </row>
    <row r="49" spans="1:6" x14ac:dyDescent="0.2">
      <c r="A49" s="205"/>
      <c r="B49" s="15"/>
      <c r="C49" s="15"/>
      <c r="D49" s="15"/>
      <c r="E49" s="15"/>
      <c r="F49" s="15"/>
    </row>
    <row r="50" spans="1:6" x14ac:dyDescent="0.2">
      <c r="A50" s="206"/>
      <c r="B50" s="15"/>
      <c r="C50" s="15"/>
      <c r="D50" s="15"/>
      <c r="E50" s="15"/>
      <c r="F50" s="15"/>
    </row>
    <row r="51" spans="1:6" x14ac:dyDescent="0.2">
      <c r="A51" s="205"/>
      <c r="B51" s="15"/>
      <c r="C51" s="15"/>
      <c r="D51" s="15"/>
      <c r="E51" s="15"/>
      <c r="F51" s="15"/>
    </row>
    <row r="52" spans="1:6" x14ac:dyDescent="0.2">
      <c r="A52" s="206"/>
      <c r="B52" s="15"/>
      <c r="C52" s="15"/>
      <c r="D52" s="15"/>
      <c r="E52" s="15"/>
      <c r="F52" s="15"/>
    </row>
  </sheetData>
  <mergeCells count="6">
    <mergeCell ref="B9:F9"/>
    <mergeCell ref="B5:E5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0"/>
  <sheetViews>
    <sheetView workbookViewId="0">
      <selection activeCell="C59" sqref="C59"/>
    </sheetView>
  </sheetViews>
  <sheetFormatPr defaultRowHeight="12" x14ac:dyDescent="0.2"/>
  <cols>
    <col min="1" max="1" width="51.42578125" style="10" customWidth="1"/>
    <col min="2" max="2" width="2.140625" style="10" customWidth="1"/>
    <col min="3" max="7" width="12.85546875" style="10" customWidth="1"/>
    <col min="8" max="11" width="0" style="10" hidden="1" customWidth="1"/>
    <col min="12" max="12" width="10.42578125" style="10" hidden="1" customWidth="1"/>
    <col min="13" max="13" width="9.140625" style="10"/>
    <col min="14" max="14" width="11.85546875" style="96" customWidth="1"/>
    <col min="15" max="18" width="9.140625" style="10"/>
    <col min="19" max="19" width="14.28515625" style="10" customWidth="1"/>
    <col min="20" max="20" width="9.140625" style="10"/>
    <col min="21" max="21" width="14" style="10" customWidth="1"/>
    <col min="22" max="16384" width="9.140625" style="10"/>
  </cols>
  <sheetData>
    <row r="1" spans="1:21" x14ac:dyDescent="0.2">
      <c r="A1" s="8" t="s">
        <v>1333</v>
      </c>
    </row>
    <row r="2" spans="1:21" x14ac:dyDescent="0.2">
      <c r="A2" s="9" t="s">
        <v>1334</v>
      </c>
    </row>
    <row r="3" spans="1:21" ht="15.95" customHeight="1" x14ac:dyDescent="0.2"/>
    <row r="4" spans="1:21" x14ac:dyDescent="0.2">
      <c r="A4" s="85" t="s">
        <v>1</v>
      </c>
      <c r="B4" s="42"/>
      <c r="C4" s="453" t="s">
        <v>61</v>
      </c>
      <c r="D4" s="457"/>
      <c r="E4" s="457"/>
      <c r="F4" s="454"/>
      <c r="G4" s="306" t="s">
        <v>38</v>
      </c>
    </row>
    <row r="5" spans="1:21" ht="15.75" customHeight="1" x14ac:dyDescent="0.2">
      <c r="A5" s="54" t="s">
        <v>29</v>
      </c>
      <c r="B5" s="87"/>
      <c r="C5" s="455" t="s">
        <v>1431</v>
      </c>
      <c r="D5" s="458"/>
      <c r="E5" s="458"/>
      <c r="F5" s="456"/>
      <c r="G5" s="31" t="s">
        <v>28</v>
      </c>
      <c r="H5" s="96" t="e">
        <f>#REF!+#REF!+#REF!+#REF!+#REF!+#REF!+#REF!+#REF!+#REF!+#REF!+#REF!+#REF!+#REF!</f>
        <v>#REF!</v>
      </c>
      <c r="I5" s="96" t="e">
        <f>#REF!+#REF!+#REF!+#REF!+#REF!+#REF!+#REF!+#REF!+#REF!+#REF!+#REF!+#REF!+#REF!</f>
        <v>#REF!</v>
      </c>
      <c r="J5" s="96" t="e">
        <f>#REF!+#REF!+#REF!+#REF!+#REF!+#REF!+#REF!+#REF!+#REF!+#REF!+#REF!+#REF!+#REF!</f>
        <v>#REF!</v>
      </c>
      <c r="K5" s="96" t="e">
        <f>#REF!+#REF!+#REF!+#REF!+#REF!+#REF!+#REF!+#REF!+#REF!+#REF!+#REF!+#REF!+#REF!</f>
        <v>#REF!</v>
      </c>
      <c r="L5" s="96" t="e">
        <f>#REF!+#REF!+#REF!+#REF!+#REF!+#REF!+#REF!+#REF!+#REF!+#REF!+#REF!+#REF!+#REF!</f>
        <v>#REF!</v>
      </c>
    </row>
    <row r="6" spans="1:21" x14ac:dyDescent="0.2">
      <c r="A6" s="21" t="s">
        <v>1763</v>
      </c>
      <c r="B6" s="87"/>
      <c r="C6" s="461" t="s">
        <v>34</v>
      </c>
      <c r="D6" s="461" t="s">
        <v>35</v>
      </c>
      <c r="E6" s="461" t="s">
        <v>36</v>
      </c>
      <c r="F6" s="461" t="s">
        <v>37</v>
      </c>
      <c r="G6" s="34" t="s">
        <v>1633</v>
      </c>
      <c r="H6" s="10" t="e">
        <f>SUM(#REF!)</f>
        <v>#REF!</v>
      </c>
      <c r="I6" s="10" t="e">
        <f>SUM(#REF!)</f>
        <v>#REF!</v>
      </c>
      <c r="J6" s="10" t="e">
        <f>SUM(#REF!)</f>
        <v>#REF!</v>
      </c>
      <c r="K6" s="332" t="e">
        <f>SUM(#REF!)</f>
        <v>#REF!</v>
      </c>
      <c r="L6" s="332" t="e">
        <f>SUM(#REF!)</f>
        <v>#REF!</v>
      </c>
    </row>
    <row r="7" spans="1:21" x14ac:dyDescent="0.2">
      <c r="A7" s="21" t="s">
        <v>1636</v>
      </c>
      <c r="B7" s="87"/>
      <c r="C7" s="463"/>
      <c r="D7" s="463"/>
      <c r="E7" s="463"/>
      <c r="F7" s="463"/>
      <c r="G7" s="34" t="s">
        <v>1634</v>
      </c>
      <c r="L7" s="332" t="e">
        <f>(#REF!+#REF!+#REF!+#REF!)/4</f>
        <v>#REF!</v>
      </c>
    </row>
    <row r="8" spans="1:21" ht="9" customHeight="1" x14ac:dyDescent="0.2">
      <c r="A8" s="16"/>
      <c r="B8" s="42"/>
      <c r="C8" s="84"/>
      <c r="D8" s="43"/>
      <c r="E8" s="16"/>
      <c r="F8" s="43"/>
      <c r="G8" s="16"/>
      <c r="I8" s="64"/>
      <c r="J8" s="64"/>
      <c r="K8" s="64"/>
      <c r="L8" s="332" t="e">
        <f>(#REF!+#REF!+#REF!+#REF!)/4</f>
        <v>#REF!</v>
      </c>
      <c r="M8" s="64"/>
    </row>
    <row r="9" spans="1:21" x14ac:dyDescent="0.2">
      <c r="A9" s="15"/>
      <c r="B9" s="87"/>
      <c r="C9" s="99"/>
      <c r="D9" s="110"/>
      <c r="E9" s="109"/>
      <c r="F9" s="110"/>
      <c r="G9" s="109"/>
    </row>
    <row r="10" spans="1:21" x14ac:dyDescent="0.2">
      <c r="A10" s="20" t="s">
        <v>32</v>
      </c>
      <c r="B10" s="66" t="s">
        <v>30</v>
      </c>
      <c r="C10" s="71" t="s">
        <v>1143</v>
      </c>
      <c r="D10" s="79" t="s">
        <v>1335</v>
      </c>
      <c r="E10" s="71" t="s">
        <v>1336</v>
      </c>
      <c r="F10" s="79" t="s">
        <v>1337</v>
      </c>
      <c r="G10" s="71" t="s">
        <v>302</v>
      </c>
      <c r="M10" s="298"/>
      <c r="N10" s="142"/>
      <c r="S10" s="97"/>
      <c r="U10" s="286"/>
    </row>
    <row r="11" spans="1:21" x14ac:dyDescent="0.2">
      <c r="A11" s="22" t="s">
        <v>33</v>
      </c>
      <c r="B11" s="66" t="s">
        <v>31</v>
      </c>
      <c r="C11" s="98" t="s">
        <v>104</v>
      </c>
      <c r="D11" s="110">
        <v>90.9</v>
      </c>
      <c r="E11" s="109">
        <v>112</v>
      </c>
      <c r="F11" s="110">
        <v>88.2</v>
      </c>
      <c r="G11" s="109">
        <v>118</v>
      </c>
      <c r="N11" s="10"/>
    </row>
    <row r="12" spans="1:21" ht="20.25" customHeight="1" x14ac:dyDescent="0.2">
      <c r="A12" s="23"/>
      <c r="B12" s="65"/>
      <c r="C12" s="98"/>
      <c r="D12" s="110"/>
      <c r="E12" s="109"/>
      <c r="F12" s="110"/>
      <c r="G12" s="105"/>
      <c r="N12" s="10"/>
    </row>
    <row r="13" spans="1:21" x14ac:dyDescent="0.2">
      <c r="A13" s="20" t="s">
        <v>1796</v>
      </c>
      <c r="B13" s="66"/>
      <c r="C13" s="98"/>
      <c r="D13" s="110"/>
      <c r="E13" s="109"/>
      <c r="F13" s="110"/>
      <c r="G13" s="105"/>
      <c r="N13" s="10"/>
    </row>
    <row r="14" spans="1:21" ht="6.75" customHeight="1" x14ac:dyDescent="0.2">
      <c r="A14" s="21"/>
      <c r="B14" s="66"/>
      <c r="C14" s="98"/>
      <c r="D14" s="110"/>
      <c r="E14" s="109"/>
      <c r="F14" s="110"/>
      <c r="G14" s="105"/>
      <c r="N14" s="10"/>
    </row>
    <row r="15" spans="1:21" x14ac:dyDescent="0.2">
      <c r="A15" s="20" t="s">
        <v>39</v>
      </c>
      <c r="B15" s="100" t="s">
        <v>30</v>
      </c>
      <c r="C15" s="74">
        <v>5.9</v>
      </c>
      <c r="D15" s="80">
        <v>6.8</v>
      </c>
      <c r="E15" s="74">
        <v>5.7</v>
      </c>
      <c r="F15" s="80">
        <v>4.8</v>
      </c>
      <c r="G15" s="74">
        <v>5.8</v>
      </c>
      <c r="H15" s="40"/>
      <c r="I15" s="40"/>
      <c r="J15" s="40"/>
      <c r="K15" s="40"/>
      <c r="L15" s="40"/>
      <c r="M15" s="71"/>
      <c r="N15" s="142"/>
      <c r="S15" s="97"/>
      <c r="U15" s="286"/>
    </row>
    <row r="16" spans="1:21" x14ac:dyDescent="0.2">
      <c r="A16" s="22" t="s">
        <v>40</v>
      </c>
      <c r="B16" s="100" t="s">
        <v>31</v>
      </c>
      <c r="C16" s="98" t="s">
        <v>104</v>
      </c>
      <c r="D16" s="110">
        <v>115</v>
      </c>
      <c r="E16" s="109">
        <v>83.1</v>
      </c>
      <c r="F16" s="110">
        <v>84</v>
      </c>
      <c r="G16" s="109">
        <v>115.5</v>
      </c>
      <c r="N16" s="10"/>
    </row>
    <row r="17" spans="1:21" ht="20.25" customHeight="1" x14ac:dyDescent="0.2">
      <c r="A17" s="22"/>
      <c r="B17" s="101"/>
      <c r="C17" s="98"/>
      <c r="D17" s="110"/>
      <c r="E17" s="109"/>
      <c r="F17" s="110"/>
      <c r="G17" s="105"/>
      <c r="N17" s="10"/>
    </row>
    <row r="18" spans="1:21" x14ac:dyDescent="0.2">
      <c r="A18" s="20" t="s">
        <v>87</v>
      </c>
      <c r="B18" s="100" t="s">
        <v>30</v>
      </c>
      <c r="C18" s="74">
        <v>4.4000000000000004</v>
      </c>
      <c r="D18" s="80">
        <v>2.4</v>
      </c>
      <c r="E18" s="74">
        <v>3.3</v>
      </c>
      <c r="F18" s="80">
        <v>3.4</v>
      </c>
      <c r="G18" s="74">
        <v>3.4</v>
      </c>
      <c r="M18" s="298"/>
      <c r="N18" s="142"/>
      <c r="S18" s="97"/>
      <c r="U18" s="286"/>
    </row>
    <row r="19" spans="1:21" x14ac:dyDescent="0.2">
      <c r="A19" s="22" t="s">
        <v>41</v>
      </c>
      <c r="B19" s="100" t="s">
        <v>31</v>
      </c>
      <c r="C19" s="98" t="s">
        <v>104</v>
      </c>
      <c r="D19" s="110">
        <v>54.6</v>
      </c>
      <c r="E19" s="109">
        <v>136.19999999999999</v>
      </c>
      <c r="F19" s="110">
        <v>102.1</v>
      </c>
      <c r="G19" s="109">
        <v>182.8</v>
      </c>
      <c r="N19" s="10"/>
    </row>
    <row r="20" spans="1:21" ht="20.25" customHeight="1" x14ac:dyDescent="0.2">
      <c r="A20" s="22"/>
      <c r="B20" s="101"/>
      <c r="C20" s="98"/>
      <c r="D20" s="110"/>
      <c r="E20" s="109"/>
      <c r="F20" s="110"/>
      <c r="G20" s="105"/>
      <c r="N20" s="10"/>
    </row>
    <row r="21" spans="1:21" ht="13.5" x14ac:dyDescent="0.2">
      <c r="A21" s="20" t="s">
        <v>1637</v>
      </c>
      <c r="B21" s="100" t="s">
        <v>30</v>
      </c>
      <c r="C21" s="74">
        <v>3.3</v>
      </c>
      <c r="D21" s="80">
        <v>2.7</v>
      </c>
      <c r="E21" s="74">
        <v>4.5999999999999996</v>
      </c>
      <c r="F21" s="80">
        <v>4.5999999999999996</v>
      </c>
      <c r="G21" s="74">
        <v>3.8</v>
      </c>
      <c r="M21" s="298"/>
      <c r="N21" s="142"/>
      <c r="S21" s="97"/>
      <c r="U21" s="286"/>
    </row>
    <row r="22" spans="1:21" x14ac:dyDescent="0.2">
      <c r="A22" s="22" t="s">
        <v>88</v>
      </c>
      <c r="B22" s="100" t="s">
        <v>31</v>
      </c>
      <c r="C22" s="98" t="s">
        <v>104</v>
      </c>
      <c r="D22" s="110">
        <v>80.599999999999994</v>
      </c>
      <c r="E22" s="109">
        <v>172</v>
      </c>
      <c r="F22" s="110">
        <v>98.9</v>
      </c>
      <c r="G22" s="109">
        <v>80.8</v>
      </c>
      <c r="N22" s="10"/>
    </row>
    <row r="23" spans="1:21" ht="20.25" customHeight="1" x14ac:dyDescent="0.2">
      <c r="A23" s="22"/>
      <c r="B23" s="101"/>
      <c r="C23" s="98"/>
      <c r="D23" s="110"/>
      <c r="E23" s="109"/>
      <c r="F23" s="110"/>
      <c r="G23" s="105"/>
      <c r="N23" s="10"/>
    </row>
    <row r="24" spans="1:21" x14ac:dyDescent="0.2">
      <c r="A24" s="20" t="s">
        <v>89</v>
      </c>
      <c r="B24" s="100" t="s">
        <v>30</v>
      </c>
      <c r="C24" s="74">
        <v>1.6</v>
      </c>
      <c r="D24" s="80" t="s">
        <v>214</v>
      </c>
      <c r="E24" s="74" t="s">
        <v>187</v>
      </c>
      <c r="F24" s="80" t="s">
        <v>222</v>
      </c>
      <c r="G24" s="74" t="s">
        <v>222</v>
      </c>
      <c r="M24" s="298"/>
      <c r="N24" s="142"/>
      <c r="S24" s="97"/>
      <c r="U24" s="286"/>
    </row>
    <row r="25" spans="1:21" x14ac:dyDescent="0.2">
      <c r="A25" s="22" t="s">
        <v>90</v>
      </c>
      <c r="B25" s="100" t="s">
        <v>31</v>
      </c>
      <c r="C25" s="98" t="s">
        <v>104</v>
      </c>
      <c r="D25" s="110">
        <v>120.3</v>
      </c>
      <c r="E25" s="109">
        <v>70.2</v>
      </c>
      <c r="F25" s="110">
        <v>122.5</v>
      </c>
      <c r="G25" s="109">
        <v>122.6</v>
      </c>
      <c r="N25" s="10"/>
    </row>
    <row r="26" spans="1:21" ht="20.25" customHeight="1" x14ac:dyDescent="0.2">
      <c r="A26" s="22"/>
      <c r="B26" s="101"/>
      <c r="C26" s="98"/>
      <c r="D26" s="110"/>
      <c r="E26" s="109"/>
      <c r="F26" s="110"/>
      <c r="G26" s="105"/>
      <c r="N26" s="10"/>
    </row>
    <row r="27" spans="1:21" x14ac:dyDescent="0.2">
      <c r="A27" s="20" t="s">
        <v>91</v>
      </c>
      <c r="B27" s="100" t="s">
        <v>30</v>
      </c>
      <c r="C27" s="74">
        <v>0.8</v>
      </c>
      <c r="D27" s="80">
        <v>0.9</v>
      </c>
      <c r="E27" s="74" t="s">
        <v>226</v>
      </c>
      <c r="F27" s="80" t="s">
        <v>164</v>
      </c>
      <c r="G27" s="74" t="s">
        <v>162</v>
      </c>
      <c r="M27" s="298"/>
      <c r="N27" s="142"/>
      <c r="S27" s="97"/>
      <c r="U27" s="286"/>
    </row>
    <row r="28" spans="1:21" x14ac:dyDescent="0.2">
      <c r="A28" s="22" t="s">
        <v>92</v>
      </c>
      <c r="B28" s="100" t="s">
        <v>31</v>
      </c>
      <c r="C28" s="98" t="s">
        <v>104</v>
      </c>
      <c r="D28" s="110">
        <v>111.9</v>
      </c>
      <c r="E28" s="109">
        <v>108.7</v>
      </c>
      <c r="F28" s="110">
        <v>77.5</v>
      </c>
      <c r="G28" s="109">
        <v>125.9</v>
      </c>
      <c r="N28" s="10"/>
    </row>
    <row r="29" spans="1:21" ht="20.25" customHeight="1" x14ac:dyDescent="0.2">
      <c r="A29" s="22"/>
      <c r="B29" s="101"/>
      <c r="C29" s="98"/>
      <c r="D29" s="110"/>
      <c r="E29" s="109"/>
      <c r="F29" s="110"/>
      <c r="G29" s="105"/>
      <c r="N29" s="10"/>
    </row>
    <row r="30" spans="1:21" x14ac:dyDescent="0.2">
      <c r="A30" s="20" t="s">
        <v>93</v>
      </c>
      <c r="B30" s="100" t="s">
        <v>30</v>
      </c>
      <c r="C30" s="74">
        <v>2.5</v>
      </c>
      <c r="D30" s="80">
        <v>2.7</v>
      </c>
      <c r="E30" s="74" t="s">
        <v>160</v>
      </c>
      <c r="F30" s="80" t="s">
        <v>189</v>
      </c>
      <c r="G30" s="74" t="s">
        <v>160</v>
      </c>
      <c r="M30" s="298"/>
      <c r="N30" s="142"/>
      <c r="S30" s="97"/>
      <c r="U30" s="286"/>
    </row>
    <row r="31" spans="1:21" x14ac:dyDescent="0.2">
      <c r="A31" s="22" t="s">
        <v>94</v>
      </c>
      <c r="B31" s="100" t="s">
        <v>31</v>
      </c>
      <c r="C31" s="98" t="s">
        <v>104</v>
      </c>
      <c r="D31" s="110">
        <v>107.8</v>
      </c>
      <c r="E31" s="109">
        <v>95.1</v>
      </c>
      <c r="F31" s="110">
        <v>86.1</v>
      </c>
      <c r="G31" s="109">
        <v>102.4</v>
      </c>
      <c r="N31" s="10"/>
    </row>
    <row r="32" spans="1:21" ht="20.25" customHeight="1" x14ac:dyDescent="0.2">
      <c r="A32" s="22"/>
      <c r="B32" s="87"/>
      <c r="C32" s="98"/>
      <c r="D32" s="110"/>
      <c r="E32" s="109"/>
      <c r="F32" s="110"/>
      <c r="G32" s="105"/>
      <c r="N32" s="10"/>
    </row>
    <row r="33" spans="1:21" x14ac:dyDescent="0.2">
      <c r="A33" s="20" t="s">
        <v>95</v>
      </c>
      <c r="B33" s="100" t="s">
        <v>30</v>
      </c>
      <c r="C33" s="74" t="s">
        <v>226</v>
      </c>
      <c r="D33" s="80" t="s">
        <v>226</v>
      </c>
      <c r="E33" s="74" t="s">
        <v>162</v>
      </c>
      <c r="F33" s="80" t="s">
        <v>219</v>
      </c>
      <c r="G33" s="74" t="s">
        <v>226</v>
      </c>
      <c r="M33" s="298"/>
      <c r="N33" s="142"/>
      <c r="S33" s="97"/>
      <c r="U33" s="286"/>
    </row>
    <row r="34" spans="1:21" x14ac:dyDescent="0.2">
      <c r="A34" s="22" t="s">
        <v>96</v>
      </c>
      <c r="B34" s="100" t="s">
        <v>31</v>
      </c>
      <c r="C34" s="98" t="s">
        <v>104</v>
      </c>
      <c r="D34" s="110">
        <v>103.4</v>
      </c>
      <c r="E34" s="109">
        <v>91.6</v>
      </c>
      <c r="F34" s="110">
        <v>118.5</v>
      </c>
      <c r="G34" s="109">
        <v>179.3</v>
      </c>
      <c r="N34" s="10"/>
    </row>
    <row r="35" spans="1:21" x14ac:dyDescent="0.2">
      <c r="A35" s="22"/>
      <c r="B35" s="100"/>
      <c r="C35" s="98"/>
      <c r="D35" s="110"/>
      <c r="E35" s="109"/>
      <c r="F35" s="110"/>
      <c r="G35" s="109"/>
      <c r="N35" s="10"/>
    </row>
    <row r="36" spans="1:21" x14ac:dyDescent="0.2">
      <c r="A36" s="20" t="s">
        <v>726</v>
      </c>
      <c r="B36" s="100" t="s">
        <v>30</v>
      </c>
      <c r="C36" s="74" t="s">
        <v>293</v>
      </c>
      <c r="D36" s="80" t="s">
        <v>293</v>
      </c>
      <c r="E36" s="74" t="s">
        <v>293</v>
      </c>
      <c r="F36" s="80" t="s">
        <v>156</v>
      </c>
      <c r="G36" s="74" t="s">
        <v>151</v>
      </c>
      <c r="N36" s="142"/>
    </row>
    <row r="37" spans="1:21" x14ac:dyDescent="0.2">
      <c r="A37" s="22" t="s">
        <v>727</v>
      </c>
      <c r="B37" s="100" t="s">
        <v>31</v>
      </c>
      <c r="C37" s="98" t="s">
        <v>104</v>
      </c>
      <c r="D37" s="110">
        <v>91.6</v>
      </c>
      <c r="E37" s="109">
        <v>110.5</v>
      </c>
      <c r="F37" s="110">
        <v>35.5</v>
      </c>
      <c r="G37" s="109">
        <v>222.1</v>
      </c>
      <c r="N37" s="10"/>
    </row>
    <row r="38" spans="1:21" ht="20.25" customHeight="1" x14ac:dyDescent="0.2">
      <c r="A38" s="22"/>
      <c r="B38" s="87"/>
      <c r="C38" s="98"/>
      <c r="D38" s="110"/>
      <c r="E38" s="109"/>
      <c r="F38" s="110"/>
      <c r="G38" s="105"/>
      <c r="N38" s="10"/>
    </row>
    <row r="39" spans="1:21" ht="18.75" customHeight="1" x14ac:dyDescent="0.2">
      <c r="A39" s="20" t="s">
        <v>97</v>
      </c>
      <c r="B39" s="100" t="s">
        <v>30</v>
      </c>
      <c r="C39" s="74">
        <v>2.2000000000000002</v>
      </c>
      <c r="D39" s="80">
        <v>2.1</v>
      </c>
      <c r="E39" s="74">
        <v>3.5</v>
      </c>
      <c r="F39" s="80">
        <v>2.2999999999999998</v>
      </c>
      <c r="G39" s="74">
        <v>2.5</v>
      </c>
      <c r="M39" s="298"/>
      <c r="N39" s="142"/>
      <c r="S39" s="97"/>
      <c r="U39" s="286"/>
    </row>
    <row r="40" spans="1:21" x14ac:dyDescent="0.2">
      <c r="A40" s="22" t="s">
        <v>98</v>
      </c>
      <c r="B40" s="100" t="s">
        <v>31</v>
      </c>
      <c r="C40" s="98" t="s">
        <v>104</v>
      </c>
      <c r="D40" s="110">
        <v>96.6</v>
      </c>
      <c r="E40" s="109">
        <v>162.9</v>
      </c>
      <c r="F40" s="110">
        <v>66.7</v>
      </c>
      <c r="G40" s="109">
        <v>114.9</v>
      </c>
      <c r="N40" s="10"/>
    </row>
    <row r="41" spans="1:21" ht="20.25" customHeight="1" x14ac:dyDescent="0.2">
      <c r="A41" s="22"/>
      <c r="B41" s="101"/>
      <c r="C41" s="98"/>
      <c r="D41" s="110"/>
      <c r="E41" s="109"/>
      <c r="F41" s="110"/>
      <c r="G41" s="105"/>
      <c r="N41" s="10"/>
    </row>
    <row r="42" spans="1:21" ht="13.5" x14ac:dyDescent="0.2">
      <c r="A42" s="20" t="s">
        <v>1551</v>
      </c>
      <c r="B42" s="100" t="s">
        <v>30</v>
      </c>
      <c r="C42" s="74">
        <v>2.2000000000000002</v>
      </c>
      <c r="D42" s="80" t="s">
        <v>226</v>
      </c>
      <c r="E42" s="74" t="s">
        <v>226</v>
      </c>
      <c r="F42" s="80">
        <v>0.9</v>
      </c>
      <c r="G42" s="74">
        <v>1.3</v>
      </c>
      <c r="M42" s="298"/>
      <c r="N42" s="142"/>
      <c r="S42" s="97"/>
      <c r="U42" s="286"/>
    </row>
    <row r="43" spans="1:21" x14ac:dyDescent="0.2">
      <c r="A43" s="22" t="s">
        <v>99</v>
      </c>
      <c r="B43" s="100" t="s">
        <v>31</v>
      </c>
      <c r="C43" s="98" t="s">
        <v>104</v>
      </c>
      <c r="D43" s="110">
        <v>44.4</v>
      </c>
      <c r="E43" s="109">
        <v>105</v>
      </c>
      <c r="F43" s="110">
        <v>86.5</v>
      </c>
      <c r="G43" s="109">
        <v>145.1</v>
      </c>
      <c r="N43" s="10"/>
    </row>
    <row r="44" spans="1:21" ht="20.25" customHeight="1" x14ac:dyDescent="0.2">
      <c r="A44" s="22"/>
      <c r="B44" s="101"/>
      <c r="C44" s="98"/>
      <c r="D44" s="110"/>
      <c r="E44" s="109"/>
      <c r="F44" s="110"/>
      <c r="G44" s="105"/>
      <c r="N44" s="10"/>
    </row>
    <row r="45" spans="1:21" ht="25.5" x14ac:dyDescent="0.2">
      <c r="A45" s="20" t="s">
        <v>1638</v>
      </c>
      <c r="B45" s="100" t="s">
        <v>30</v>
      </c>
      <c r="C45" s="74" t="s">
        <v>164</v>
      </c>
      <c r="D45" s="80" t="s">
        <v>172</v>
      </c>
      <c r="E45" s="74" t="s">
        <v>172</v>
      </c>
      <c r="F45" s="80" t="s">
        <v>172</v>
      </c>
      <c r="G45" s="74" t="s">
        <v>172</v>
      </c>
      <c r="M45" s="298"/>
      <c r="N45" s="142"/>
      <c r="S45" s="97"/>
      <c r="U45" s="286"/>
    </row>
    <row r="46" spans="1:21" x14ac:dyDescent="0.2">
      <c r="A46" s="22" t="s">
        <v>64</v>
      </c>
      <c r="B46" s="100" t="s">
        <v>31</v>
      </c>
      <c r="C46" s="98" t="s">
        <v>104</v>
      </c>
      <c r="D46" s="110">
        <v>88</v>
      </c>
      <c r="E46" s="109">
        <v>91</v>
      </c>
      <c r="F46" s="110">
        <v>113.8</v>
      </c>
      <c r="G46" s="109">
        <v>101.2</v>
      </c>
      <c r="N46" s="10"/>
    </row>
    <row r="47" spans="1:21" ht="20.25" customHeight="1" x14ac:dyDescent="0.2">
      <c r="A47" s="23"/>
      <c r="B47" s="101"/>
      <c r="C47" s="98"/>
      <c r="D47" s="110"/>
      <c r="E47" s="109"/>
      <c r="F47" s="110"/>
      <c r="G47" s="105"/>
      <c r="N47" s="10"/>
    </row>
    <row r="48" spans="1:21" x14ac:dyDescent="0.2">
      <c r="A48" s="20" t="s">
        <v>42</v>
      </c>
      <c r="B48" s="100" t="s">
        <v>30</v>
      </c>
      <c r="C48" s="74" t="s">
        <v>151</v>
      </c>
      <c r="D48" s="80" t="s">
        <v>293</v>
      </c>
      <c r="E48" s="74" t="s">
        <v>220</v>
      </c>
      <c r="F48" s="80" t="s">
        <v>293</v>
      </c>
      <c r="G48" s="74" t="s">
        <v>308</v>
      </c>
      <c r="M48" s="298"/>
      <c r="N48" s="142"/>
      <c r="S48" s="97"/>
      <c r="U48" s="286"/>
    </row>
    <row r="49" spans="1:21" x14ac:dyDescent="0.2">
      <c r="A49" s="22" t="s">
        <v>43</v>
      </c>
      <c r="B49" s="100" t="s">
        <v>31</v>
      </c>
      <c r="C49" s="98" t="s">
        <v>104</v>
      </c>
      <c r="D49" s="110">
        <v>136.69999999999999</v>
      </c>
      <c r="E49" s="109">
        <v>296.10000000000002</v>
      </c>
      <c r="F49" s="110">
        <v>34.200000000000003</v>
      </c>
      <c r="G49" s="109">
        <v>134.9</v>
      </c>
      <c r="N49" s="10"/>
    </row>
    <row r="50" spans="1:21" ht="20.25" customHeight="1" x14ac:dyDescent="0.2">
      <c r="A50" s="22"/>
      <c r="B50" s="87"/>
      <c r="C50" s="98"/>
      <c r="D50" s="110"/>
      <c r="E50" s="109"/>
      <c r="F50" s="110"/>
      <c r="G50" s="105"/>
      <c r="N50" s="10"/>
    </row>
    <row r="51" spans="1:21" x14ac:dyDescent="0.2">
      <c r="A51" s="20" t="s">
        <v>100</v>
      </c>
      <c r="B51" s="100" t="s">
        <v>30</v>
      </c>
      <c r="C51" s="74" t="s">
        <v>172</v>
      </c>
      <c r="D51" s="80" t="s">
        <v>308</v>
      </c>
      <c r="E51" s="74" t="s">
        <v>308</v>
      </c>
      <c r="F51" s="80" t="s">
        <v>175</v>
      </c>
      <c r="G51" s="74" t="s">
        <v>308</v>
      </c>
      <c r="M51" s="298"/>
      <c r="N51" s="142"/>
      <c r="S51" s="97"/>
      <c r="U51" s="286"/>
    </row>
    <row r="52" spans="1:21" x14ac:dyDescent="0.2">
      <c r="A52" s="22" t="s">
        <v>101</v>
      </c>
      <c r="B52" s="333" t="s">
        <v>31</v>
      </c>
      <c r="C52" s="98" t="s">
        <v>104</v>
      </c>
      <c r="D52" s="110">
        <v>85.1</v>
      </c>
      <c r="E52" s="109">
        <v>102.5</v>
      </c>
      <c r="F52" s="110">
        <v>85.1</v>
      </c>
      <c r="G52" s="109">
        <v>107.6</v>
      </c>
      <c r="N52" s="10"/>
    </row>
    <row r="53" spans="1:21" ht="20.25" customHeight="1" x14ac:dyDescent="0.2">
      <c r="A53" s="22"/>
      <c r="B53" s="87"/>
      <c r="C53" s="98"/>
      <c r="D53" s="110"/>
      <c r="E53" s="109"/>
      <c r="F53" s="110"/>
      <c r="G53" s="105"/>
      <c r="N53" s="10"/>
    </row>
    <row r="54" spans="1:21" x14ac:dyDescent="0.2">
      <c r="A54" s="20" t="s">
        <v>107</v>
      </c>
      <c r="B54" s="100" t="s">
        <v>30</v>
      </c>
      <c r="C54" s="74" t="s">
        <v>169</v>
      </c>
      <c r="D54" s="80" t="s">
        <v>169</v>
      </c>
      <c r="E54" s="74" t="s">
        <v>169</v>
      </c>
      <c r="F54" s="80" t="s">
        <v>169</v>
      </c>
      <c r="G54" s="74" t="s">
        <v>169</v>
      </c>
      <c r="M54" s="298"/>
      <c r="N54" s="142"/>
      <c r="S54" s="97"/>
      <c r="U54" s="286"/>
    </row>
    <row r="55" spans="1:21" x14ac:dyDescent="0.2">
      <c r="A55" s="22" t="s">
        <v>102</v>
      </c>
      <c r="B55" s="87" t="s">
        <v>31</v>
      </c>
      <c r="C55" s="98" t="s">
        <v>104</v>
      </c>
      <c r="D55" s="110">
        <v>95.7</v>
      </c>
      <c r="E55" s="109">
        <v>67.599999999999994</v>
      </c>
      <c r="F55" s="110">
        <v>123.3</v>
      </c>
      <c r="G55" s="109">
        <v>196.8</v>
      </c>
    </row>
    <row r="56" spans="1:21" x14ac:dyDescent="0.2">
      <c r="C56" s="159"/>
      <c r="D56" s="159"/>
      <c r="E56" s="134"/>
      <c r="F56" s="159"/>
      <c r="G56" s="134"/>
      <c r="H56" s="15"/>
      <c r="I56" s="15"/>
      <c r="J56" s="15"/>
      <c r="K56" s="15"/>
      <c r="L56" s="15"/>
      <c r="M56" s="15"/>
    </row>
    <row r="57" spans="1:21" x14ac:dyDescent="0.2">
      <c r="A57" s="8" t="s">
        <v>105</v>
      </c>
      <c r="B57" s="10" t="s">
        <v>30</v>
      </c>
      <c r="C57" s="80" t="s">
        <v>293</v>
      </c>
      <c r="D57" s="80" t="s">
        <v>175</v>
      </c>
      <c r="E57" s="74" t="s">
        <v>175</v>
      </c>
      <c r="F57" s="80" t="s">
        <v>293</v>
      </c>
      <c r="G57" s="74" t="s">
        <v>175</v>
      </c>
      <c r="H57" s="15"/>
      <c r="I57" s="15"/>
      <c r="J57" s="15"/>
      <c r="K57" s="15"/>
      <c r="L57" s="15"/>
      <c r="M57" s="334"/>
      <c r="N57" s="142"/>
    </row>
    <row r="58" spans="1:21" x14ac:dyDescent="0.2">
      <c r="A58" s="18" t="s">
        <v>106</v>
      </c>
      <c r="B58" s="10" t="s">
        <v>31</v>
      </c>
      <c r="C58" s="244" t="s">
        <v>104</v>
      </c>
      <c r="D58" s="55">
        <v>124.1</v>
      </c>
      <c r="E58" s="15">
        <v>105.8</v>
      </c>
      <c r="F58" s="55">
        <v>87.8</v>
      </c>
      <c r="G58" s="15">
        <v>257.7</v>
      </c>
      <c r="H58" s="15"/>
      <c r="I58" s="15"/>
      <c r="J58" s="15"/>
      <c r="K58" s="15"/>
      <c r="L58" s="15"/>
      <c r="M58" s="15"/>
    </row>
    <row r="59" spans="1:21" x14ac:dyDescent="0.2">
      <c r="B59" s="15"/>
      <c r="C59" s="335"/>
      <c r="D59" s="15"/>
      <c r="E59" s="15"/>
      <c r="F59" s="336"/>
      <c r="G59" s="15"/>
      <c r="H59" s="15"/>
      <c r="I59" s="15"/>
      <c r="J59" s="15"/>
      <c r="K59" s="15"/>
      <c r="L59" s="15"/>
      <c r="M59" s="15"/>
    </row>
    <row r="60" spans="1:21" x14ac:dyDescent="0.2">
      <c r="B60" s="15"/>
      <c r="C60" s="15"/>
      <c r="D60" s="15"/>
      <c r="E60" s="15"/>
      <c r="F60" s="15"/>
      <c r="G60" s="15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Roman,Normalny"45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61"/>
  <sheetViews>
    <sheetView workbookViewId="0">
      <selection activeCell="C4" sqref="C4"/>
    </sheetView>
  </sheetViews>
  <sheetFormatPr defaultRowHeight="12" x14ac:dyDescent="0.2"/>
  <cols>
    <col min="1" max="1" width="45.5703125" style="104" customWidth="1"/>
    <col min="2" max="2" width="14.5703125" style="104" customWidth="1"/>
    <col min="3" max="3" width="15" style="104" customWidth="1"/>
    <col min="4" max="4" width="14.85546875" style="104" customWidth="1"/>
    <col min="5" max="5" width="19" style="104" customWidth="1"/>
    <col min="6" max="6" width="18.7109375" style="104" customWidth="1"/>
    <col min="7" max="7" width="15.8554687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18" x14ac:dyDescent="0.2">
      <c r="A1" s="107" t="s">
        <v>706</v>
      </c>
      <c r="B1" s="134"/>
      <c r="C1" s="134"/>
      <c r="D1" s="134"/>
      <c r="E1" s="134"/>
      <c r="F1" s="134"/>
      <c r="G1" s="134"/>
    </row>
    <row r="2" spans="1:18" x14ac:dyDescent="0.2">
      <c r="A2" s="107" t="s">
        <v>1813</v>
      </c>
      <c r="B2" s="134"/>
      <c r="C2" s="134"/>
      <c r="D2" s="134"/>
      <c r="E2" s="134"/>
      <c r="F2" s="134"/>
      <c r="G2" s="134"/>
    </row>
    <row r="3" spans="1:18" ht="15.95" customHeight="1" x14ac:dyDescent="0.2">
      <c r="A3" s="185" t="s">
        <v>1338</v>
      </c>
      <c r="B3" s="134"/>
      <c r="C3" s="134"/>
      <c r="D3" s="134"/>
      <c r="E3" s="134"/>
      <c r="F3" s="134"/>
      <c r="G3" s="134"/>
    </row>
    <row r="4" spans="1:18" ht="12.75" customHeight="1" x14ac:dyDescent="0.2">
      <c r="A4" s="185" t="s">
        <v>1827</v>
      </c>
      <c r="B4" s="134"/>
      <c r="C4" s="134"/>
      <c r="D4" s="134"/>
      <c r="E4" s="134"/>
      <c r="F4" s="134"/>
      <c r="G4" s="134"/>
    </row>
    <row r="5" spans="1:18" ht="9.9499999999999993" customHeight="1" x14ac:dyDescent="0.2">
      <c r="A5" s="134"/>
      <c r="B5" s="134"/>
      <c r="C5" s="134"/>
      <c r="D5" s="134"/>
      <c r="E5" s="134"/>
      <c r="F5" s="134"/>
      <c r="G5" s="134"/>
    </row>
    <row r="6" spans="1:18" x14ac:dyDescent="0.2">
      <c r="A6" s="132"/>
      <c r="B6" s="160"/>
      <c r="C6" s="466" t="s">
        <v>0</v>
      </c>
      <c r="D6" s="468"/>
      <c r="E6" s="453" t="s">
        <v>136</v>
      </c>
      <c r="F6" s="457"/>
      <c r="G6" s="457"/>
    </row>
    <row r="7" spans="1:18" x14ac:dyDescent="0.2">
      <c r="A7" s="161" t="s">
        <v>1</v>
      </c>
      <c r="B7" s="162" t="s">
        <v>5</v>
      </c>
      <c r="C7" s="469" t="s">
        <v>44</v>
      </c>
      <c r="D7" s="471"/>
      <c r="E7" s="469" t="s">
        <v>361</v>
      </c>
      <c r="F7" s="470"/>
      <c r="G7" s="476"/>
    </row>
    <row r="8" spans="1:18" x14ac:dyDescent="0.2">
      <c r="A8" s="163" t="s">
        <v>29</v>
      </c>
      <c r="B8" s="164" t="s">
        <v>47</v>
      </c>
      <c r="C8" s="162" t="s">
        <v>2</v>
      </c>
      <c r="D8" s="162" t="s">
        <v>3</v>
      </c>
      <c r="E8" s="30" t="s">
        <v>140</v>
      </c>
      <c r="F8" s="27" t="s">
        <v>143</v>
      </c>
      <c r="G8" s="307" t="s">
        <v>141</v>
      </c>
      <c r="H8" s="134"/>
    </row>
    <row r="9" spans="1:18" x14ac:dyDescent="0.2">
      <c r="B9" s="162"/>
      <c r="C9" s="171" t="s">
        <v>46</v>
      </c>
      <c r="D9" s="171" t="s">
        <v>45</v>
      </c>
      <c r="E9" s="172" t="s">
        <v>139</v>
      </c>
      <c r="F9" s="221" t="s">
        <v>142</v>
      </c>
      <c r="G9" s="222" t="s">
        <v>138</v>
      </c>
    </row>
    <row r="10" spans="1:18" x14ac:dyDescent="0.2">
      <c r="A10" s="134"/>
      <c r="B10" s="337"/>
      <c r="C10" s="474" t="s">
        <v>1630</v>
      </c>
      <c r="D10" s="475"/>
      <c r="E10" s="475"/>
      <c r="F10" s="475"/>
      <c r="G10" s="138"/>
    </row>
    <row r="11" spans="1:18" ht="11.25" customHeight="1" x14ac:dyDescent="0.2">
      <c r="A11" s="338"/>
      <c r="B11" s="339"/>
      <c r="C11" s="340"/>
      <c r="D11" s="339"/>
      <c r="E11" s="340"/>
      <c r="F11" s="339"/>
      <c r="G11" s="140"/>
    </row>
    <row r="12" spans="1:18" x14ac:dyDescent="0.2">
      <c r="A12" s="102" t="s">
        <v>32</v>
      </c>
      <c r="B12" s="79" t="s">
        <v>1337</v>
      </c>
      <c r="C12" s="71" t="s">
        <v>214</v>
      </c>
      <c r="D12" s="79" t="s">
        <v>645</v>
      </c>
      <c r="E12" s="71" t="s">
        <v>579</v>
      </c>
      <c r="F12" s="79" t="s">
        <v>251</v>
      </c>
      <c r="G12" s="71" t="s">
        <v>176</v>
      </c>
      <c r="H12" s="181"/>
      <c r="I12" s="106"/>
      <c r="J12" s="106"/>
      <c r="K12" s="181"/>
      <c r="L12" s="60"/>
      <c r="M12" s="10"/>
      <c r="N12" s="10"/>
      <c r="O12" s="10"/>
      <c r="P12" s="10"/>
      <c r="Q12" s="10"/>
      <c r="R12" s="10"/>
    </row>
    <row r="13" spans="1:18" x14ac:dyDescent="0.2">
      <c r="A13" s="146" t="s">
        <v>33</v>
      </c>
      <c r="B13" s="182"/>
      <c r="C13" s="183"/>
      <c r="D13" s="182"/>
      <c r="E13" s="183"/>
      <c r="F13" s="182"/>
      <c r="G13" s="183"/>
      <c r="H13" s="181"/>
      <c r="I13" s="106"/>
      <c r="J13" s="106"/>
      <c r="K13" s="181"/>
      <c r="L13" s="60"/>
    </row>
    <row r="14" spans="1:18" x14ac:dyDescent="0.2">
      <c r="A14" s="148"/>
      <c r="B14" s="72"/>
      <c r="C14" s="58"/>
      <c r="D14" s="72"/>
      <c r="E14" s="58"/>
      <c r="F14" s="72"/>
      <c r="G14" s="58"/>
      <c r="H14" s="181"/>
      <c r="I14" s="106"/>
      <c r="J14" s="106"/>
      <c r="K14" s="181"/>
      <c r="L14" s="60"/>
    </row>
    <row r="15" spans="1:18" x14ac:dyDescent="0.2">
      <c r="A15" s="102" t="s">
        <v>1796</v>
      </c>
      <c r="B15" s="72"/>
      <c r="C15" s="58"/>
      <c r="D15" s="72"/>
      <c r="E15" s="58"/>
      <c r="F15" s="72"/>
      <c r="G15" s="58"/>
      <c r="H15" s="181"/>
      <c r="I15" s="106"/>
      <c r="J15" s="106"/>
      <c r="K15" s="181"/>
      <c r="L15" s="60"/>
    </row>
    <row r="16" spans="1:18" ht="6.75" customHeight="1" x14ac:dyDescent="0.2">
      <c r="A16" s="136"/>
      <c r="B16" s="72"/>
      <c r="C16" s="58"/>
      <c r="D16" s="72"/>
      <c r="E16" s="58"/>
      <c r="F16" s="72"/>
      <c r="G16" s="58"/>
      <c r="H16" s="181"/>
      <c r="I16" s="106"/>
      <c r="J16" s="106"/>
      <c r="K16" s="181"/>
      <c r="L16" s="60"/>
    </row>
    <row r="17" spans="1:19" x14ac:dyDescent="0.2">
      <c r="A17" s="102" t="s">
        <v>39</v>
      </c>
      <c r="B17" s="80" t="s">
        <v>230</v>
      </c>
      <c r="C17" s="74" t="s">
        <v>156</v>
      </c>
      <c r="D17" s="80" t="s">
        <v>166</v>
      </c>
      <c r="E17" s="74" t="s">
        <v>174</v>
      </c>
      <c r="F17" s="80" t="s">
        <v>162</v>
      </c>
      <c r="G17" s="74" t="s">
        <v>175</v>
      </c>
      <c r="H17" s="181"/>
      <c r="I17" s="106"/>
      <c r="J17" s="106"/>
      <c r="K17" s="181"/>
      <c r="L17" s="60"/>
      <c r="M17" s="10"/>
      <c r="N17" s="10"/>
      <c r="O17" s="10"/>
      <c r="P17" s="10"/>
      <c r="Q17" s="10"/>
      <c r="R17" s="10"/>
    </row>
    <row r="18" spans="1:19" x14ac:dyDescent="0.2">
      <c r="A18" s="146" t="s">
        <v>40</v>
      </c>
      <c r="B18" s="72"/>
      <c r="C18" s="58"/>
      <c r="D18" s="72"/>
      <c r="E18" s="58"/>
      <c r="F18" s="72"/>
      <c r="G18" s="58"/>
      <c r="H18" s="181"/>
      <c r="I18" s="106"/>
      <c r="J18" s="106"/>
      <c r="K18" s="181"/>
      <c r="L18" s="60"/>
    </row>
    <row r="19" spans="1:19" x14ac:dyDescent="0.2">
      <c r="A19" s="146"/>
      <c r="B19" s="72"/>
      <c r="C19" s="58"/>
      <c r="D19" s="72"/>
      <c r="E19" s="58"/>
      <c r="F19" s="72"/>
      <c r="G19" s="58"/>
      <c r="H19" s="181"/>
      <c r="I19" s="106"/>
      <c r="J19" s="106"/>
      <c r="K19" s="181"/>
      <c r="L19" s="60"/>
    </row>
    <row r="20" spans="1:19" x14ac:dyDescent="0.2">
      <c r="A20" s="102" t="s">
        <v>87</v>
      </c>
      <c r="B20" s="80" t="s">
        <v>174</v>
      </c>
      <c r="C20" s="74" t="s">
        <v>144</v>
      </c>
      <c r="D20" s="80" t="s">
        <v>174</v>
      </c>
      <c r="E20" s="74" t="s">
        <v>164</v>
      </c>
      <c r="F20" s="80" t="s">
        <v>226</v>
      </c>
      <c r="G20" s="74" t="s">
        <v>177</v>
      </c>
      <c r="H20" s="181"/>
      <c r="I20" s="106"/>
      <c r="J20" s="106"/>
      <c r="K20" s="181"/>
      <c r="L20" s="60"/>
      <c r="M20" s="10"/>
      <c r="N20" s="10"/>
      <c r="O20" s="10"/>
      <c r="P20" s="10"/>
      <c r="Q20" s="10"/>
      <c r="R20" s="10"/>
      <c r="S20" s="10"/>
    </row>
    <row r="21" spans="1:19" x14ac:dyDescent="0.2">
      <c r="A21" s="146" t="s">
        <v>41</v>
      </c>
      <c r="B21" s="72"/>
      <c r="C21" s="58"/>
      <c r="D21" s="72"/>
      <c r="E21" s="58"/>
      <c r="F21" s="72"/>
      <c r="G21" s="109"/>
      <c r="H21" s="181"/>
      <c r="I21" s="106"/>
      <c r="J21" s="106"/>
      <c r="K21" s="181"/>
      <c r="L21" s="60"/>
    </row>
    <row r="22" spans="1:19" x14ac:dyDescent="0.2">
      <c r="A22" s="146"/>
      <c r="B22" s="72"/>
      <c r="C22" s="58"/>
      <c r="D22" s="72"/>
      <c r="E22" s="58"/>
      <c r="F22" s="72"/>
      <c r="G22" s="109"/>
      <c r="H22" s="181"/>
      <c r="I22" s="106"/>
      <c r="J22" s="106"/>
      <c r="K22" s="181"/>
      <c r="L22" s="60"/>
    </row>
    <row r="23" spans="1:19" ht="19.5" customHeight="1" x14ac:dyDescent="0.2">
      <c r="A23" s="102" t="s">
        <v>1550</v>
      </c>
      <c r="B23" s="80">
        <v>4.5999999999999996</v>
      </c>
      <c r="C23" s="316">
        <v>0</v>
      </c>
      <c r="D23" s="80">
        <v>4.5999999999999996</v>
      </c>
      <c r="E23" s="74" t="s">
        <v>250</v>
      </c>
      <c r="F23" s="80" t="s">
        <v>226</v>
      </c>
      <c r="G23" s="74" t="s">
        <v>253</v>
      </c>
      <c r="H23" s="181"/>
      <c r="I23" s="106"/>
      <c r="J23" s="106"/>
      <c r="K23" s="181"/>
      <c r="L23" s="60"/>
      <c r="M23" s="10"/>
      <c r="N23" s="10"/>
      <c r="O23" s="10"/>
      <c r="P23" s="10"/>
      <c r="Q23" s="10"/>
      <c r="R23" s="10"/>
    </row>
    <row r="24" spans="1:19" x14ac:dyDescent="0.2">
      <c r="A24" s="146" t="s">
        <v>88</v>
      </c>
      <c r="B24" s="72"/>
      <c r="C24" s="58"/>
      <c r="D24" s="72"/>
      <c r="E24" s="58"/>
      <c r="F24" s="72"/>
      <c r="G24" s="109"/>
      <c r="H24" s="181"/>
      <c r="I24" s="106"/>
      <c r="J24" s="106"/>
      <c r="K24" s="181"/>
      <c r="L24" s="60"/>
    </row>
    <row r="25" spans="1:19" x14ac:dyDescent="0.2">
      <c r="A25" s="146"/>
      <c r="B25" s="72"/>
      <c r="C25" s="58"/>
      <c r="D25" s="72"/>
      <c r="E25" s="58"/>
      <c r="F25" s="72"/>
      <c r="G25" s="109"/>
      <c r="H25" s="181"/>
      <c r="I25" s="106"/>
      <c r="J25" s="106"/>
      <c r="K25" s="181"/>
      <c r="L25" s="60"/>
    </row>
    <row r="26" spans="1:19" x14ac:dyDescent="0.2">
      <c r="A26" s="102" t="s">
        <v>89</v>
      </c>
      <c r="B26" s="80" t="s">
        <v>222</v>
      </c>
      <c r="C26" s="74" t="s">
        <v>169</v>
      </c>
      <c r="D26" s="80" t="s">
        <v>250</v>
      </c>
      <c r="E26" s="74" t="s">
        <v>175</v>
      </c>
      <c r="F26" s="80" t="s">
        <v>293</v>
      </c>
      <c r="G26" s="74" t="s">
        <v>164</v>
      </c>
      <c r="H26" s="181"/>
      <c r="I26" s="106"/>
      <c r="J26" s="106"/>
      <c r="K26" s="181"/>
      <c r="L26" s="60"/>
      <c r="M26" s="10"/>
      <c r="N26" s="10"/>
      <c r="O26" s="10"/>
      <c r="P26" s="10"/>
      <c r="Q26" s="10"/>
      <c r="R26" s="10"/>
    </row>
    <row r="27" spans="1:19" x14ac:dyDescent="0.2">
      <c r="A27" s="146" t="s">
        <v>90</v>
      </c>
      <c r="B27" s="72"/>
      <c r="C27" s="58"/>
      <c r="D27" s="72"/>
      <c r="E27" s="58"/>
      <c r="F27" s="72"/>
      <c r="G27" s="58"/>
      <c r="H27" s="181"/>
      <c r="I27" s="106"/>
      <c r="J27" s="106"/>
      <c r="K27" s="181"/>
      <c r="L27" s="60"/>
    </row>
    <row r="28" spans="1:19" x14ac:dyDescent="0.2">
      <c r="A28" s="146"/>
      <c r="B28" s="72"/>
      <c r="C28" s="58"/>
      <c r="D28" s="72"/>
      <c r="E28" s="58"/>
      <c r="F28" s="72"/>
      <c r="G28" s="58"/>
      <c r="H28" s="181"/>
      <c r="I28" s="106"/>
      <c r="J28" s="106"/>
      <c r="K28" s="181"/>
      <c r="L28" s="60"/>
    </row>
    <row r="29" spans="1:19" x14ac:dyDescent="0.2">
      <c r="A29" s="102" t="s">
        <v>91</v>
      </c>
      <c r="B29" s="80" t="s">
        <v>164</v>
      </c>
      <c r="C29" s="74" t="s">
        <v>144</v>
      </c>
      <c r="D29" s="80" t="s">
        <v>164</v>
      </c>
      <c r="E29" s="74" t="s">
        <v>156</v>
      </c>
      <c r="F29" s="80" t="s">
        <v>169</v>
      </c>
      <c r="G29" s="74" t="s">
        <v>175</v>
      </c>
      <c r="H29" s="181"/>
      <c r="I29" s="106"/>
      <c r="J29" s="106"/>
      <c r="K29" s="181"/>
      <c r="L29" s="60"/>
      <c r="M29" s="10"/>
      <c r="N29" s="10"/>
      <c r="O29" s="10"/>
      <c r="P29" s="10"/>
      <c r="Q29" s="10"/>
      <c r="R29" s="10"/>
    </row>
    <row r="30" spans="1:19" x14ac:dyDescent="0.2">
      <c r="A30" s="146" t="s">
        <v>92</v>
      </c>
      <c r="B30" s="72"/>
      <c r="C30" s="58"/>
      <c r="D30" s="72"/>
      <c r="E30" s="58"/>
      <c r="F30" s="72"/>
      <c r="G30" s="58"/>
      <c r="H30" s="181"/>
      <c r="I30" s="106"/>
      <c r="J30" s="106"/>
      <c r="K30" s="181"/>
      <c r="L30" s="60"/>
    </row>
    <row r="31" spans="1:19" x14ac:dyDescent="0.2">
      <c r="A31" s="146"/>
      <c r="B31" s="72"/>
      <c r="C31" s="58"/>
      <c r="D31" s="72"/>
      <c r="E31" s="58"/>
      <c r="F31" s="72"/>
      <c r="G31" s="58"/>
      <c r="H31" s="181"/>
      <c r="I31" s="106"/>
      <c r="J31" s="106"/>
      <c r="K31" s="181"/>
      <c r="L31" s="60"/>
    </row>
    <row r="32" spans="1:19" x14ac:dyDescent="0.2">
      <c r="A32" s="102" t="s">
        <v>93</v>
      </c>
      <c r="B32" s="80" t="s">
        <v>189</v>
      </c>
      <c r="C32" s="74" t="s">
        <v>144</v>
      </c>
      <c r="D32" s="80" t="s">
        <v>189</v>
      </c>
      <c r="E32" s="74" t="s">
        <v>222</v>
      </c>
      <c r="F32" s="80" t="s">
        <v>156</v>
      </c>
      <c r="G32" s="74" t="s">
        <v>293</v>
      </c>
      <c r="H32" s="181"/>
      <c r="I32" s="106"/>
      <c r="J32" s="106"/>
      <c r="K32" s="181"/>
      <c r="L32" s="60"/>
    </row>
    <row r="33" spans="1:18" x14ac:dyDescent="0.2">
      <c r="A33" s="146" t="s">
        <v>94</v>
      </c>
      <c r="B33" s="72"/>
      <c r="C33" s="58"/>
      <c r="D33" s="72"/>
      <c r="E33" s="58"/>
      <c r="F33" s="72"/>
      <c r="G33" s="58"/>
      <c r="H33" s="181"/>
      <c r="I33" s="106"/>
      <c r="J33" s="106"/>
      <c r="K33" s="181"/>
      <c r="L33" s="60"/>
      <c r="M33" s="10"/>
      <c r="N33" s="10"/>
      <c r="O33" s="10"/>
      <c r="P33" s="10"/>
      <c r="Q33" s="10"/>
      <c r="R33" s="10"/>
    </row>
    <row r="34" spans="1:18" x14ac:dyDescent="0.2">
      <c r="A34" s="146"/>
      <c r="B34" s="72"/>
      <c r="C34" s="58"/>
      <c r="D34" s="72"/>
      <c r="E34" s="58"/>
      <c r="F34" s="72"/>
      <c r="G34" s="58"/>
      <c r="H34" s="181"/>
      <c r="I34" s="106"/>
      <c r="J34" s="106"/>
      <c r="K34" s="181"/>
      <c r="L34" s="60"/>
    </row>
    <row r="35" spans="1:18" x14ac:dyDescent="0.2">
      <c r="A35" s="102" t="s">
        <v>95</v>
      </c>
      <c r="B35" s="80" t="s">
        <v>219</v>
      </c>
      <c r="C35" s="74" t="s">
        <v>144</v>
      </c>
      <c r="D35" s="80" t="s">
        <v>219</v>
      </c>
      <c r="E35" s="74" t="s">
        <v>162</v>
      </c>
      <c r="F35" s="80" t="s">
        <v>144</v>
      </c>
      <c r="G35" s="74" t="s">
        <v>169</v>
      </c>
      <c r="H35" s="180"/>
      <c r="I35" s="106"/>
      <c r="J35" s="106"/>
      <c r="K35" s="181"/>
      <c r="L35" s="60"/>
      <c r="M35" s="10"/>
      <c r="N35" s="10"/>
      <c r="O35" s="10"/>
      <c r="P35" s="10"/>
      <c r="Q35" s="10"/>
      <c r="R35" s="10"/>
    </row>
    <row r="36" spans="1:18" x14ac:dyDescent="0.2">
      <c r="A36" s="146" t="s">
        <v>96</v>
      </c>
      <c r="B36" s="72"/>
      <c r="C36" s="58"/>
      <c r="D36" s="72"/>
      <c r="E36" s="58"/>
      <c r="F36" s="72"/>
      <c r="G36" s="58"/>
      <c r="H36" s="181"/>
      <c r="I36" s="106"/>
      <c r="J36" s="106"/>
      <c r="K36" s="181"/>
      <c r="L36" s="60"/>
    </row>
    <row r="37" spans="1:18" x14ac:dyDescent="0.2">
      <c r="A37" s="146"/>
      <c r="B37" s="72"/>
      <c r="C37" s="58"/>
      <c r="D37" s="72"/>
      <c r="E37" s="58"/>
      <c r="F37" s="72"/>
      <c r="G37" s="58"/>
      <c r="H37" s="181"/>
      <c r="I37" s="106"/>
      <c r="J37" s="106"/>
      <c r="K37" s="181"/>
      <c r="L37" s="60"/>
    </row>
    <row r="38" spans="1:18" x14ac:dyDescent="0.2">
      <c r="A38" s="20" t="s">
        <v>726</v>
      </c>
      <c r="B38" s="80" t="s">
        <v>156</v>
      </c>
      <c r="C38" s="74" t="s">
        <v>144</v>
      </c>
      <c r="D38" s="80" t="s">
        <v>156</v>
      </c>
      <c r="E38" s="74" t="s">
        <v>156</v>
      </c>
      <c r="F38" s="80" t="s">
        <v>144</v>
      </c>
      <c r="G38" s="74" t="s">
        <v>144</v>
      </c>
      <c r="H38" s="181"/>
      <c r="I38" s="106"/>
      <c r="J38" s="106"/>
      <c r="K38" s="181"/>
      <c r="L38" s="60"/>
    </row>
    <row r="39" spans="1:18" x14ac:dyDescent="0.2">
      <c r="A39" s="22" t="s">
        <v>727</v>
      </c>
      <c r="B39" s="72"/>
      <c r="C39" s="58"/>
      <c r="D39" s="72"/>
      <c r="E39" s="58"/>
      <c r="F39" s="72"/>
      <c r="G39" s="58"/>
      <c r="H39" s="181"/>
      <c r="I39" s="106"/>
      <c r="J39" s="106"/>
      <c r="K39" s="181"/>
      <c r="L39" s="60"/>
    </row>
    <row r="40" spans="1:18" x14ac:dyDescent="0.2">
      <c r="A40" s="146"/>
      <c r="B40" s="72"/>
      <c r="C40" s="58"/>
      <c r="D40" s="72"/>
      <c r="E40" s="58"/>
      <c r="F40" s="72"/>
      <c r="G40" s="58"/>
      <c r="H40" s="181"/>
      <c r="I40" s="106"/>
      <c r="J40" s="106"/>
      <c r="K40" s="181"/>
      <c r="L40" s="60"/>
    </row>
    <row r="41" spans="1:18" x14ac:dyDescent="0.2">
      <c r="A41" s="102" t="s">
        <v>97</v>
      </c>
      <c r="B41" s="80" t="s">
        <v>213</v>
      </c>
      <c r="C41" s="74" t="s">
        <v>156</v>
      </c>
      <c r="D41" s="80" t="s">
        <v>189</v>
      </c>
      <c r="E41" s="74" t="s">
        <v>220</v>
      </c>
      <c r="F41" s="80" t="s">
        <v>169</v>
      </c>
      <c r="G41" s="74" t="s">
        <v>162</v>
      </c>
      <c r="H41" s="181"/>
      <c r="I41" s="106"/>
      <c r="J41" s="106"/>
      <c r="K41" s="181"/>
      <c r="L41" s="60"/>
      <c r="M41" s="10"/>
      <c r="N41" s="10"/>
      <c r="O41" s="10"/>
      <c r="P41" s="10"/>
      <c r="Q41" s="10"/>
      <c r="R41" s="10"/>
    </row>
    <row r="42" spans="1:18" ht="16.5" customHeight="1" x14ac:dyDescent="0.2">
      <c r="A42" s="146" t="s">
        <v>98</v>
      </c>
      <c r="B42" s="72"/>
      <c r="C42" s="58"/>
      <c r="D42" s="72"/>
      <c r="E42" s="58"/>
      <c r="F42" s="72"/>
      <c r="G42" s="58"/>
      <c r="H42" s="181"/>
      <c r="I42" s="106"/>
      <c r="J42" s="106"/>
      <c r="K42" s="181"/>
      <c r="L42" s="60"/>
    </row>
    <row r="43" spans="1:18" x14ac:dyDescent="0.2">
      <c r="A43" s="146"/>
      <c r="B43" s="72"/>
      <c r="C43" s="58"/>
      <c r="D43" s="72"/>
      <c r="E43" s="58"/>
      <c r="F43" s="72"/>
      <c r="G43" s="58"/>
      <c r="H43" s="181"/>
      <c r="I43" s="106"/>
      <c r="J43" s="106"/>
      <c r="K43" s="181"/>
      <c r="L43" s="60"/>
    </row>
    <row r="44" spans="1:18" ht="23.25" customHeight="1" x14ac:dyDescent="0.2">
      <c r="A44" s="102" t="s">
        <v>1551</v>
      </c>
      <c r="B44" s="80" t="s">
        <v>162</v>
      </c>
      <c r="C44" s="74" t="s">
        <v>144</v>
      </c>
      <c r="D44" s="80" t="s">
        <v>162</v>
      </c>
      <c r="E44" s="74" t="s">
        <v>151</v>
      </c>
      <c r="F44" s="80" t="s">
        <v>156</v>
      </c>
      <c r="G44" s="74" t="s">
        <v>175</v>
      </c>
      <c r="H44" s="181"/>
      <c r="I44" s="106"/>
      <c r="J44" s="106"/>
      <c r="K44" s="181"/>
      <c r="L44" s="60"/>
      <c r="M44" s="10"/>
      <c r="N44" s="10"/>
      <c r="O44" s="10"/>
      <c r="P44" s="10"/>
      <c r="Q44" s="10"/>
      <c r="R44" s="10"/>
    </row>
    <row r="45" spans="1:18" ht="16.5" customHeight="1" x14ac:dyDescent="0.2">
      <c r="A45" s="146" t="s">
        <v>99</v>
      </c>
      <c r="B45" s="72"/>
      <c r="C45" s="58"/>
      <c r="D45" s="72"/>
      <c r="E45" s="58"/>
      <c r="F45" s="72"/>
      <c r="G45" s="58"/>
      <c r="H45" s="181"/>
      <c r="I45" s="106"/>
      <c r="J45" s="106"/>
      <c r="K45" s="181"/>
      <c r="L45" s="60"/>
    </row>
    <row r="46" spans="1:18" x14ac:dyDescent="0.2">
      <c r="A46" s="146"/>
      <c r="B46" s="72"/>
      <c r="C46" s="58"/>
      <c r="D46" s="72"/>
      <c r="E46" s="58"/>
      <c r="F46" s="72"/>
      <c r="G46" s="58"/>
      <c r="H46" s="181"/>
      <c r="I46" s="106"/>
      <c r="J46" s="106"/>
      <c r="K46" s="181"/>
      <c r="L46" s="60"/>
    </row>
    <row r="47" spans="1:18" ht="25.5" x14ac:dyDescent="0.2">
      <c r="A47" s="102" t="s">
        <v>1764</v>
      </c>
      <c r="B47" s="80" t="s">
        <v>172</v>
      </c>
      <c r="C47" s="74" t="s">
        <v>172</v>
      </c>
      <c r="D47" s="195">
        <v>0</v>
      </c>
      <c r="E47" s="74" t="s">
        <v>308</v>
      </c>
      <c r="F47" s="80" t="s">
        <v>156</v>
      </c>
      <c r="G47" s="74" t="s">
        <v>144</v>
      </c>
      <c r="H47" s="181"/>
      <c r="I47" s="106"/>
      <c r="J47" s="106"/>
      <c r="K47" s="181"/>
      <c r="L47" s="60"/>
      <c r="M47" s="10"/>
      <c r="N47" s="10"/>
      <c r="O47" s="10"/>
      <c r="P47" s="10"/>
      <c r="Q47" s="10"/>
      <c r="R47" s="10"/>
    </row>
    <row r="48" spans="1:18" ht="24" x14ac:dyDescent="0.2">
      <c r="A48" s="146" t="s">
        <v>64</v>
      </c>
      <c r="B48" s="72"/>
      <c r="C48" s="58"/>
      <c r="D48" s="72"/>
      <c r="E48" s="58"/>
      <c r="F48" s="72"/>
      <c r="G48" s="109"/>
      <c r="H48" s="181"/>
      <c r="I48" s="106"/>
      <c r="J48" s="106"/>
      <c r="K48" s="181"/>
      <c r="L48" s="60"/>
    </row>
    <row r="49" spans="1:18" x14ac:dyDescent="0.2">
      <c r="A49" s="148"/>
      <c r="B49" s="72"/>
      <c r="C49" s="58"/>
      <c r="D49" s="72"/>
      <c r="E49" s="58"/>
      <c r="F49" s="72"/>
      <c r="G49" s="109"/>
      <c r="H49" s="181"/>
      <c r="I49" s="106"/>
      <c r="J49" s="106"/>
      <c r="K49" s="181"/>
      <c r="L49" s="60"/>
    </row>
    <row r="50" spans="1:18" x14ac:dyDescent="0.2">
      <c r="A50" s="102" t="s">
        <v>42</v>
      </c>
      <c r="B50" s="80">
        <v>0.4</v>
      </c>
      <c r="C50" s="74">
        <v>0.3</v>
      </c>
      <c r="D50" s="80" t="s">
        <v>156</v>
      </c>
      <c r="E50" s="74" t="s">
        <v>156</v>
      </c>
      <c r="F50" s="80" t="s">
        <v>169</v>
      </c>
      <c r="G50" s="74" t="s">
        <v>156</v>
      </c>
      <c r="H50" s="181"/>
      <c r="I50" s="106"/>
      <c r="J50" s="106"/>
      <c r="K50" s="181"/>
      <c r="L50" s="60"/>
      <c r="M50" s="10"/>
      <c r="N50" s="10"/>
      <c r="O50" s="10"/>
      <c r="P50" s="10"/>
      <c r="Q50" s="10"/>
      <c r="R50" s="10"/>
    </row>
    <row r="51" spans="1:18" x14ac:dyDescent="0.2">
      <c r="A51" s="146" t="s">
        <v>43</v>
      </c>
      <c r="B51" s="72"/>
      <c r="C51" s="58"/>
      <c r="D51" s="72"/>
      <c r="E51" s="58"/>
      <c r="F51" s="72"/>
      <c r="G51" s="109"/>
      <c r="H51" s="181"/>
      <c r="I51" s="106"/>
      <c r="J51" s="106"/>
      <c r="K51" s="181"/>
      <c r="L51" s="60"/>
    </row>
    <row r="52" spans="1:18" x14ac:dyDescent="0.2">
      <c r="A52" s="146"/>
      <c r="B52" s="72"/>
      <c r="C52" s="58"/>
      <c r="D52" s="72"/>
      <c r="E52" s="58"/>
      <c r="F52" s="72"/>
      <c r="G52" s="109"/>
      <c r="H52" s="181"/>
      <c r="I52" s="106"/>
      <c r="J52" s="106"/>
      <c r="K52" s="181"/>
      <c r="L52" s="60"/>
    </row>
    <row r="53" spans="1:18" x14ac:dyDescent="0.2">
      <c r="A53" s="102" t="s">
        <v>100</v>
      </c>
      <c r="B53" s="80">
        <v>0.5</v>
      </c>
      <c r="C53" s="74">
        <v>0.2</v>
      </c>
      <c r="D53" s="80" t="s">
        <v>151</v>
      </c>
      <c r="E53" s="74" t="s">
        <v>156</v>
      </c>
      <c r="F53" s="80" t="s">
        <v>156</v>
      </c>
      <c r="G53" s="74" t="s">
        <v>151</v>
      </c>
      <c r="H53" s="181"/>
      <c r="I53" s="106"/>
      <c r="J53" s="106"/>
      <c r="K53" s="181"/>
      <c r="L53" s="60"/>
      <c r="M53" s="10"/>
      <c r="N53" s="10"/>
      <c r="O53" s="10"/>
      <c r="P53" s="10"/>
      <c r="Q53" s="10"/>
      <c r="R53" s="10"/>
    </row>
    <row r="54" spans="1:18" x14ac:dyDescent="0.2">
      <c r="A54" s="146" t="s">
        <v>101</v>
      </c>
      <c r="B54" s="72"/>
      <c r="C54" s="58"/>
      <c r="D54" s="72"/>
      <c r="E54" s="58"/>
      <c r="F54" s="72"/>
      <c r="G54" s="58"/>
      <c r="H54" s="181"/>
      <c r="I54" s="106"/>
      <c r="J54" s="106"/>
      <c r="K54" s="181"/>
      <c r="L54" s="60"/>
    </row>
    <row r="55" spans="1:18" x14ac:dyDescent="0.2">
      <c r="A55" s="146"/>
      <c r="B55" s="72"/>
      <c r="C55" s="58"/>
      <c r="D55" s="72"/>
      <c r="E55" s="58"/>
      <c r="F55" s="72"/>
      <c r="G55" s="58"/>
      <c r="H55" s="181"/>
      <c r="I55" s="106"/>
      <c r="J55" s="106"/>
      <c r="K55" s="181"/>
      <c r="L55" s="60"/>
    </row>
    <row r="56" spans="1:18" x14ac:dyDescent="0.2">
      <c r="A56" s="20" t="s">
        <v>1632</v>
      </c>
      <c r="B56" s="80" t="s">
        <v>169</v>
      </c>
      <c r="C56" s="74" t="s">
        <v>156</v>
      </c>
      <c r="D56" s="80" t="s">
        <v>156</v>
      </c>
      <c r="E56" s="74" t="s">
        <v>144</v>
      </c>
      <c r="F56" s="80" t="s">
        <v>156</v>
      </c>
      <c r="G56" s="74" t="s">
        <v>156</v>
      </c>
      <c r="H56" s="181"/>
      <c r="I56" s="106"/>
      <c r="J56" s="106"/>
      <c r="K56" s="181"/>
      <c r="L56" s="60"/>
      <c r="M56" s="10"/>
      <c r="N56" s="10"/>
      <c r="O56" s="10"/>
      <c r="P56" s="10"/>
      <c r="Q56" s="10"/>
      <c r="R56" s="10"/>
    </row>
    <row r="57" spans="1:18" x14ac:dyDescent="0.2">
      <c r="A57" s="22" t="s">
        <v>102</v>
      </c>
      <c r="B57" s="72"/>
      <c r="C57" s="58"/>
      <c r="D57" s="72"/>
      <c r="E57" s="58"/>
      <c r="F57" s="72"/>
      <c r="G57" s="58"/>
      <c r="H57" s="181"/>
      <c r="I57" s="106"/>
      <c r="J57" s="106"/>
      <c r="K57" s="181"/>
      <c r="L57" s="60"/>
    </row>
    <row r="58" spans="1:18" x14ac:dyDescent="0.2">
      <c r="A58" s="134"/>
      <c r="B58" s="72"/>
      <c r="C58" s="58"/>
      <c r="D58" s="72"/>
      <c r="E58" s="58"/>
      <c r="F58" s="72"/>
      <c r="G58" s="58"/>
      <c r="H58" s="181"/>
      <c r="I58" s="106"/>
      <c r="K58" s="181"/>
      <c r="L58" s="60"/>
    </row>
    <row r="59" spans="1:18" x14ac:dyDescent="0.2">
      <c r="A59" s="67" t="s">
        <v>105</v>
      </c>
      <c r="B59" s="80" t="s">
        <v>293</v>
      </c>
      <c r="C59" s="74" t="s">
        <v>144</v>
      </c>
      <c r="D59" s="80" t="s">
        <v>293</v>
      </c>
      <c r="E59" s="74" t="s">
        <v>144</v>
      </c>
      <c r="F59" s="80" t="s">
        <v>144</v>
      </c>
      <c r="G59" s="74" t="s">
        <v>293</v>
      </c>
      <c r="H59" s="181"/>
      <c r="I59" s="106"/>
      <c r="K59" s="181"/>
      <c r="L59" s="60"/>
    </row>
    <row r="60" spans="1:18" x14ac:dyDescent="0.2">
      <c r="A60" s="185" t="s">
        <v>106</v>
      </c>
      <c r="B60" s="72"/>
      <c r="C60" s="58"/>
      <c r="D60" s="72"/>
      <c r="E60" s="58"/>
      <c r="F60" s="72"/>
      <c r="G60" s="127"/>
      <c r="H60" s="181"/>
      <c r="I60" s="106"/>
      <c r="K60" s="181"/>
      <c r="L60" s="60"/>
    </row>
    <row r="61" spans="1:18" x14ac:dyDescent="0.2">
      <c r="B61" s="127"/>
      <c r="C61" s="127"/>
      <c r="D61" s="127"/>
      <c r="E61" s="127"/>
      <c r="F61" s="127"/>
    </row>
  </sheetData>
  <mergeCells count="5">
    <mergeCell ref="C6:D6"/>
    <mergeCell ref="E6:G6"/>
    <mergeCell ref="C7:D7"/>
    <mergeCell ref="E7:G7"/>
    <mergeCell ref="C10:F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71"/>
  <sheetViews>
    <sheetView workbookViewId="0">
      <selection activeCell="C65" sqref="C65"/>
    </sheetView>
  </sheetViews>
  <sheetFormatPr defaultRowHeight="12" x14ac:dyDescent="0.2"/>
  <cols>
    <col min="1" max="1" width="48.140625" style="15" customWidth="1"/>
    <col min="2" max="2" width="2.85546875" style="197" customWidth="1"/>
    <col min="3" max="5" width="11.7109375" style="10" customWidth="1"/>
    <col min="6" max="6" width="11.7109375" style="104" customWidth="1"/>
    <col min="7" max="7" width="15.140625" style="10" customWidth="1"/>
    <col min="8" max="8" width="9.140625" style="10"/>
    <col min="9" max="9" width="10.5703125" style="60" bestFit="1" customWidth="1"/>
    <col min="10" max="10" width="11" style="10" customWidth="1"/>
    <col min="11" max="11" width="10.85546875" style="10" customWidth="1"/>
    <col min="12" max="12" width="10.7109375" style="10" customWidth="1"/>
    <col min="13" max="13" width="13.85546875" style="10" customWidth="1"/>
    <col min="14" max="14" width="12" style="10" customWidth="1"/>
    <col min="15" max="15" width="9.140625" style="10"/>
    <col min="16" max="16" width="16.28515625" style="10" customWidth="1"/>
    <col min="17" max="19" width="9.140625" style="10"/>
    <col min="20" max="20" width="9.140625" style="60"/>
    <col min="21" max="16384" width="9.140625" style="10"/>
  </cols>
  <sheetData>
    <row r="1" spans="1:20" ht="21" customHeight="1" x14ac:dyDescent="0.2">
      <c r="A1" s="17" t="s">
        <v>1339</v>
      </c>
    </row>
    <row r="2" spans="1:20" ht="19.5" customHeight="1" x14ac:dyDescent="0.2">
      <c r="A2" s="18" t="s">
        <v>1340</v>
      </c>
    </row>
    <row r="3" spans="1:20" ht="15.95" customHeight="1" x14ac:dyDescent="0.2"/>
    <row r="4" spans="1:20" x14ac:dyDescent="0.2">
      <c r="A4" s="85" t="s">
        <v>1</v>
      </c>
      <c r="B4" s="198"/>
      <c r="C4" s="453" t="s">
        <v>61</v>
      </c>
      <c r="D4" s="457"/>
      <c r="E4" s="457"/>
      <c r="F4" s="454"/>
      <c r="G4" s="306" t="s">
        <v>38</v>
      </c>
    </row>
    <row r="5" spans="1:20" ht="19.5" customHeight="1" x14ac:dyDescent="0.2">
      <c r="A5" s="54" t="s">
        <v>29</v>
      </c>
      <c r="B5" s="199"/>
      <c r="C5" s="455" t="s">
        <v>1431</v>
      </c>
      <c r="D5" s="458"/>
      <c r="E5" s="458"/>
      <c r="F5" s="456"/>
      <c r="G5" s="31" t="s">
        <v>28</v>
      </c>
    </row>
    <row r="6" spans="1:20" x14ac:dyDescent="0.2">
      <c r="A6" s="136" t="s">
        <v>1652</v>
      </c>
      <c r="B6" s="199"/>
      <c r="C6" s="461" t="s">
        <v>34</v>
      </c>
      <c r="D6" s="461" t="s">
        <v>35</v>
      </c>
      <c r="E6" s="461" t="s">
        <v>36</v>
      </c>
      <c r="F6" s="472" t="s">
        <v>37</v>
      </c>
      <c r="G6" s="34" t="s">
        <v>1633</v>
      </c>
    </row>
    <row r="7" spans="1:20" ht="20.25" customHeight="1" x14ac:dyDescent="0.2">
      <c r="A7" s="432" t="s">
        <v>1636</v>
      </c>
      <c r="B7" s="433"/>
      <c r="C7" s="463"/>
      <c r="D7" s="463"/>
      <c r="E7" s="463"/>
      <c r="F7" s="477"/>
      <c r="G7" s="34" t="s">
        <v>1634</v>
      </c>
    </row>
    <row r="8" spans="1:20" ht="10.5" customHeight="1" x14ac:dyDescent="0.2">
      <c r="C8" s="43"/>
      <c r="D8" s="16"/>
      <c r="E8" s="43"/>
      <c r="F8" s="140"/>
      <c r="G8" s="84"/>
    </row>
    <row r="9" spans="1:20" x14ac:dyDescent="0.2">
      <c r="A9" s="202" t="s">
        <v>4</v>
      </c>
      <c r="B9" s="203" t="s">
        <v>30</v>
      </c>
      <c r="C9" s="79" t="s">
        <v>1143</v>
      </c>
      <c r="D9" s="71" t="s">
        <v>1335</v>
      </c>
      <c r="E9" s="79" t="s">
        <v>1336</v>
      </c>
      <c r="F9" s="71" t="s">
        <v>1337</v>
      </c>
      <c r="G9" s="77" t="s">
        <v>302</v>
      </c>
      <c r="H9" s="204"/>
      <c r="I9" s="19"/>
      <c r="J9" s="341"/>
      <c r="K9" s="341"/>
      <c r="L9" s="341"/>
      <c r="M9" s="341"/>
      <c r="N9" s="142"/>
      <c r="P9" s="145"/>
      <c r="Q9" s="60"/>
      <c r="R9" s="60"/>
      <c r="S9" s="60"/>
      <c r="T9" s="60">
        <f>G12+G15+G26+G29+G37+G48+G56+G64</f>
        <v>25.999999999999996</v>
      </c>
    </row>
    <row r="10" spans="1:20" x14ac:dyDescent="0.2">
      <c r="A10" s="22" t="s">
        <v>33</v>
      </c>
      <c r="B10" s="199" t="s">
        <v>31</v>
      </c>
      <c r="C10" s="157" t="s">
        <v>104</v>
      </c>
      <c r="D10" s="109">
        <v>90.9</v>
      </c>
      <c r="E10" s="110">
        <v>112</v>
      </c>
      <c r="F10" s="109">
        <v>88.2</v>
      </c>
      <c r="G10" s="99">
        <v>118</v>
      </c>
      <c r="I10" s="19"/>
      <c r="J10" s="341"/>
      <c r="K10" s="341"/>
      <c r="L10" s="341"/>
      <c r="M10" s="341"/>
      <c r="N10" s="142"/>
      <c r="P10" s="97"/>
    </row>
    <row r="11" spans="1:20" ht="7.5" customHeight="1" x14ac:dyDescent="0.2">
      <c r="A11" s="205"/>
      <c r="C11" s="157"/>
      <c r="D11" s="109"/>
      <c r="E11" s="110"/>
      <c r="F11" s="109"/>
      <c r="G11" s="99"/>
      <c r="I11" s="19"/>
      <c r="J11" s="342"/>
      <c r="K11" s="342"/>
      <c r="L11" s="342"/>
      <c r="M11" s="342"/>
    </row>
    <row r="12" spans="1:20" ht="24" x14ac:dyDescent="0.2">
      <c r="A12" s="202" t="s">
        <v>1765</v>
      </c>
      <c r="B12" s="197" t="s">
        <v>30</v>
      </c>
      <c r="C12" s="80" t="s">
        <v>172</v>
      </c>
      <c r="D12" s="74" t="s">
        <v>164</v>
      </c>
      <c r="E12" s="80" t="s">
        <v>226</v>
      </c>
      <c r="F12" s="74" t="s">
        <v>308</v>
      </c>
      <c r="G12" s="78" t="s">
        <v>164</v>
      </c>
      <c r="I12" s="19"/>
      <c r="J12" s="341"/>
      <c r="K12" s="341"/>
      <c r="L12" s="341"/>
      <c r="M12" s="341"/>
      <c r="N12" s="142"/>
      <c r="P12" s="97"/>
    </row>
    <row r="13" spans="1:20" ht="18.75" customHeight="1" x14ac:dyDescent="0.2">
      <c r="A13" s="206" t="s">
        <v>127</v>
      </c>
      <c r="B13" s="197" t="s">
        <v>31</v>
      </c>
      <c r="C13" s="157" t="s">
        <v>104</v>
      </c>
      <c r="D13" s="109">
        <v>107.1</v>
      </c>
      <c r="E13" s="110">
        <v>126.4</v>
      </c>
      <c r="F13" s="109">
        <v>53.6</v>
      </c>
      <c r="G13" s="99">
        <v>75.900000000000006</v>
      </c>
      <c r="I13" s="19"/>
      <c r="J13" s="342"/>
      <c r="K13" s="342"/>
      <c r="L13" s="342"/>
      <c r="M13" s="342"/>
    </row>
    <row r="14" spans="1:20" ht="8.1" customHeight="1" x14ac:dyDescent="0.2">
      <c r="A14" s="205"/>
      <c r="C14" s="157"/>
      <c r="D14" s="109"/>
      <c r="E14" s="110"/>
      <c r="F14" s="109"/>
      <c r="G14" s="99"/>
      <c r="I14" s="19"/>
      <c r="J14" s="342"/>
      <c r="K14" s="342"/>
      <c r="L14" s="342"/>
      <c r="M14" s="342"/>
    </row>
    <row r="15" spans="1:20" x14ac:dyDescent="0.2">
      <c r="A15" s="202" t="s">
        <v>49</v>
      </c>
      <c r="B15" s="197" t="s">
        <v>30</v>
      </c>
      <c r="C15" s="80" t="s">
        <v>283</v>
      </c>
      <c r="D15" s="74" t="s">
        <v>238</v>
      </c>
      <c r="E15" s="80" t="s">
        <v>203</v>
      </c>
      <c r="F15" s="74" t="s">
        <v>286</v>
      </c>
      <c r="G15" s="78" t="s">
        <v>262</v>
      </c>
      <c r="I15" s="19"/>
      <c r="J15" s="341"/>
      <c r="K15" s="341"/>
      <c r="L15" s="341"/>
      <c r="M15" s="341"/>
      <c r="N15" s="142"/>
      <c r="P15" s="97"/>
    </row>
    <row r="16" spans="1:20" x14ac:dyDescent="0.2">
      <c r="A16" s="206" t="s">
        <v>50</v>
      </c>
      <c r="B16" s="197" t="s">
        <v>31</v>
      </c>
      <c r="C16" s="157" t="s">
        <v>104</v>
      </c>
      <c r="D16" s="109">
        <v>91.4</v>
      </c>
      <c r="E16" s="110">
        <v>120</v>
      </c>
      <c r="F16" s="109">
        <v>76.900000000000006</v>
      </c>
      <c r="G16" s="99">
        <v>115.9</v>
      </c>
      <c r="I16" s="19"/>
      <c r="J16" s="342"/>
      <c r="K16" s="342"/>
      <c r="L16" s="342"/>
      <c r="M16" s="342"/>
    </row>
    <row r="17" spans="1:16" ht="8.25" customHeight="1" x14ac:dyDescent="0.2">
      <c r="A17" s="206"/>
      <c r="C17" s="157"/>
      <c r="D17" s="109"/>
      <c r="E17" s="110"/>
      <c r="F17" s="109"/>
      <c r="G17" s="99"/>
      <c r="I17" s="19"/>
      <c r="J17" s="342"/>
      <c r="K17" s="342"/>
      <c r="L17" s="342"/>
      <c r="M17" s="342"/>
    </row>
    <row r="18" spans="1:16" ht="18.75" customHeight="1" x14ac:dyDescent="0.2">
      <c r="A18" s="207" t="s">
        <v>1794</v>
      </c>
      <c r="B18" s="199"/>
      <c r="C18" s="157"/>
      <c r="D18" s="109"/>
      <c r="E18" s="110"/>
      <c r="F18" s="109"/>
      <c r="G18" s="99"/>
      <c r="I18" s="19"/>
      <c r="J18" s="342"/>
      <c r="K18" s="342"/>
      <c r="L18" s="342"/>
      <c r="M18" s="342"/>
    </row>
    <row r="19" spans="1:16" ht="18" customHeight="1" x14ac:dyDescent="0.2">
      <c r="A19" s="207"/>
      <c r="B19" s="199"/>
      <c r="C19" s="157"/>
      <c r="D19" s="109"/>
      <c r="E19" s="110"/>
      <c r="F19" s="109"/>
      <c r="G19" s="99"/>
      <c r="I19" s="19"/>
      <c r="J19" s="342"/>
      <c r="K19" s="342"/>
      <c r="L19" s="342"/>
      <c r="M19" s="342"/>
    </row>
    <row r="20" spans="1:16" x14ac:dyDescent="0.2">
      <c r="A20" s="208" t="s">
        <v>114</v>
      </c>
      <c r="B20" s="197" t="s">
        <v>30</v>
      </c>
      <c r="C20" s="80" t="s">
        <v>169</v>
      </c>
      <c r="D20" s="74" t="s">
        <v>293</v>
      </c>
      <c r="E20" s="80" t="s">
        <v>162</v>
      </c>
      <c r="F20" s="74" t="s">
        <v>151</v>
      </c>
      <c r="G20" s="78" t="s">
        <v>293</v>
      </c>
      <c r="I20" s="19"/>
      <c r="J20" s="343"/>
      <c r="K20" s="343"/>
      <c r="L20" s="343"/>
      <c r="M20" s="343"/>
      <c r="N20" s="209"/>
      <c r="P20" s="97"/>
    </row>
    <row r="21" spans="1:16" x14ac:dyDescent="0.2">
      <c r="A21" s="210" t="s">
        <v>120</v>
      </c>
      <c r="B21" s="211" t="s">
        <v>31</v>
      </c>
      <c r="C21" s="157" t="s">
        <v>104</v>
      </c>
      <c r="D21" s="109">
        <v>213</v>
      </c>
      <c r="E21" s="110">
        <v>249.7</v>
      </c>
      <c r="F21" s="109">
        <v>37.6</v>
      </c>
      <c r="G21" s="99">
        <v>119.7</v>
      </c>
      <c r="I21" s="19"/>
      <c r="J21" s="342"/>
      <c r="K21" s="342"/>
      <c r="L21" s="342"/>
      <c r="M21" s="342"/>
    </row>
    <row r="22" spans="1:16" ht="18.75" customHeight="1" x14ac:dyDescent="0.2">
      <c r="A22" s="212"/>
      <c r="C22" s="157"/>
      <c r="D22" s="109"/>
      <c r="E22" s="110"/>
      <c r="F22" s="109"/>
      <c r="G22" s="99"/>
      <c r="I22" s="19"/>
      <c r="J22" s="342"/>
      <c r="K22" s="342"/>
      <c r="L22" s="342"/>
      <c r="M22" s="342"/>
    </row>
    <row r="23" spans="1:16" x14ac:dyDescent="0.2">
      <c r="A23" s="208" t="s">
        <v>115</v>
      </c>
      <c r="B23" s="197" t="s">
        <v>30</v>
      </c>
      <c r="C23" s="80" t="s">
        <v>160</v>
      </c>
      <c r="D23" s="74" t="s">
        <v>253</v>
      </c>
      <c r="E23" s="80" t="s">
        <v>171</v>
      </c>
      <c r="F23" s="74" t="s">
        <v>149</v>
      </c>
      <c r="G23" s="78" t="s">
        <v>213</v>
      </c>
      <c r="I23" s="19"/>
      <c r="J23" s="343"/>
      <c r="K23" s="343"/>
      <c r="L23" s="343"/>
      <c r="M23" s="343"/>
      <c r="N23" s="209"/>
      <c r="P23" s="97"/>
    </row>
    <row r="24" spans="1:16" x14ac:dyDescent="0.2">
      <c r="A24" s="213" t="s">
        <v>121</v>
      </c>
      <c r="B24" s="214" t="s">
        <v>31</v>
      </c>
      <c r="C24" s="157" t="s">
        <v>104</v>
      </c>
      <c r="D24" s="109">
        <v>85.1</v>
      </c>
      <c r="E24" s="110">
        <v>131.80000000000001</v>
      </c>
      <c r="F24" s="109">
        <v>65.2</v>
      </c>
      <c r="G24" s="99">
        <v>132.4</v>
      </c>
      <c r="I24" s="19"/>
      <c r="J24" s="342"/>
      <c r="K24" s="342"/>
      <c r="L24" s="342"/>
      <c r="M24" s="342"/>
    </row>
    <row r="25" spans="1:16" ht="12.75" customHeight="1" x14ac:dyDescent="0.2">
      <c r="A25" s="205"/>
      <c r="C25" s="157"/>
      <c r="D25" s="109"/>
      <c r="E25" s="110"/>
      <c r="F25" s="109"/>
      <c r="G25" s="99"/>
      <c r="I25" s="19"/>
      <c r="J25" s="342"/>
      <c r="K25" s="342"/>
      <c r="L25" s="342"/>
      <c r="M25" s="342"/>
    </row>
    <row r="26" spans="1:16" x14ac:dyDescent="0.2">
      <c r="A26" s="202" t="s">
        <v>51</v>
      </c>
      <c r="B26" s="197" t="s">
        <v>30</v>
      </c>
      <c r="C26" s="80" t="s">
        <v>212</v>
      </c>
      <c r="D26" s="74" t="s">
        <v>171</v>
      </c>
      <c r="E26" s="80" t="s">
        <v>253</v>
      </c>
      <c r="F26" s="74" t="s">
        <v>256</v>
      </c>
      <c r="G26" s="78" t="s">
        <v>213</v>
      </c>
      <c r="I26" s="19"/>
      <c r="J26" s="341"/>
      <c r="K26" s="341"/>
      <c r="L26" s="341"/>
      <c r="M26" s="341"/>
      <c r="N26" s="142"/>
    </row>
    <row r="27" spans="1:16" ht="14.25" customHeight="1" x14ac:dyDescent="0.2">
      <c r="A27" s="206" t="s">
        <v>52</v>
      </c>
      <c r="B27" s="197" t="s">
        <v>31</v>
      </c>
      <c r="C27" s="157" t="s">
        <v>104</v>
      </c>
      <c r="D27" s="109">
        <v>148.30000000000001</v>
      </c>
      <c r="E27" s="110">
        <v>75.599999999999994</v>
      </c>
      <c r="F27" s="109">
        <v>113.8</v>
      </c>
      <c r="G27" s="99">
        <v>120.7</v>
      </c>
      <c r="I27" s="19"/>
      <c r="J27" s="342"/>
      <c r="K27" s="342"/>
      <c r="L27" s="342"/>
      <c r="M27" s="342"/>
      <c r="P27" s="97"/>
    </row>
    <row r="28" spans="1:16" ht="21" customHeight="1" x14ac:dyDescent="0.2">
      <c r="A28" s="206"/>
      <c r="C28" s="38"/>
      <c r="D28" s="39"/>
      <c r="E28" s="38"/>
      <c r="F28" s="39"/>
      <c r="G28" s="252"/>
      <c r="I28" s="19"/>
      <c r="J28" s="343"/>
      <c r="K28" s="343"/>
      <c r="L28" s="343"/>
      <c r="M28" s="343"/>
      <c r="N28" s="209"/>
    </row>
    <row r="29" spans="1:16" ht="17.25" customHeight="1" x14ac:dyDescent="0.2">
      <c r="A29" s="202" t="s">
        <v>53</v>
      </c>
      <c r="B29" s="197" t="s">
        <v>30</v>
      </c>
      <c r="C29" s="80" t="s">
        <v>167</v>
      </c>
      <c r="D29" s="74" t="s">
        <v>167</v>
      </c>
      <c r="E29" s="80" t="s">
        <v>174</v>
      </c>
      <c r="F29" s="74" t="s">
        <v>167</v>
      </c>
      <c r="G29" s="78" t="s">
        <v>167</v>
      </c>
      <c r="I29" s="19"/>
      <c r="J29" s="342"/>
      <c r="K29" s="342"/>
      <c r="L29" s="342"/>
      <c r="M29" s="342"/>
    </row>
    <row r="30" spans="1:16" ht="15" customHeight="1" x14ac:dyDescent="0.2">
      <c r="A30" s="206" t="s">
        <v>128</v>
      </c>
      <c r="B30" s="197" t="s">
        <v>31</v>
      </c>
      <c r="C30" s="157" t="s">
        <v>104</v>
      </c>
      <c r="D30" s="109">
        <v>99.5</v>
      </c>
      <c r="E30" s="110">
        <v>103.4</v>
      </c>
      <c r="F30" s="109">
        <v>97.9</v>
      </c>
      <c r="G30" s="99">
        <v>123.2</v>
      </c>
      <c r="I30" s="19"/>
      <c r="J30" s="342"/>
      <c r="K30" s="342"/>
      <c r="L30" s="342"/>
      <c r="M30" s="342"/>
    </row>
    <row r="31" spans="1:16" ht="13.5" customHeight="1" x14ac:dyDescent="0.2">
      <c r="A31" s="206"/>
      <c r="C31" s="38"/>
      <c r="D31" s="250"/>
      <c r="E31" s="38"/>
      <c r="F31" s="39"/>
      <c r="G31" s="252"/>
      <c r="I31" s="19"/>
      <c r="J31" s="341"/>
      <c r="K31" s="341"/>
      <c r="L31" s="341"/>
      <c r="M31" s="341"/>
      <c r="N31" s="142"/>
      <c r="P31" s="97"/>
    </row>
    <row r="32" spans="1:16" x14ac:dyDescent="0.2">
      <c r="A32" s="207" t="s">
        <v>1794</v>
      </c>
      <c r="B32" s="199"/>
      <c r="C32" s="157"/>
      <c r="D32" s="109"/>
      <c r="E32" s="110"/>
      <c r="F32" s="109"/>
      <c r="G32" s="99"/>
      <c r="I32" s="19"/>
      <c r="J32" s="342"/>
      <c r="K32" s="342"/>
      <c r="L32" s="342"/>
      <c r="M32" s="342"/>
    </row>
    <row r="33" spans="1:16" ht="7.5" customHeight="1" x14ac:dyDescent="0.2">
      <c r="A33" s="207"/>
      <c r="B33" s="199"/>
      <c r="C33" s="157"/>
      <c r="D33" s="109"/>
      <c r="E33" s="110"/>
      <c r="F33" s="109"/>
      <c r="G33" s="99"/>
      <c r="I33" s="19"/>
      <c r="J33" s="342"/>
      <c r="K33" s="342"/>
      <c r="L33" s="342"/>
      <c r="M33" s="342"/>
    </row>
    <row r="34" spans="1:16" x14ac:dyDescent="0.2">
      <c r="A34" s="208" t="s">
        <v>116</v>
      </c>
      <c r="B34" s="197" t="s">
        <v>30</v>
      </c>
      <c r="C34" s="80" t="s">
        <v>187</v>
      </c>
      <c r="D34" s="74" t="s">
        <v>250</v>
      </c>
      <c r="E34" s="80" t="s">
        <v>222</v>
      </c>
      <c r="F34" s="74" t="s">
        <v>226</v>
      </c>
      <c r="G34" s="78" t="s">
        <v>187</v>
      </c>
      <c r="I34" s="19"/>
      <c r="J34" s="343"/>
      <c r="K34" s="343"/>
      <c r="L34" s="343"/>
      <c r="M34" s="343"/>
      <c r="N34" s="209"/>
      <c r="P34" s="97"/>
    </row>
    <row r="35" spans="1:16" ht="33.75" customHeight="1" x14ac:dyDescent="0.2">
      <c r="A35" s="213" t="s">
        <v>122</v>
      </c>
      <c r="B35" s="214" t="s">
        <v>31</v>
      </c>
      <c r="C35" s="157" t="s">
        <v>104</v>
      </c>
      <c r="D35" s="109">
        <v>102.8</v>
      </c>
      <c r="E35" s="110">
        <v>111.3</v>
      </c>
      <c r="F35" s="109">
        <v>58.3</v>
      </c>
      <c r="G35" s="99">
        <v>110</v>
      </c>
      <c r="I35" s="19"/>
      <c r="J35" s="342"/>
      <c r="K35" s="342"/>
      <c r="L35" s="342"/>
      <c r="M35" s="342"/>
    </row>
    <row r="36" spans="1:16" ht="18" customHeight="1" x14ac:dyDescent="0.2">
      <c r="A36" s="206"/>
      <c r="C36" s="38"/>
      <c r="D36" s="39"/>
      <c r="E36" s="38"/>
      <c r="F36" s="39"/>
      <c r="G36" s="252"/>
      <c r="I36" s="19"/>
      <c r="J36" s="343"/>
      <c r="K36" s="343"/>
      <c r="L36" s="343"/>
      <c r="M36" s="343"/>
      <c r="N36" s="209"/>
    </row>
    <row r="37" spans="1:16" x14ac:dyDescent="0.2">
      <c r="A37" s="202" t="s">
        <v>118</v>
      </c>
      <c r="B37" s="197" t="s">
        <v>30</v>
      </c>
      <c r="C37" s="80" t="s">
        <v>256</v>
      </c>
      <c r="D37" s="74" t="s">
        <v>155</v>
      </c>
      <c r="E37" s="80" t="s">
        <v>168</v>
      </c>
      <c r="F37" s="74" t="s">
        <v>191</v>
      </c>
      <c r="G37" s="78" t="s">
        <v>174</v>
      </c>
      <c r="I37" s="19"/>
      <c r="J37" s="341"/>
      <c r="K37" s="341"/>
      <c r="L37" s="341"/>
      <c r="M37" s="341"/>
      <c r="N37" s="142"/>
      <c r="P37" s="97"/>
    </row>
    <row r="38" spans="1:16" ht="28.5" customHeight="1" x14ac:dyDescent="0.2">
      <c r="A38" s="215" t="s">
        <v>125</v>
      </c>
      <c r="B38" s="211" t="s">
        <v>31</v>
      </c>
      <c r="C38" s="157" t="s">
        <v>104</v>
      </c>
      <c r="D38" s="109">
        <v>114.7</v>
      </c>
      <c r="E38" s="110">
        <v>163.30000000000001</v>
      </c>
      <c r="F38" s="109">
        <v>88.8</v>
      </c>
      <c r="G38" s="99">
        <v>108.7</v>
      </c>
      <c r="I38" s="19"/>
      <c r="J38" s="342"/>
      <c r="K38" s="342"/>
      <c r="L38" s="342"/>
      <c r="M38" s="342"/>
    </row>
    <row r="39" spans="1:16" ht="22.5" customHeight="1" x14ac:dyDescent="0.2">
      <c r="A39" s="206"/>
      <c r="C39" s="38"/>
      <c r="D39" s="39"/>
      <c r="E39" s="38"/>
      <c r="F39" s="39"/>
      <c r="G39" s="344"/>
      <c r="I39" s="19"/>
      <c r="J39" s="298"/>
      <c r="K39" s="298"/>
      <c r="L39" s="298"/>
      <c r="M39" s="298"/>
      <c r="N39" s="142"/>
    </row>
    <row r="40" spans="1:16" x14ac:dyDescent="0.2">
      <c r="A40" s="207" t="s">
        <v>1794</v>
      </c>
      <c r="B40" s="199"/>
      <c r="C40" s="157"/>
      <c r="D40" s="109"/>
      <c r="E40" s="110"/>
      <c r="F40" s="109"/>
      <c r="G40" s="99"/>
      <c r="I40" s="19"/>
    </row>
    <row r="41" spans="1:16" ht="7.5" customHeight="1" x14ac:dyDescent="0.2">
      <c r="A41" s="216"/>
      <c r="C41" s="123"/>
      <c r="D41" s="126"/>
      <c r="E41" s="123"/>
      <c r="F41" s="126"/>
      <c r="G41" s="124"/>
      <c r="I41" s="19"/>
    </row>
    <row r="42" spans="1:16" x14ac:dyDescent="0.2">
      <c r="A42" s="208" t="s">
        <v>117</v>
      </c>
      <c r="B42" s="197" t="s">
        <v>30</v>
      </c>
      <c r="C42" s="80">
        <v>1.8</v>
      </c>
      <c r="D42" s="74">
        <v>1.9</v>
      </c>
      <c r="E42" s="80">
        <v>3.4</v>
      </c>
      <c r="F42" s="74" t="s">
        <v>221</v>
      </c>
      <c r="G42" s="78">
        <v>2.5</v>
      </c>
      <c r="I42" s="19"/>
      <c r="J42" s="301"/>
      <c r="K42" s="301"/>
      <c r="L42" s="301"/>
      <c r="M42" s="301"/>
      <c r="N42" s="209"/>
    </row>
    <row r="43" spans="1:16" ht="29.25" customHeight="1" x14ac:dyDescent="0.2">
      <c r="A43" s="213" t="s">
        <v>123</v>
      </c>
      <c r="B43" s="214" t="s">
        <v>31</v>
      </c>
      <c r="C43" s="157" t="s">
        <v>104</v>
      </c>
      <c r="D43" s="109">
        <v>106.7</v>
      </c>
      <c r="E43" s="110">
        <v>178.3</v>
      </c>
      <c r="F43" s="109">
        <v>87.2</v>
      </c>
      <c r="G43" s="99">
        <v>94</v>
      </c>
      <c r="I43" s="19"/>
    </row>
    <row r="44" spans="1:16" ht="15" customHeight="1" x14ac:dyDescent="0.2">
      <c r="A44" s="217"/>
      <c r="B44" s="211"/>
      <c r="C44" s="38"/>
      <c r="D44" s="39"/>
      <c r="E44" s="38"/>
      <c r="F44" s="39"/>
      <c r="G44" s="252"/>
      <c r="I44" s="19"/>
      <c r="J44" s="301"/>
      <c r="K44" s="301"/>
      <c r="L44" s="301"/>
      <c r="M44" s="301"/>
      <c r="N44" s="209"/>
      <c r="P44" s="97"/>
    </row>
    <row r="45" spans="1:16" x14ac:dyDescent="0.2">
      <c r="A45" s="218" t="s">
        <v>54</v>
      </c>
      <c r="B45" s="211" t="s">
        <v>30</v>
      </c>
      <c r="C45" s="80" t="s">
        <v>144</v>
      </c>
      <c r="D45" s="74" t="s">
        <v>156</v>
      </c>
      <c r="E45" s="80" t="s">
        <v>144</v>
      </c>
      <c r="F45" s="74" t="s">
        <v>144</v>
      </c>
      <c r="G45" s="78" t="s">
        <v>144</v>
      </c>
      <c r="I45" s="19"/>
    </row>
    <row r="46" spans="1:16" x14ac:dyDescent="0.2">
      <c r="A46" s="215" t="s">
        <v>126</v>
      </c>
      <c r="B46" s="211" t="s">
        <v>31</v>
      </c>
      <c r="C46" s="157" t="s">
        <v>104</v>
      </c>
      <c r="D46" s="109">
        <v>304.5</v>
      </c>
      <c r="E46" s="110">
        <v>22.4</v>
      </c>
      <c r="F46" s="109">
        <v>313.3</v>
      </c>
      <c r="G46" s="99">
        <v>151</v>
      </c>
      <c r="I46" s="19"/>
      <c r="J46" s="298"/>
      <c r="K46" s="298"/>
      <c r="L46" s="298"/>
      <c r="M46" s="298"/>
      <c r="N46" s="142"/>
      <c r="P46" s="97"/>
    </row>
    <row r="47" spans="1:16" ht="7.5" customHeight="1" x14ac:dyDescent="0.2">
      <c r="A47" s="205"/>
      <c r="C47" s="157"/>
      <c r="D47" s="109"/>
      <c r="E47" s="110"/>
      <c r="F47" s="109"/>
      <c r="G47" s="99"/>
      <c r="I47" s="19"/>
      <c r="J47" s="96"/>
      <c r="K47" s="96"/>
      <c r="L47" s="96"/>
      <c r="M47" s="96"/>
      <c r="N47" s="96"/>
    </row>
    <row r="48" spans="1:16" ht="15.75" customHeight="1" x14ac:dyDescent="0.2">
      <c r="A48" s="202" t="s">
        <v>55</v>
      </c>
      <c r="B48" s="197" t="s">
        <v>30</v>
      </c>
      <c r="C48" s="80" t="s">
        <v>232</v>
      </c>
      <c r="D48" s="74" t="s">
        <v>168</v>
      </c>
      <c r="E48" s="80" t="s">
        <v>194</v>
      </c>
      <c r="F48" s="74" t="s">
        <v>168</v>
      </c>
      <c r="G48" s="78" t="s">
        <v>241</v>
      </c>
      <c r="I48" s="19"/>
    </row>
    <row r="49" spans="1:20" ht="15.75" customHeight="1" x14ac:dyDescent="0.2">
      <c r="A49" s="206" t="s">
        <v>56</v>
      </c>
      <c r="B49" s="197" t="s">
        <v>31</v>
      </c>
      <c r="C49" s="157" t="s">
        <v>104</v>
      </c>
      <c r="D49" s="109">
        <v>54.1</v>
      </c>
      <c r="E49" s="110">
        <v>124.5</v>
      </c>
      <c r="F49" s="109">
        <v>80.2</v>
      </c>
      <c r="G49" s="99">
        <v>135.9</v>
      </c>
      <c r="I49" s="19"/>
    </row>
    <row r="50" spans="1:20" ht="15.75" customHeight="1" x14ac:dyDescent="0.2">
      <c r="A50" s="206"/>
      <c r="C50" s="38"/>
      <c r="D50" s="39"/>
      <c r="E50" s="304"/>
      <c r="F50" s="39"/>
      <c r="G50" s="252"/>
      <c r="I50" s="19"/>
      <c r="J50" s="298"/>
      <c r="K50" s="298"/>
      <c r="L50" s="298"/>
      <c r="M50" s="298"/>
      <c r="N50" s="142"/>
      <c r="P50" s="97"/>
    </row>
    <row r="51" spans="1:20" x14ac:dyDescent="0.2">
      <c r="A51" s="207" t="s">
        <v>1794</v>
      </c>
      <c r="B51" s="199"/>
      <c r="C51" s="157"/>
      <c r="D51" s="109"/>
      <c r="E51" s="110"/>
      <c r="F51" s="109"/>
      <c r="G51" s="99"/>
      <c r="I51" s="19"/>
    </row>
    <row r="52" spans="1:20" ht="15" customHeight="1" x14ac:dyDescent="0.2">
      <c r="A52" s="216"/>
      <c r="C52" s="157"/>
      <c r="D52" s="109"/>
      <c r="E52" s="110"/>
      <c r="F52" s="109"/>
      <c r="G52" s="99"/>
      <c r="I52" s="19"/>
    </row>
    <row r="53" spans="1:20" ht="30" customHeight="1" x14ac:dyDescent="0.2">
      <c r="A53" s="208" t="s">
        <v>1714</v>
      </c>
      <c r="B53" s="197" t="s">
        <v>30</v>
      </c>
      <c r="C53" s="80" t="s">
        <v>149</v>
      </c>
      <c r="D53" s="74" t="s">
        <v>187</v>
      </c>
      <c r="E53" s="80" t="s">
        <v>187</v>
      </c>
      <c r="F53" s="74" t="s">
        <v>250</v>
      </c>
      <c r="G53" s="78" t="s">
        <v>250</v>
      </c>
      <c r="I53" s="19"/>
    </row>
    <row r="54" spans="1:20" ht="21.75" customHeight="1" x14ac:dyDescent="0.2">
      <c r="A54" s="213" t="s">
        <v>124</v>
      </c>
      <c r="B54" s="214" t="s">
        <v>31</v>
      </c>
      <c r="C54" s="157" t="s">
        <v>104</v>
      </c>
      <c r="D54" s="10">
        <v>74.400000000000006</v>
      </c>
      <c r="E54" s="110">
        <v>104.6</v>
      </c>
      <c r="F54" s="109">
        <v>103</v>
      </c>
      <c r="G54" s="99">
        <v>142</v>
      </c>
      <c r="I54" s="19"/>
    </row>
    <row r="55" spans="1:20" s="104" customFormat="1" ht="22.5" customHeight="1" x14ac:dyDescent="0.2">
      <c r="A55" s="210"/>
      <c r="B55" s="211"/>
      <c r="C55" s="38"/>
      <c r="D55" s="39"/>
      <c r="E55" s="304"/>
      <c r="F55" s="39"/>
      <c r="G55" s="252"/>
      <c r="I55" s="19"/>
      <c r="J55" s="301"/>
      <c r="K55" s="301"/>
      <c r="L55" s="301"/>
      <c r="M55" s="301"/>
      <c r="N55" s="209"/>
      <c r="P55" s="97"/>
      <c r="T55" s="181"/>
    </row>
    <row r="56" spans="1:20" x14ac:dyDescent="0.2">
      <c r="A56" s="202" t="s">
        <v>57</v>
      </c>
      <c r="B56" s="197" t="s">
        <v>30</v>
      </c>
      <c r="C56" s="80" t="s">
        <v>174</v>
      </c>
      <c r="D56" s="74" t="s">
        <v>192</v>
      </c>
      <c r="E56" s="80" t="s">
        <v>160</v>
      </c>
      <c r="F56" s="74" t="s">
        <v>256</v>
      </c>
      <c r="G56" s="78" t="s">
        <v>221</v>
      </c>
      <c r="I56" s="19"/>
    </row>
    <row r="57" spans="1:20" ht="18" customHeight="1" x14ac:dyDescent="0.2">
      <c r="A57" s="206" t="s">
        <v>58</v>
      </c>
      <c r="B57" s="197" t="s">
        <v>31</v>
      </c>
      <c r="C57" s="157" t="s">
        <v>104</v>
      </c>
      <c r="D57" s="109">
        <v>107.6</v>
      </c>
      <c r="E57" s="110">
        <v>68</v>
      </c>
      <c r="F57" s="109">
        <v>97.9</v>
      </c>
      <c r="G57" s="99">
        <v>120.1</v>
      </c>
      <c r="I57" s="19"/>
      <c r="P57" s="97"/>
    </row>
    <row r="58" spans="1:20" ht="18.75" customHeight="1" x14ac:dyDescent="0.2">
      <c r="A58" s="206"/>
      <c r="C58" s="38"/>
      <c r="D58" s="39"/>
      <c r="E58" s="38"/>
      <c r="F58" s="39"/>
      <c r="G58" s="344"/>
      <c r="I58" s="19"/>
      <c r="J58" s="298"/>
      <c r="K58" s="298"/>
      <c r="L58" s="298"/>
      <c r="M58" s="298"/>
      <c r="N58" s="142"/>
    </row>
    <row r="59" spans="1:20" ht="18" customHeight="1" x14ac:dyDescent="0.2">
      <c r="A59" s="207" t="s">
        <v>1794</v>
      </c>
      <c r="B59" s="199"/>
      <c r="C59" s="157"/>
      <c r="D59" s="109"/>
      <c r="E59" s="110"/>
      <c r="F59" s="109"/>
      <c r="G59" s="99"/>
      <c r="I59" s="19"/>
    </row>
    <row r="60" spans="1:20" ht="8.25" customHeight="1" x14ac:dyDescent="0.2">
      <c r="A60" s="216"/>
      <c r="C60" s="157"/>
      <c r="D60" s="109"/>
      <c r="E60" s="110"/>
      <c r="F60" s="109"/>
      <c r="G60" s="99"/>
      <c r="I60" s="19"/>
    </row>
    <row r="61" spans="1:20" x14ac:dyDescent="0.2">
      <c r="A61" s="208" t="s">
        <v>69</v>
      </c>
      <c r="B61" s="197" t="s">
        <v>30</v>
      </c>
      <c r="C61" s="80" t="s">
        <v>214</v>
      </c>
      <c r="D61" s="74" t="s">
        <v>177</v>
      </c>
      <c r="E61" s="80" t="s">
        <v>226</v>
      </c>
      <c r="F61" s="74" t="s">
        <v>287</v>
      </c>
      <c r="G61" s="78" t="s">
        <v>250</v>
      </c>
      <c r="I61" s="19"/>
    </row>
    <row r="62" spans="1:20" ht="12.75" customHeight="1" x14ac:dyDescent="0.2">
      <c r="A62" s="212" t="s">
        <v>129</v>
      </c>
      <c r="B62" s="197" t="s">
        <v>31</v>
      </c>
      <c r="C62" s="157" t="s">
        <v>104</v>
      </c>
      <c r="D62" s="109">
        <v>78</v>
      </c>
      <c r="E62" s="110">
        <v>60.3</v>
      </c>
      <c r="F62" s="109">
        <v>140.1</v>
      </c>
      <c r="G62" s="99">
        <v>128</v>
      </c>
      <c r="I62" s="19"/>
    </row>
    <row r="63" spans="1:20" x14ac:dyDescent="0.2">
      <c r="A63" s="205"/>
      <c r="C63" s="38"/>
      <c r="D63" s="39"/>
      <c r="E63" s="38"/>
      <c r="F63" s="39"/>
      <c r="G63" s="252"/>
      <c r="I63" s="19"/>
      <c r="J63" s="301"/>
      <c r="K63" s="301"/>
      <c r="L63" s="301"/>
      <c r="M63" s="301"/>
      <c r="N63" s="209"/>
      <c r="P63" s="97"/>
    </row>
    <row r="64" spans="1:20" x14ac:dyDescent="0.2">
      <c r="A64" s="202" t="s">
        <v>964</v>
      </c>
      <c r="B64" s="197" t="s">
        <v>30</v>
      </c>
      <c r="C64" s="80" t="s">
        <v>287</v>
      </c>
      <c r="D64" s="74" t="s">
        <v>187</v>
      </c>
      <c r="E64" s="80" t="s">
        <v>253</v>
      </c>
      <c r="F64" s="74" t="s">
        <v>189</v>
      </c>
      <c r="G64" s="78" t="s">
        <v>222</v>
      </c>
      <c r="I64" s="19"/>
    </row>
    <row r="65" spans="1:16" ht="21" customHeight="1" x14ac:dyDescent="0.2">
      <c r="A65" s="206" t="s">
        <v>59</v>
      </c>
      <c r="B65" s="197" t="s">
        <v>31</v>
      </c>
      <c r="C65" s="157" t="s">
        <v>104</v>
      </c>
      <c r="D65" s="109">
        <v>111.6</v>
      </c>
      <c r="E65" s="110">
        <v>144.1</v>
      </c>
      <c r="F65" s="109">
        <v>106.6</v>
      </c>
      <c r="G65" s="99">
        <v>108.5</v>
      </c>
      <c r="I65" s="19"/>
    </row>
    <row r="66" spans="1:16" x14ac:dyDescent="0.2">
      <c r="C66" s="38"/>
      <c r="D66" s="39"/>
      <c r="E66" s="38"/>
      <c r="F66" s="39"/>
      <c r="G66" s="252"/>
      <c r="J66" s="298"/>
      <c r="K66" s="298"/>
      <c r="L66" s="298"/>
      <c r="M66" s="298"/>
      <c r="N66" s="142"/>
      <c r="P66" s="97"/>
    </row>
    <row r="67" spans="1:16" x14ac:dyDescent="0.2">
      <c r="C67" s="106"/>
      <c r="D67" s="106"/>
      <c r="E67" s="106"/>
      <c r="F67" s="106"/>
      <c r="G67" s="106"/>
    </row>
    <row r="71" spans="1:16" x14ac:dyDescent="0.2">
      <c r="E71" s="219"/>
    </row>
  </sheetData>
  <mergeCells count="6"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Roman,Normalny"46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72"/>
  <sheetViews>
    <sheetView workbookViewId="0">
      <selection activeCell="E2" sqref="E2"/>
    </sheetView>
  </sheetViews>
  <sheetFormatPr defaultRowHeight="12" x14ac:dyDescent="0.2"/>
  <cols>
    <col min="1" max="1" width="51.42578125" style="104" customWidth="1"/>
    <col min="2" max="4" width="12.85546875" style="104" customWidth="1"/>
    <col min="5" max="5" width="17.7109375" style="104" customWidth="1"/>
    <col min="6" max="6" width="17.140625" style="104" customWidth="1"/>
    <col min="7" max="7" width="15.14062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20" x14ac:dyDescent="0.2">
      <c r="A1" s="107" t="s">
        <v>1795</v>
      </c>
      <c r="B1" s="134"/>
      <c r="C1" s="134"/>
      <c r="D1" s="134"/>
      <c r="E1" s="134"/>
      <c r="F1" s="134"/>
      <c r="G1" s="134"/>
    </row>
    <row r="2" spans="1:20" x14ac:dyDescent="0.2">
      <c r="A2" s="107" t="s">
        <v>1828</v>
      </c>
      <c r="B2" s="134"/>
      <c r="C2" s="134"/>
      <c r="D2" s="134"/>
      <c r="E2" s="134"/>
      <c r="F2" s="134"/>
      <c r="G2" s="134"/>
    </row>
    <row r="3" spans="1:20" ht="33.75" customHeight="1" x14ac:dyDescent="0.2">
      <c r="A3" s="490" t="s">
        <v>1829</v>
      </c>
      <c r="B3" s="490"/>
      <c r="C3" s="490"/>
      <c r="D3" s="490"/>
      <c r="E3" s="490"/>
      <c r="F3" s="490"/>
      <c r="G3" s="134"/>
    </row>
    <row r="4" spans="1:20" ht="4.5" customHeight="1" x14ac:dyDescent="0.2">
      <c r="A4" s="345"/>
      <c r="B4" s="345"/>
      <c r="C4" s="345"/>
      <c r="D4" s="345"/>
      <c r="E4" s="345"/>
      <c r="F4" s="345"/>
      <c r="G4" s="134"/>
    </row>
    <row r="5" spans="1:20" ht="4.5" customHeight="1" x14ac:dyDescent="0.2">
      <c r="A5" s="134"/>
      <c r="B5" s="134"/>
      <c r="C5" s="134"/>
      <c r="D5" s="134"/>
      <c r="E5" s="134"/>
      <c r="F5" s="134"/>
      <c r="G5" s="134"/>
    </row>
    <row r="6" spans="1:20" x14ac:dyDescent="0.2">
      <c r="A6" s="132"/>
      <c r="B6" s="160"/>
      <c r="C6" s="466" t="s">
        <v>0</v>
      </c>
      <c r="D6" s="468"/>
      <c r="E6" s="453" t="s">
        <v>136</v>
      </c>
      <c r="F6" s="457"/>
      <c r="G6" s="457"/>
    </row>
    <row r="7" spans="1:20" x14ac:dyDescent="0.2">
      <c r="A7" s="161" t="s">
        <v>1</v>
      </c>
      <c r="B7" s="162" t="s">
        <v>5</v>
      </c>
      <c r="C7" s="469" t="s">
        <v>44</v>
      </c>
      <c r="D7" s="471"/>
      <c r="E7" s="469" t="s">
        <v>137</v>
      </c>
      <c r="F7" s="470"/>
      <c r="G7" s="476"/>
    </row>
    <row r="8" spans="1:20" x14ac:dyDescent="0.2">
      <c r="A8" s="163" t="s">
        <v>29</v>
      </c>
      <c r="B8" s="164" t="s">
        <v>47</v>
      </c>
      <c r="C8" s="162" t="s">
        <v>2</v>
      </c>
      <c r="D8" s="162" t="s">
        <v>3</v>
      </c>
      <c r="E8" s="30" t="s">
        <v>140</v>
      </c>
      <c r="F8" s="27" t="s">
        <v>143</v>
      </c>
      <c r="G8" s="307" t="s">
        <v>141</v>
      </c>
    </row>
    <row r="9" spans="1:20" ht="24" x14ac:dyDescent="0.2">
      <c r="B9" s="162"/>
      <c r="C9" s="171" t="s">
        <v>46</v>
      </c>
      <c r="D9" s="171" t="s">
        <v>45</v>
      </c>
      <c r="E9" s="172" t="s">
        <v>139</v>
      </c>
      <c r="F9" s="221" t="s">
        <v>142</v>
      </c>
      <c r="G9" s="222" t="s">
        <v>138</v>
      </c>
      <c r="O9" s="181"/>
    </row>
    <row r="10" spans="1:20" x14ac:dyDescent="0.2">
      <c r="A10" s="135"/>
      <c r="B10" s="188"/>
      <c r="C10" s="474" t="s">
        <v>1630</v>
      </c>
      <c r="D10" s="475"/>
      <c r="E10" s="475"/>
      <c r="F10" s="475"/>
      <c r="G10" s="138"/>
    </row>
    <row r="11" spans="1:20" ht="25.5" customHeight="1" x14ac:dyDescent="0.2">
      <c r="A11" s="140"/>
      <c r="B11" s="346"/>
      <c r="C11" s="347"/>
      <c r="D11" s="346"/>
      <c r="E11" s="347"/>
      <c r="F11" s="346"/>
      <c r="G11" s="347"/>
      <c r="H11" s="134"/>
    </row>
    <row r="12" spans="1:20" x14ac:dyDescent="0.2">
      <c r="A12" s="218" t="s">
        <v>4</v>
      </c>
      <c r="B12" s="79">
        <v>24.5</v>
      </c>
      <c r="C12" s="71" t="s">
        <v>214</v>
      </c>
      <c r="D12" s="79" t="s">
        <v>645</v>
      </c>
      <c r="E12" s="71" t="s">
        <v>579</v>
      </c>
      <c r="F12" s="79" t="s">
        <v>251</v>
      </c>
      <c r="G12" s="71" t="s">
        <v>176</v>
      </c>
      <c r="I12" s="106"/>
      <c r="J12" s="106"/>
      <c r="L12" s="181"/>
      <c r="M12" s="60"/>
      <c r="N12" s="60"/>
      <c r="O12" s="60"/>
      <c r="P12" s="60"/>
      <c r="Q12" s="60"/>
      <c r="R12" s="60"/>
      <c r="S12" s="60"/>
      <c r="T12" s="181"/>
    </row>
    <row r="13" spans="1:20" x14ac:dyDescent="0.2">
      <c r="A13" s="146" t="s">
        <v>33</v>
      </c>
      <c r="B13" s="182"/>
      <c r="C13" s="183"/>
      <c r="D13" s="182"/>
      <c r="E13" s="183"/>
      <c r="F13" s="182"/>
      <c r="G13" s="183"/>
      <c r="I13" s="106"/>
      <c r="J13" s="106"/>
      <c r="L13" s="181"/>
      <c r="M13" s="60"/>
    </row>
    <row r="14" spans="1:20" x14ac:dyDescent="0.2">
      <c r="A14" s="217"/>
      <c r="B14" s="72"/>
      <c r="C14" s="58"/>
      <c r="D14" s="72"/>
      <c r="E14" s="58"/>
      <c r="F14" s="72"/>
      <c r="G14" s="58"/>
      <c r="I14" s="106"/>
      <c r="J14" s="106"/>
      <c r="L14" s="181"/>
      <c r="M14" s="60"/>
    </row>
    <row r="15" spans="1:20" ht="24" x14ac:dyDescent="0.2">
      <c r="A15" s="218" t="s">
        <v>1766</v>
      </c>
      <c r="B15" s="80" t="s">
        <v>308</v>
      </c>
      <c r="C15" s="74" t="s">
        <v>156</v>
      </c>
      <c r="D15" s="80" t="s">
        <v>175</v>
      </c>
      <c r="E15" s="74" t="s">
        <v>175</v>
      </c>
      <c r="F15" s="80" t="s">
        <v>156</v>
      </c>
      <c r="G15" s="74" t="s">
        <v>144</v>
      </c>
      <c r="I15" s="106"/>
      <c r="J15" s="106"/>
      <c r="L15" s="181"/>
      <c r="M15" s="60"/>
      <c r="N15" s="10"/>
      <c r="O15" s="10"/>
      <c r="P15" s="10"/>
      <c r="Q15" s="10"/>
      <c r="R15" s="10"/>
      <c r="S15" s="10"/>
    </row>
    <row r="16" spans="1:20" x14ac:dyDescent="0.2">
      <c r="A16" s="215" t="s">
        <v>127</v>
      </c>
      <c r="B16" s="72"/>
      <c r="C16" s="58"/>
      <c r="D16" s="72"/>
      <c r="E16" s="58"/>
      <c r="F16" s="72"/>
      <c r="G16" s="58"/>
      <c r="I16" s="106"/>
      <c r="J16" s="106"/>
      <c r="L16" s="181"/>
      <c r="M16" s="60"/>
    </row>
    <row r="17" spans="1:20" ht="12.75" customHeight="1" x14ac:dyDescent="0.2">
      <c r="A17" s="217"/>
      <c r="B17" s="72"/>
      <c r="C17" s="58"/>
      <c r="D17" s="72"/>
      <c r="E17" s="58"/>
      <c r="F17" s="72"/>
      <c r="G17" s="58"/>
      <c r="I17" s="106"/>
      <c r="J17" s="106"/>
      <c r="L17" s="181"/>
      <c r="M17" s="60"/>
    </row>
    <row r="18" spans="1:20" x14ac:dyDescent="0.2">
      <c r="A18" s="218" t="s">
        <v>49</v>
      </c>
      <c r="B18" s="80" t="s">
        <v>286</v>
      </c>
      <c r="C18" s="74" t="s">
        <v>226</v>
      </c>
      <c r="D18" s="80" t="s">
        <v>195</v>
      </c>
      <c r="E18" s="74" t="s">
        <v>195</v>
      </c>
      <c r="F18" s="80" t="s">
        <v>175</v>
      </c>
      <c r="G18" s="74" t="s">
        <v>175</v>
      </c>
      <c r="I18" s="106"/>
      <c r="J18" s="106"/>
      <c r="L18" s="181"/>
      <c r="M18" s="60"/>
    </row>
    <row r="19" spans="1:20" x14ac:dyDescent="0.2">
      <c r="A19" s="215" t="s">
        <v>50</v>
      </c>
      <c r="B19" s="72"/>
      <c r="C19" s="58"/>
      <c r="D19" s="72"/>
      <c r="E19" s="58"/>
      <c r="F19" s="72"/>
      <c r="G19" s="58"/>
      <c r="I19" s="106"/>
      <c r="J19" s="106"/>
      <c r="L19" s="181"/>
      <c r="M19" s="60"/>
      <c r="N19" s="10"/>
      <c r="O19" s="10"/>
      <c r="P19" s="10"/>
      <c r="Q19" s="10"/>
      <c r="R19" s="10"/>
      <c r="S19" s="10"/>
    </row>
    <row r="20" spans="1:20" ht="12.75" customHeight="1" x14ac:dyDescent="0.2">
      <c r="A20" s="215"/>
      <c r="B20" s="72"/>
      <c r="C20" s="58"/>
      <c r="D20" s="72"/>
      <c r="E20" s="58"/>
      <c r="F20" s="72"/>
      <c r="G20" s="58"/>
      <c r="I20" s="106"/>
      <c r="J20" s="106"/>
      <c r="L20" s="181"/>
      <c r="M20" s="60"/>
    </row>
    <row r="21" spans="1:20" x14ac:dyDescent="0.2">
      <c r="A21" s="257" t="s">
        <v>1794</v>
      </c>
      <c r="B21" s="72"/>
      <c r="C21" s="58"/>
      <c r="D21" s="72"/>
      <c r="E21" s="58"/>
      <c r="F21" s="72"/>
      <c r="G21" s="58"/>
      <c r="I21" s="106"/>
      <c r="J21" s="106"/>
      <c r="L21" s="181"/>
      <c r="M21" s="60"/>
    </row>
    <row r="22" spans="1:20" ht="12.75" customHeight="1" x14ac:dyDescent="0.2">
      <c r="A22" s="257"/>
      <c r="B22" s="72"/>
      <c r="C22" s="58"/>
      <c r="D22" s="72"/>
      <c r="E22" s="58"/>
      <c r="F22" s="72"/>
      <c r="G22" s="58"/>
      <c r="I22" s="106"/>
      <c r="J22" s="106"/>
      <c r="L22" s="181"/>
      <c r="M22" s="60"/>
    </row>
    <row r="23" spans="1:20" x14ac:dyDescent="0.2">
      <c r="A23" s="208" t="s">
        <v>114</v>
      </c>
      <c r="B23" s="80" t="s">
        <v>151</v>
      </c>
      <c r="C23" s="74" t="s">
        <v>169</v>
      </c>
      <c r="D23" s="80" t="s">
        <v>156</v>
      </c>
      <c r="E23" s="74" t="s">
        <v>156</v>
      </c>
      <c r="F23" s="80" t="s">
        <v>156</v>
      </c>
      <c r="G23" s="74" t="s">
        <v>156</v>
      </c>
      <c r="I23" s="106"/>
      <c r="J23" s="106"/>
      <c r="L23" s="181"/>
      <c r="M23" s="60"/>
      <c r="N23" s="10"/>
      <c r="O23" s="10"/>
      <c r="P23" s="10"/>
      <c r="Q23" s="10"/>
      <c r="R23" s="10"/>
      <c r="S23" s="10"/>
    </row>
    <row r="24" spans="1:20" x14ac:dyDescent="0.2">
      <c r="A24" s="210" t="s">
        <v>120</v>
      </c>
      <c r="B24" s="72"/>
      <c r="C24" s="58"/>
      <c r="D24" s="72"/>
      <c r="E24" s="58"/>
      <c r="F24" s="72"/>
      <c r="G24" s="58"/>
      <c r="I24" s="106"/>
      <c r="J24" s="106"/>
      <c r="L24" s="181"/>
      <c r="M24" s="60"/>
    </row>
    <row r="25" spans="1:20" ht="12.75" customHeight="1" x14ac:dyDescent="0.2">
      <c r="A25" s="217"/>
      <c r="B25" s="72"/>
      <c r="C25" s="58"/>
      <c r="D25" s="72"/>
      <c r="E25" s="58"/>
      <c r="F25" s="72"/>
      <c r="G25" s="58"/>
      <c r="I25" s="106"/>
      <c r="J25" s="106"/>
      <c r="L25" s="181"/>
      <c r="M25" s="60"/>
    </row>
    <row r="26" spans="1:20" x14ac:dyDescent="0.2">
      <c r="A26" s="253" t="s">
        <v>115</v>
      </c>
      <c r="B26" s="80" t="s">
        <v>149</v>
      </c>
      <c r="C26" s="74" t="s">
        <v>293</v>
      </c>
      <c r="D26" s="80" t="s">
        <v>187</v>
      </c>
      <c r="E26" s="74" t="s">
        <v>250</v>
      </c>
      <c r="F26" s="80" t="s">
        <v>169</v>
      </c>
      <c r="G26" s="74" t="s">
        <v>156</v>
      </c>
      <c r="I26" s="106"/>
      <c r="J26" s="106"/>
      <c r="L26" s="181"/>
      <c r="M26" s="60"/>
      <c r="N26" s="10"/>
      <c r="O26" s="10"/>
      <c r="P26" s="10"/>
      <c r="Q26" s="10"/>
      <c r="R26" s="10"/>
      <c r="S26" s="10"/>
    </row>
    <row r="27" spans="1:20" x14ac:dyDescent="0.2">
      <c r="A27" s="213" t="s">
        <v>121</v>
      </c>
      <c r="B27" s="72"/>
      <c r="C27" s="58"/>
      <c r="D27" s="72"/>
      <c r="E27" s="58"/>
      <c r="F27" s="72"/>
      <c r="G27" s="58"/>
      <c r="I27" s="106"/>
      <c r="J27" s="106"/>
      <c r="L27" s="181"/>
      <c r="M27" s="60"/>
    </row>
    <row r="28" spans="1:20" ht="12.75" customHeight="1" x14ac:dyDescent="0.2">
      <c r="A28" s="215"/>
      <c r="B28" s="72"/>
      <c r="C28" s="58"/>
      <c r="D28" s="72"/>
      <c r="E28" s="58"/>
      <c r="F28" s="72"/>
      <c r="G28" s="58"/>
      <c r="I28" s="106"/>
      <c r="J28" s="106"/>
      <c r="L28" s="181"/>
      <c r="M28" s="60"/>
    </row>
    <row r="29" spans="1:20" x14ac:dyDescent="0.2">
      <c r="A29" s="218" t="s">
        <v>51</v>
      </c>
      <c r="B29" s="80" t="s">
        <v>256</v>
      </c>
      <c r="C29" s="74" t="s">
        <v>151</v>
      </c>
      <c r="D29" s="80" t="s">
        <v>253</v>
      </c>
      <c r="E29" s="74" t="s">
        <v>187</v>
      </c>
      <c r="F29" s="80" t="s">
        <v>175</v>
      </c>
      <c r="G29" s="74" t="s">
        <v>175</v>
      </c>
      <c r="I29" s="106"/>
      <c r="J29" s="106"/>
      <c r="L29" s="181"/>
      <c r="M29" s="60"/>
      <c r="N29" s="10"/>
      <c r="O29" s="10"/>
      <c r="P29" s="10"/>
      <c r="Q29" s="10"/>
      <c r="R29" s="10"/>
      <c r="S29" s="10"/>
    </row>
    <row r="30" spans="1:20" ht="15.75" customHeight="1" x14ac:dyDescent="0.2">
      <c r="A30" s="215" t="s">
        <v>52</v>
      </c>
      <c r="B30" s="72"/>
      <c r="C30" s="58"/>
      <c r="D30" s="72"/>
      <c r="E30" s="58"/>
      <c r="F30" s="72"/>
      <c r="G30" s="58"/>
      <c r="I30" s="106"/>
      <c r="J30" s="106"/>
      <c r="L30" s="181"/>
      <c r="M30" s="60"/>
    </row>
    <row r="31" spans="1:20" ht="12.75" customHeight="1" x14ac:dyDescent="0.2">
      <c r="A31" s="215"/>
      <c r="B31" s="38"/>
      <c r="C31" s="39"/>
      <c r="D31" s="38"/>
      <c r="E31" s="39"/>
      <c r="F31" s="38"/>
      <c r="G31" s="39"/>
      <c r="I31" s="106"/>
      <c r="J31" s="106"/>
      <c r="L31" s="181"/>
      <c r="M31" s="60"/>
    </row>
    <row r="32" spans="1:20" x14ac:dyDescent="0.2">
      <c r="A32" s="218" t="s">
        <v>53</v>
      </c>
      <c r="B32" s="80" t="s">
        <v>167</v>
      </c>
      <c r="C32" s="74" t="s">
        <v>169</v>
      </c>
      <c r="D32" s="80" t="s">
        <v>268</v>
      </c>
      <c r="E32" s="74" t="s">
        <v>226</v>
      </c>
      <c r="F32" s="80" t="s">
        <v>175</v>
      </c>
      <c r="G32" s="74" t="s">
        <v>149</v>
      </c>
      <c r="I32" s="106"/>
      <c r="J32" s="106"/>
      <c r="L32" s="181"/>
      <c r="M32" s="60"/>
      <c r="N32" s="10"/>
      <c r="O32" s="10"/>
      <c r="P32" s="10"/>
      <c r="Q32" s="10"/>
      <c r="R32" s="10"/>
      <c r="S32" s="10"/>
      <c r="T32" s="10"/>
    </row>
    <row r="33" spans="1:20" x14ac:dyDescent="0.2">
      <c r="A33" s="215" t="s">
        <v>128</v>
      </c>
      <c r="B33" s="72"/>
      <c r="C33" s="58"/>
      <c r="D33" s="72"/>
      <c r="E33" s="58"/>
      <c r="F33" s="72"/>
      <c r="G33" s="58"/>
      <c r="I33" s="106"/>
      <c r="J33" s="106"/>
      <c r="L33" s="181"/>
      <c r="M33" s="60"/>
    </row>
    <row r="34" spans="1:20" ht="12.75" customHeight="1" x14ac:dyDescent="0.2">
      <c r="A34" s="215"/>
      <c r="B34" s="38"/>
      <c r="C34" s="39"/>
      <c r="D34" s="38"/>
      <c r="E34" s="39"/>
      <c r="F34" s="38"/>
      <c r="G34" s="39"/>
      <c r="I34" s="106"/>
      <c r="J34" s="106"/>
      <c r="L34" s="181"/>
      <c r="M34" s="60"/>
    </row>
    <row r="35" spans="1:20" x14ac:dyDescent="0.2">
      <c r="A35" s="257" t="s">
        <v>1794</v>
      </c>
      <c r="B35" s="72"/>
      <c r="C35" s="58"/>
      <c r="D35" s="72"/>
      <c r="E35" s="58"/>
      <c r="F35" s="72"/>
      <c r="G35" s="58"/>
      <c r="I35" s="106"/>
      <c r="J35" s="106"/>
      <c r="L35" s="181"/>
      <c r="M35" s="60"/>
    </row>
    <row r="36" spans="1:20" ht="12.75" customHeight="1" x14ac:dyDescent="0.2">
      <c r="A36" s="257"/>
      <c r="B36" s="72"/>
      <c r="C36" s="58"/>
      <c r="D36" s="72"/>
      <c r="E36" s="58"/>
      <c r="F36" s="72"/>
      <c r="G36" s="58"/>
      <c r="I36" s="106"/>
      <c r="J36" s="106"/>
      <c r="L36" s="181"/>
      <c r="M36" s="60"/>
    </row>
    <row r="37" spans="1:20" ht="13.5" customHeight="1" x14ac:dyDescent="0.2">
      <c r="A37" s="253" t="s">
        <v>116</v>
      </c>
      <c r="B37" s="80" t="s">
        <v>226</v>
      </c>
      <c r="C37" s="74" t="s">
        <v>156</v>
      </c>
      <c r="D37" s="80" t="s">
        <v>162</v>
      </c>
      <c r="E37" s="74" t="s">
        <v>151</v>
      </c>
      <c r="F37" s="80" t="s">
        <v>156</v>
      </c>
      <c r="G37" s="74" t="s">
        <v>308</v>
      </c>
      <c r="I37" s="106"/>
      <c r="J37" s="106"/>
      <c r="L37" s="181"/>
      <c r="M37" s="60"/>
      <c r="N37" s="10"/>
      <c r="O37" s="10"/>
      <c r="P37" s="10"/>
      <c r="Q37" s="10"/>
      <c r="R37" s="10"/>
      <c r="S37" s="10"/>
      <c r="T37" s="10"/>
    </row>
    <row r="38" spans="1:20" x14ac:dyDescent="0.2">
      <c r="A38" s="213" t="s">
        <v>122</v>
      </c>
      <c r="B38" s="110"/>
      <c r="C38" s="109"/>
      <c r="D38" s="110"/>
      <c r="E38" s="109"/>
      <c r="F38" s="110"/>
      <c r="G38" s="109"/>
      <c r="I38" s="106"/>
      <c r="J38" s="106"/>
      <c r="L38" s="181"/>
      <c r="M38" s="60"/>
    </row>
    <row r="39" spans="1:20" ht="12.75" customHeight="1" x14ac:dyDescent="0.2">
      <c r="A39" s="215"/>
      <c r="B39" s="38"/>
      <c r="C39" s="39"/>
      <c r="D39" s="38"/>
      <c r="E39" s="39"/>
      <c r="F39" s="38"/>
      <c r="G39" s="39"/>
      <c r="I39" s="106"/>
      <c r="J39" s="106"/>
      <c r="L39" s="181"/>
      <c r="M39" s="60"/>
    </row>
    <row r="40" spans="1:20" x14ac:dyDescent="0.2">
      <c r="A40" s="218" t="s">
        <v>118</v>
      </c>
      <c r="B40" s="80" t="s">
        <v>191</v>
      </c>
      <c r="C40" s="74" t="s">
        <v>156</v>
      </c>
      <c r="D40" s="80" t="s">
        <v>173</v>
      </c>
      <c r="E40" s="74" t="s">
        <v>162</v>
      </c>
      <c r="F40" s="80" t="s">
        <v>308</v>
      </c>
      <c r="G40" s="74" t="s">
        <v>160</v>
      </c>
      <c r="H40" s="127"/>
      <c r="I40" s="106"/>
      <c r="J40" s="106"/>
      <c r="L40" s="181"/>
      <c r="M40" s="60"/>
      <c r="N40" s="10"/>
      <c r="O40" s="10"/>
      <c r="P40" s="10"/>
      <c r="Q40" s="10"/>
      <c r="R40" s="10"/>
      <c r="S40" s="10"/>
      <c r="T40" s="10"/>
    </row>
    <row r="41" spans="1:20" x14ac:dyDescent="0.2">
      <c r="A41" s="215" t="s">
        <v>125</v>
      </c>
      <c r="B41" s="72"/>
      <c r="C41" s="58"/>
      <c r="D41" s="72"/>
      <c r="E41" s="58"/>
      <c r="F41" s="72"/>
      <c r="G41" s="58"/>
      <c r="H41" s="127"/>
      <c r="I41" s="106"/>
      <c r="J41" s="106"/>
      <c r="L41" s="181"/>
      <c r="M41" s="60"/>
    </row>
    <row r="42" spans="1:20" ht="12.75" customHeight="1" x14ac:dyDescent="0.2">
      <c r="A42" s="215"/>
      <c r="B42" s="38"/>
      <c r="C42" s="39"/>
      <c r="D42" s="38"/>
      <c r="E42" s="39"/>
      <c r="F42" s="38"/>
      <c r="G42" s="39"/>
      <c r="H42" s="127"/>
      <c r="I42" s="106"/>
      <c r="J42" s="106"/>
      <c r="L42" s="181"/>
      <c r="M42" s="60"/>
    </row>
    <row r="43" spans="1:20" x14ac:dyDescent="0.2">
      <c r="A43" s="257" t="s">
        <v>1794</v>
      </c>
      <c r="B43" s="72"/>
      <c r="C43" s="58"/>
      <c r="D43" s="72"/>
      <c r="E43" s="58"/>
      <c r="F43" s="72"/>
      <c r="G43" s="58"/>
      <c r="H43" s="127"/>
      <c r="I43" s="106"/>
      <c r="J43" s="106"/>
      <c r="L43" s="181"/>
      <c r="M43" s="60"/>
    </row>
    <row r="44" spans="1:20" ht="9" customHeight="1" x14ac:dyDescent="0.2">
      <c r="A44" s="217"/>
      <c r="B44" s="72"/>
      <c r="C44" s="58"/>
      <c r="D44" s="72"/>
      <c r="E44" s="58"/>
      <c r="F44" s="72"/>
      <c r="G44" s="58"/>
      <c r="H44" s="127"/>
      <c r="I44" s="106"/>
      <c r="J44" s="106"/>
      <c r="L44" s="181"/>
      <c r="M44" s="60"/>
    </row>
    <row r="45" spans="1:20" ht="15.75" customHeight="1" x14ac:dyDescent="0.2">
      <c r="A45" s="218" t="s">
        <v>119</v>
      </c>
      <c r="B45" s="80" t="s">
        <v>221</v>
      </c>
      <c r="C45" s="74" t="s">
        <v>144</v>
      </c>
      <c r="D45" s="80" t="s">
        <v>221</v>
      </c>
      <c r="E45" s="74" t="s">
        <v>172</v>
      </c>
      <c r="F45" s="80" t="s">
        <v>175</v>
      </c>
      <c r="G45" s="74" t="s">
        <v>149</v>
      </c>
      <c r="H45" s="127"/>
      <c r="I45" s="106"/>
      <c r="J45" s="106"/>
      <c r="L45" s="181"/>
      <c r="M45" s="60"/>
      <c r="N45" s="10"/>
      <c r="O45" s="10"/>
      <c r="P45" s="10"/>
      <c r="Q45" s="10"/>
      <c r="R45" s="10"/>
      <c r="S45" s="10"/>
    </row>
    <row r="46" spans="1:20" ht="15.75" customHeight="1" x14ac:dyDescent="0.2">
      <c r="A46" s="213" t="s">
        <v>123</v>
      </c>
      <c r="B46" s="72"/>
      <c r="C46" s="58"/>
      <c r="D46" s="72"/>
      <c r="E46" s="58"/>
      <c r="F46" s="72"/>
      <c r="G46" s="58"/>
      <c r="H46" s="127"/>
      <c r="I46" s="106"/>
      <c r="J46" s="106"/>
      <c r="L46" s="181"/>
      <c r="M46" s="60"/>
      <c r="N46" s="10"/>
      <c r="O46" s="10"/>
      <c r="P46" s="10"/>
      <c r="Q46" s="10"/>
      <c r="R46" s="10"/>
      <c r="S46" s="10"/>
    </row>
    <row r="47" spans="1:20" x14ac:dyDescent="0.2">
      <c r="A47" s="213"/>
      <c r="B47" s="110"/>
      <c r="C47" s="109"/>
      <c r="D47" s="110"/>
      <c r="E47" s="109"/>
      <c r="F47" s="110"/>
      <c r="G47" s="109"/>
      <c r="I47" s="106"/>
      <c r="J47" s="106"/>
      <c r="L47" s="181"/>
      <c r="M47" s="60"/>
    </row>
    <row r="48" spans="1:20" ht="12.75" customHeight="1" x14ac:dyDescent="0.2">
      <c r="A48" s="218" t="s">
        <v>54</v>
      </c>
      <c r="B48" s="80" t="s">
        <v>144</v>
      </c>
      <c r="C48" s="74" t="s">
        <v>144</v>
      </c>
      <c r="D48" s="80" t="s">
        <v>144</v>
      </c>
      <c r="E48" s="316">
        <v>0</v>
      </c>
      <c r="F48" s="80" t="s">
        <v>144</v>
      </c>
      <c r="G48" s="74" t="s">
        <v>144</v>
      </c>
      <c r="H48" s="191"/>
      <c r="I48" s="106"/>
      <c r="J48" s="106"/>
      <c r="L48" s="181"/>
      <c r="M48" s="60"/>
    </row>
    <row r="49" spans="1:20" ht="17.25" customHeight="1" x14ac:dyDescent="0.2">
      <c r="A49" s="215" t="s">
        <v>126</v>
      </c>
      <c r="B49" s="110"/>
      <c r="C49" s="109"/>
      <c r="D49" s="110"/>
      <c r="E49" s="109"/>
      <c r="F49" s="157"/>
      <c r="G49" s="109"/>
      <c r="I49" s="106"/>
      <c r="J49" s="106"/>
      <c r="L49" s="181"/>
      <c r="M49" s="60"/>
      <c r="N49" s="10"/>
      <c r="O49" s="10"/>
      <c r="P49" s="10"/>
      <c r="Q49" s="10"/>
      <c r="R49" s="10"/>
      <c r="S49" s="10"/>
      <c r="T49" s="10"/>
    </row>
    <row r="50" spans="1:20" ht="17.25" customHeight="1" x14ac:dyDescent="0.2">
      <c r="A50" s="215"/>
      <c r="B50" s="110"/>
      <c r="C50" s="109"/>
      <c r="D50" s="110"/>
      <c r="E50" s="109"/>
      <c r="F50" s="157"/>
      <c r="G50" s="109"/>
      <c r="I50" s="106"/>
      <c r="J50" s="106"/>
      <c r="L50" s="181"/>
      <c r="M50" s="60"/>
      <c r="N50" s="10"/>
      <c r="O50" s="10"/>
      <c r="P50" s="10"/>
      <c r="Q50" s="10"/>
      <c r="R50" s="10"/>
      <c r="S50" s="10"/>
      <c r="T50" s="10"/>
    </row>
    <row r="51" spans="1:20" ht="17.25" customHeight="1" x14ac:dyDescent="0.2">
      <c r="A51" s="202" t="s">
        <v>55</v>
      </c>
      <c r="B51" s="80" t="s">
        <v>168</v>
      </c>
      <c r="C51" s="74" t="s">
        <v>156</v>
      </c>
      <c r="D51" s="80" t="s">
        <v>153</v>
      </c>
      <c r="E51" s="74" t="s">
        <v>250</v>
      </c>
      <c r="F51" s="80" t="s">
        <v>220</v>
      </c>
      <c r="G51" s="74" t="s">
        <v>222</v>
      </c>
      <c r="I51" s="106"/>
      <c r="J51" s="106"/>
      <c r="L51" s="181"/>
      <c r="M51" s="60"/>
      <c r="N51" s="10"/>
      <c r="O51" s="10"/>
      <c r="P51" s="10"/>
      <c r="Q51" s="10"/>
      <c r="R51" s="10"/>
      <c r="S51" s="10"/>
      <c r="T51" s="10"/>
    </row>
    <row r="52" spans="1:20" x14ac:dyDescent="0.2">
      <c r="A52" s="215" t="s">
        <v>56</v>
      </c>
      <c r="B52" s="72"/>
      <c r="C52" s="58"/>
      <c r="D52" s="72"/>
      <c r="E52" s="58"/>
      <c r="F52" s="72"/>
      <c r="G52" s="58"/>
      <c r="I52" s="106"/>
      <c r="J52" s="106"/>
      <c r="L52" s="181"/>
      <c r="M52" s="60"/>
    </row>
    <row r="53" spans="1:20" ht="12.75" customHeight="1" x14ac:dyDescent="0.2">
      <c r="A53" s="215"/>
      <c r="B53" s="38"/>
      <c r="C53" s="39"/>
      <c r="D53" s="38"/>
      <c r="E53" s="39"/>
      <c r="F53" s="38"/>
      <c r="G53" s="39"/>
      <c r="I53" s="106"/>
      <c r="J53" s="106"/>
      <c r="L53" s="181"/>
      <c r="M53" s="60"/>
    </row>
    <row r="54" spans="1:20" ht="12.75" customHeight="1" x14ac:dyDescent="0.2">
      <c r="A54" s="257" t="s">
        <v>1794</v>
      </c>
      <c r="B54" s="72"/>
      <c r="C54" s="58"/>
      <c r="D54" s="72"/>
      <c r="E54" s="58"/>
      <c r="F54" s="72"/>
      <c r="G54" s="58"/>
      <c r="I54" s="106"/>
      <c r="J54" s="106"/>
      <c r="L54" s="181"/>
      <c r="M54" s="60"/>
    </row>
    <row r="55" spans="1:20" ht="12.75" customHeight="1" x14ac:dyDescent="0.2">
      <c r="A55" s="215"/>
      <c r="B55" s="72"/>
      <c r="C55" s="58"/>
      <c r="D55" s="72"/>
      <c r="E55" s="58"/>
      <c r="F55" s="72"/>
      <c r="G55" s="58"/>
      <c r="I55" s="106"/>
      <c r="J55" s="106"/>
      <c r="L55" s="181"/>
      <c r="M55" s="60"/>
    </row>
    <row r="56" spans="1:20" ht="27.75" customHeight="1" x14ac:dyDescent="0.2">
      <c r="A56" s="253" t="s">
        <v>1714</v>
      </c>
      <c r="B56" s="80" t="s">
        <v>250</v>
      </c>
      <c r="C56" s="74" t="s">
        <v>144</v>
      </c>
      <c r="D56" s="80" t="s">
        <v>250</v>
      </c>
      <c r="E56" s="74" t="s">
        <v>172</v>
      </c>
      <c r="F56" s="80" t="s">
        <v>151</v>
      </c>
      <c r="G56" s="74" t="s">
        <v>175</v>
      </c>
      <c r="I56" s="106"/>
      <c r="J56" s="106"/>
      <c r="L56" s="181"/>
      <c r="M56" s="60"/>
      <c r="N56" s="10"/>
      <c r="O56" s="10"/>
      <c r="P56" s="10"/>
      <c r="Q56" s="10"/>
      <c r="R56" s="10"/>
      <c r="S56" s="10"/>
    </row>
    <row r="57" spans="1:20" x14ac:dyDescent="0.2">
      <c r="A57" s="213" t="s">
        <v>124</v>
      </c>
      <c r="B57" s="72"/>
      <c r="C57" s="58"/>
      <c r="D57" s="72"/>
      <c r="E57" s="58"/>
      <c r="F57" s="72"/>
      <c r="G57" s="58"/>
      <c r="I57" s="106"/>
      <c r="J57" s="106"/>
      <c r="L57" s="181"/>
      <c r="M57" s="60"/>
    </row>
    <row r="58" spans="1:20" ht="12.75" customHeight="1" x14ac:dyDescent="0.2">
      <c r="A58" s="213"/>
      <c r="B58" s="38"/>
      <c r="C58" s="39"/>
      <c r="D58" s="38"/>
      <c r="E58" s="39"/>
      <c r="F58" s="38"/>
      <c r="G58" s="39"/>
      <c r="I58" s="106"/>
      <c r="J58" s="106"/>
      <c r="L58" s="181"/>
      <c r="M58" s="60"/>
    </row>
    <row r="59" spans="1:20" x14ac:dyDescent="0.2">
      <c r="A59" s="218" t="s">
        <v>57</v>
      </c>
      <c r="B59" s="80" t="s">
        <v>256</v>
      </c>
      <c r="C59" s="74" t="s">
        <v>156</v>
      </c>
      <c r="D59" s="80" t="s">
        <v>213</v>
      </c>
      <c r="E59" s="74" t="s">
        <v>226</v>
      </c>
      <c r="F59" s="80" t="s">
        <v>308</v>
      </c>
      <c r="G59" s="74" t="s">
        <v>164</v>
      </c>
      <c r="I59" s="106"/>
      <c r="J59" s="106"/>
      <c r="L59" s="181"/>
      <c r="M59" s="60"/>
      <c r="N59" s="10"/>
      <c r="O59" s="10"/>
      <c r="P59" s="10"/>
      <c r="Q59" s="10"/>
      <c r="R59" s="10"/>
      <c r="S59" s="10"/>
    </row>
    <row r="60" spans="1:20" ht="13.5" customHeight="1" x14ac:dyDescent="0.2">
      <c r="A60" s="215" t="s">
        <v>58</v>
      </c>
      <c r="B60" s="72"/>
      <c r="C60" s="58"/>
      <c r="D60" s="72"/>
      <c r="E60" s="58"/>
      <c r="F60" s="72"/>
      <c r="G60" s="58"/>
      <c r="I60" s="106"/>
      <c r="J60" s="106"/>
      <c r="L60" s="181"/>
      <c r="M60" s="60"/>
    </row>
    <row r="61" spans="1:20" ht="12.75" customHeight="1" x14ac:dyDescent="0.2">
      <c r="A61" s="215"/>
      <c r="B61" s="38"/>
      <c r="C61" s="39"/>
      <c r="D61" s="38"/>
      <c r="E61" s="39"/>
      <c r="F61" s="38"/>
      <c r="G61" s="39"/>
      <c r="I61" s="106"/>
      <c r="J61" s="106"/>
      <c r="L61" s="181"/>
      <c r="M61" s="60"/>
    </row>
    <row r="62" spans="1:20" x14ac:dyDescent="0.2">
      <c r="A62" s="257" t="s">
        <v>1794</v>
      </c>
      <c r="B62" s="72"/>
      <c r="C62" s="58"/>
      <c r="D62" s="72"/>
      <c r="E62" s="58"/>
      <c r="F62" s="72"/>
      <c r="G62" s="58"/>
      <c r="I62" s="106"/>
      <c r="J62" s="106"/>
      <c r="L62" s="181"/>
      <c r="M62" s="60"/>
    </row>
    <row r="63" spans="1:20" ht="12.75" customHeight="1" x14ac:dyDescent="0.2">
      <c r="A63" s="258"/>
      <c r="B63" s="72"/>
      <c r="C63" s="58"/>
      <c r="D63" s="72"/>
      <c r="E63" s="58"/>
      <c r="F63" s="72"/>
      <c r="G63" s="58"/>
      <c r="I63" s="106"/>
      <c r="J63" s="106"/>
      <c r="L63" s="181"/>
      <c r="M63" s="60"/>
    </row>
    <row r="64" spans="1:20" x14ac:dyDescent="0.2">
      <c r="A64" s="253" t="s">
        <v>69</v>
      </c>
      <c r="B64" s="80" t="s">
        <v>287</v>
      </c>
      <c r="C64" s="74" t="s">
        <v>156</v>
      </c>
      <c r="D64" s="80" t="s">
        <v>220</v>
      </c>
      <c r="E64" s="74" t="s">
        <v>169</v>
      </c>
      <c r="F64" s="80" t="s">
        <v>151</v>
      </c>
      <c r="G64" s="74" t="s">
        <v>164</v>
      </c>
      <c r="I64" s="106"/>
      <c r="J64" s="106"/>
      <c r="L64" s="181"/>
      <c r="M64" s="60"/>
      <c r="N64" s="10"/>
      <c r="O64" s="10"/>
      <c r="P64" s="10"/>
      <c r="Q64" s="10"/>
      <c r="R64" s="10"/>
      <c r="S64" s="10"/>
    </row>
    <row r="65" spans="1:19" x14ac:dyDescent="0.2">
      <c r="A65" s="210" t="s">
        <v>129</v>
      </c>
      <c r="B65" s="72"/>
      <c r="C65" s="58"/>
      <c r="D65" s="72"/>
      <c r="E65" s="58"/>
      <c r="F65" s="72"/>
      <c r="G65" s="58"/>
      <c r="I65" s="106"/>
      <c r="J65" s="106"/>
      <c r="L65" s="181"/>
      <c r="M65" s="60"/>
    </row>
    <row r="66" spans="1:19" ht="12.75" customHeight="1" x14ac:dyDescent="0.2">
      <c r="A66" s="217"/>
      <c r="B66" s="38"/>
      <c r="C66" s="39"/>
      <c r="D66" s="38"/>
      <c r="E66" s="39"/>
      <c r="F66" s="38"/>
      <c r="G66" s="39"/>
      <c r="I66" s="106"/>
      <c r="J66" s="106"/>
      <c r="L66" s="181"/>
      <c r="M66" s="60"/>
    </row>
    <row r="67" spans="1:19" x14ac:dyDescent="0.2">
      <c r="A67" s="218" t="s">
        <v>964</v>
      </c>
      <c r="B67" s="80" t="s">
        <v>189</v>
      </c>
      <c r="C67" s="74" t="s">
        <v>156</v>
      </c>
      <c r="D67" s="80" t="s">
        <v>253</v>
      </c>
      <c r="E67" s="74" t="s">
        <v>162</v>
      </c>
      <c r="F67" s="80" t="s">
        <v>308</v>
      </c>
      <c r="G67" s="74" t="s">
        <v>172</v>
      </c>
      <c r="I67" s="106"/>
      <c r="J67" s="106"/>
      <c r="L67" s="181"/>
      <c r="M67" s="60"/>
      <c r="N67" s="10"/>
      <c r="O67" s="10"/>
      <c r="P67" s="10"/>
      <c r="Q67" s="10"/>
      <c r="R67" s="10"/>
      <c r="S67" s="10"/>
    </row>
    <row r="68" spans="1:19" x14ac:dyDescent="0.2">
      <c r="A68" s="215" t="s">
        <v>59</v>
      </c>
      <c r="B68" s="72"/>
      <c r="C68" s="58"/>
      <c r="D68" s="72"/>
      <c r="E68" s="58"/>
      <c r="F68" s="72"/>
      <c r="G68" s="58"/>
      <c r="I68" s="106"/>
      <c r="J68" s="106"/>
      <c r="L68" s="181"/>
      <c r="M68" s="60"/>
    </row>
    <row r="69" spans="1:19" x14ac:dyDescent="0.2">
      <c r="A69" s="134"/>
      <c r="B69" s="39"/>
      <c r="C69" s="39"/>
      <c r="D69" s="39"/>
      <c r="E69" s="39"/>
      <c r="F69" s="39"/>
      <c r="G69" s="39"/>
    </row>
    <row r="70" spans="1:19" x14ac:dyDescent="0.2">
      <c r="A70" s="134"/>
      <c r="B70" s="58"/>
      <c r="C70" s="58"/>
      <c r="D70" s="58"/>
      <c r="E70" s="58"/>
      <c r="F70" s="58"/>
      <c r="G70" s="58"/>
    </row>
    <row r="71" spans="1:19" x14ac:dyDescent="0.2">
      <c r="B71" s="106"/>
      <c r="C71" s="106"/>
      <c r="D71" s="106"/>
      <c r="E71" s="106"/>
      <c r="F71" s="106"/>
      <c r="G71" s="106"/>
    </row>
    <row r="72" spans="1:19" x14ac:dyDescent="0.2">
      <c r="B72" s="106"/>
      <c r="C72" s="106"/>
      <c r="D72" s="106"/>
      <c r="E72" s="106"/>
      <c r="F72" s="106"/>
      <c r="G72" s="106"/>
    </row>
  </sheetData>
  <mergeCells count="6">
    <mergeCell ref="C10:F10"/>
    <mergeCell ref="A3:F3"/>
    <mergeCell ref="C7:D7"/>
    <mergeCell ref="C6:D6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orientation="portrait" r:id="rId1"/>
  <headerFooter scaleWithDoc="0">
    <oddHeader>&amp;L&amp;"Times New Roman,Normalny"48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60"/>
  <sheetViews>
    <sheetView workbookViewId="0">
      <selection activeCell="C56" sqref="C56"/>
    </sheetView>
  </sheetViews>
  <sheetFormatPr defaultRowHeight="12" x14ac:dyDescent="0.2"/>
  <cols>
    <col min="1" max="1" width="45" style="10" customWidth="1"/>
    <col min="2" max="2" width="3.140625" style="10" customWidth="1"/>
    <col min="3" max="6" width="11.7109375" style="10" customWidth="1"/>
    <col min="7" max="7" width="15.28515625" style="10" customWidth="1"/>
    <col min="8" max="8" width="1.140625" style="10" hidden="1" customWidth="1"/>
    <col min="9" max="9" width="13.42578125" style="10" customWidth="1"/>
    <col min="10" max="12" width="10.7109375" style="10" bestFit="1" customWidth="1"/>
    <col min="13" max="13" width="9.28515625" style="10" bestFit="1" customWidth="1"/>
    <col min="14" max="14" width="9.140625" style="10"/>
    <col min="15" max="15" width="16.42578125" style="10" customWidth="1"/>
    <col min="16" max="16384" width="9.140625" style="10"/>
  </cols>
  <sheetData>
    <row r="1" spans="1:15" x14ac:dyDescent="0.2">
      <c r="A1" s="8" t="s">
        <v>748</v>
      </c>
    </row>
    <row r="2" spans="1:15" x14ac:dyDescent="0.2">
      <c r="A2" s="9" t="s">
        <v>818</v>
      </c>
      <c r="J2" s="8"/>
    </row>
    <row r="3" spans="1:15" ht="15.95" customHeight="1" x14ac:dyDescent="0.2"/>
    <row r="4" spans="1:15" x14ac:dyDescent="0.2">
      <c r="A4" s="85" t="s">
        <v>1</v>
      </c>
      <c r="B4" s="42"/>
      <c r="C4" s="453" t="s">
        <v>61</v>
      </c>
      <c r="D4" s="457"/>
      <c r="E4" s="457"/>
      <c r="F4" s="454"/>
      <c r="G4" s="86" t="s">
        <v>38</v>
      </c>
    </row>
    <row r="5" spans="1:15" ht="12.75" customHeight="1" x14ac:dyDescent="0.2">
      <c r="A5" s="54" t="s">
        <v>29</v>
      </c>
      <c r="B5" s="87"/>
      <c r="C5" s="455" t="s">
        <v>1431</v>
      </c>
      <c r="D5" s="458"/>
      <c r="E5" s="458"/>
      <c r="F5" s="456"/>
      <c r="G5" s="31" t="s">
        <v>62</v>
      </c>
    </row>
    <row r="6" spans="1:15" x14ac:dyDescent="0.2">
      <c r="A6" s="88" t="s">
        <v>1635</v>
      </c>
      <c r="B6" s="87"/>
      <c r="C6" s="461" t="s">
        <v>34</v>
      </c>
      <c r="D6" s="461" t="s">
        <v>35</v>
      </c>
      <c r="E6" s="461" t="s">
        <v>36</v>
      </c>
      <c r="F6" s="461" t="s">
        <v>37</v>
      </c>
      <c r="G6" s="89" t="s">
        <v>1633</v>
      </c>
    </row>
    <row r="7" spans="1:15" ht="15.75" customHeight="1" x14ac:dyDescent="0.2">
      <c r="A7" s="90" t="s">
        <v>1636</v>
      </c>
      <c r="B7" s="87"/>
      <c r="C7" s="462"/>
      <c r="D7" s="463"/>
      <c r="E7" s="463"/>
      <c r="F7" s="463"/>
      <c r="G7" s="91" t="s">
        <v>1634</v>
      </c>
    </row>
    <row r="8" spans="1:15" ht="11.25" customHeight="1" x14ac:dyDescent="0.2">
      <c r="A8" s="15"/>
      <c r="B8" s="42"/>
      <c r="C8" s="93"/>
      <c r="D8" s="92"/>
      <c r="E8" s="111"/>
      <c r="F8" s="92"/>
      <c r="G8" s="111"/>
    </row>
    <row r="9" spans="1:15" x14ac:dyDescent="0.2">
      <c r="A9" s="20" t="s">
        <v>32</v>
      </c>
      <c r="B9" s="66" t="s">
        <v>30</v>
      </c>
      <c r="C9" s="71" t="s">
        <v>749</v>
      </c>
      <c r="D9" s="79">
        <v>12347.6</v>
      </c>
      <c r="E9" s="71">
        <v>12262.7</v>
      </c>
      <c r="F9" s="79">
        <v>12214.9</v>
      </c>
      <c r="G9" s="71">
        <v>12262.3</v>
      </c>
      <c r="H9" s="94"/>
      <c r="I9" s="95"/>
      <c r="J9" s="96"/>
      <c r="O9" s="97"/>
    </row>
    <row r="10" spans="1:15" x14ac:dyDescent="0.2">
      <c r="A10" s="22" t="s">
        <v>33</v>
      </c>
      <c r="B10" s="66" t="s">
        <v>31</v>
      </c>
      <c r="C10" s="98" t="s">
        <v>104</v>
      </c>
      <c r="D10" s="110">
        <v>101</v>
      </c>
      <c r="E10" s="109">
        <v>99.3</v>
      </c>
      <c r="F10" s="110">
        <v>99.6</v>
      </c>
      <c r="G10" s="109">
        <v>104.4</v>
      </c>
      <c r="H10" s="94"/>
      <c r="I10" s="95"/>
      <c r="J10" s="96"/>
    </row>
    <row r="11" spans="1:15" ht="11.25" customHeight="1" x14ac:dyDescent="0.2">
      <c r="A11" s="23"/>
      <c r="B11" s="65"/>
      <c r="C11" s="98"/>
      <c r="D11" s="110"/>
      <c r="E11" s="109"/>
      <c r="F11" s="110"/>
      <c r="G11" s="105"/>
      <c r="H11" s="94"/>
      <c r="I11" s="95"/>
      <c r="J11" s="96"/>
    </row>
    <row r="12" spans="1:15" x14ac:dyDescent="0.2">
      <c r="A12" s="20" t="s">
        <v>1796</v>
      </c>
      <c r="B12" s="66"/>
      <c r="C12" s="98"/>
      <c r="D12" s="110"/>
      <c r="E12" s="109"/>
      <c r="F12" s="110"/>
      <c r="G12" s="105"/>
      <c r="H12" s="94"/>
      <c r="I12" s="95"/>
      <c r="J12" s="96"/>
    </row>
    <row r="13" spans="1:15" ht="11.25" customHeight="1" x14ac:dyDescent="0.2">
      <c r="A13" s="21"/>
      <c r="B13" s="66"/>
      <c r="C13" s="98"/>
      <c r="D13" s="110"/>
      <c r="E13" s="109"/>
      <c r="F13" s="110"/>
      <c r="G13" s="105"/>
      <c r="H13" s="94"/>
      <c r="I13" s="95"/>
      <c r="J13" s="96"/>
    </row>
    <row r="14" spans="1:15" x14ac:dyDescent="0.2">
      <c r="A14" s="20" t="s">
        <v>39</v>
      </c>
      <c r="B14" s="100" t="s">
        <v>30</v>
      </c>
      <c r="C14" s="74" t="s">
        <v>750</v>
      </c>
      <c r="D14" s="80" t="s">
        <v>751</v>
      </c>
      <c r="E14" s="74" t="s">
        <v>752</v>
      </c>
      <c r="F14" s="80" t="s">
        <v>753</v>
      </c>
      <c r="G14" s="74" t="s">
        <v>754</v>
      </c>
      <c r="H14" s="94"/>
      <c r="I14" s="95"/>
      <c r="J14" s="96"/>
      <c r="O14" s="97"/>
    </row>
    <row r="15" spans="1:15" x14ac:dyDescent="0.2">
      <c r="A15" s="22" t="s">
        <v>40</v>
      </c>
      <c r="B15" s="100" t="s">
        <v>31</v>
      </c>
      <c r="C15" s="98" t="s">
        <v>104</v>
      </c>
      <c r="D15" s="110">
        <v>100.6</v>
      </c>
      <c r="E15" s="109">
        <v>100.1</v>
      </c>
      <c r="F15" s="110">
        <v>99.5</v>
      </c>
      <c r="G15" s="109">
        <v>104.2</v>
      </c>
      <c r="H15" s="94"/>
      <c r="I15" s="95"/>
      <c r="J15" s="96"/>
    </row>
    <row r="16" spans="1:15" ht="11.25" customHeight="1" x14ac:dyDescent="0.2">
      <c r="A16" s="22"/>
      <c r="B16" s="101"/>
      <c r="C16" s="98"/>
      <c r="D16" s="110"/>
      <c r="E16" s="109"/>
      <c r="F16" s="110"/>
      <c r="G16" s="105"/>
      <c r="H16" s="94"/>
      <c r="I16" s="95"/>
      <c r="J16" s="96"/>
    </row>
    <row r="17" spans="1:16" x14ac:dyDescent="0.2">
      <c r="A17" s="20" t="s">
        <v>87</v>
      </c>
      <c r="B17" s="100" t="s">
        <v>30</v>
      </c>
      <c r="C17" s="74" t="s">
        <v>755</v>
      </c>
      <c r="D17" s="80" t="s">
        <v>756</v>
      </c>
      <c r="E17" s="74" t="s">
        <v>757</v>
      </c>
      <c r="F17" s="80" t="s">
        <v>758</v>
      </c>
      <c r="G17" s="74" t="s">
        <v>759</v>
      </c>
      <c r="H17" s="94"/>
      <c r="I17" s="95"/>
      <c r="J17" s="96"/>
      <c r="O17" s="97"/>
    </row>
    <row r="18" spans="1:16" x14ac:dyDescent="0.2">
      <c r="A18" s="22" t="s">
        <v>41</v>
      </c>
      <c r="B18" s="100" t="s">
        <v>31</v>
      </c>
      <c r="C18" s="98" t="s">
        <v>104</v>
      </c>
      <c r="D18" s="110">
        <v>103.2</v>
      </c>
      <c r="E18" s="109">
        <v>102.7</v>
      </c>
      <c r="F18" s="110">
        <v>96.3</v>
      </c>
      <c r="G18" s="109">
        <v>108</v>
      </c>
      <c r="H18" s="94"/>
      <c r="I18" s="95"/>
      <c r="J18" s="96"/>
    </row>
    <row r="19" spans="1:16" ht="11.25" customHeight="1" x14ac:dyDescent="0.2">
      <c r="A19" s="22"/>
      <c r="B19" s="101"/>
      <c r="C19" s="98"/>
      <c r="D19" s="110"/>
      <c r="E19" s="109"/>
      <c r="F19" s="110"/>
      <c r="G19" s="105"/>
      <c r="H19" s="94"/>
      <c r="I19" s="95"/>
      <c r="J19" s="96"/>
    </row>
    <row r="20" spans="1:16" ht="13.5" x14ac:dyDescent="0.2">
      <c r="A20" s="20" t="s">
        <v>1637</v>
      </c>
      <c r="B20" s="100" t="s">
        <v>30</v>
      </c>
      <c r="C20" s="74" t="s">
        <v>760</v>
      </c>
      <c r="D20" s="80" t="s">
        <v>761</v>
      </c>
      <c r="E20" s="74" t="s">
        <v>762</v>
      </c>
      <c r="F20" s="80" t="s">
        <v>763</v>
      </c>
      <c r="G20" s="74" t="s">
        <v>764</v>
      </c>
      <c r="H20" s="94"/>
      <c r="I20" s="95"/>
      <c r="J20" s="96"/>
      <c r="O20" s="97"/>
    </row>
    <row r="21" spans="1:16" x14ac:dyDescent="0.2">
      <c r="A21" s="22" t="s">
        <v>88</v>
      </c>
      <c r="B21" s="100" t="s">
        <v>31</v>
      </c>
      <c r="C21" s="98" t="s">
        <v>104</v>
      </c>
      <c r="D21" s="110">
        <f>D20/C20*100</f>
        <v>102.64261212044212</v>
      </c>
      <c r="E21" s="109">
        <f>E20/D20*100</f>
        <v>97.289268473821025</v>
      </c>
      <c r="F21" s="110">
        <f>F20/E20*100</f>
        <v>100.50466497031383</v>
      </c>
      <c r="G21" s="109">
        <v>102.7</v>
      </c>
      <c r="H21" s="94"/>
      <c r="I21" s="95"/>
      <c r="J21" s="96"/>
    </row>
    <row r="22" spans="1:16" ht="11.25" customHeight="1" x14ac:dyDescent="0.2">
      <c r="A22" s="22"/>
      <c r="B22" s="101"/>
      <c r="C22" s="98"/>
      <c r="D22" s="110"/>
      <c r="E22" s="109"/>
      <c r="F22" s="110"/>
      <c r="G22" s="105"/>
      <c r="H22" s="94"/>
      <c r="I22" s="95"/>
      <c r="J22" s="96"/>
    </row>
    <row r="23" spans="1:16" x14ac:dyDescent="0.2">
      <c r="A23" s="20" t="s">
        <v>89</v>
      </c>
      <c r="B23" s="100" t="s">
        <v>30</v>
      </c>
      <c r="C23" s="74" t="s">
        <v>765</v>
      </c>
      <c r="D23" s="80" t="s">
        <v>766</v>
      </c>
      <c r="E23" s="74" t="s">
        <v>767</v>
      </c>
      <c r="F23" s="80" t="s">
        <v>768</v>
      </c>
      <c r="G23" s="74" t="s">
        <v>769</v>
      </c>
      <c r="H23" s="94"/>
      <c r="I23" s="95"/>
      <c r="J23" s="96"/>
      <c r="O23" s="97"/>
    </row>
    <row r="24" spans="1:16" x14ac:dyDescent="0.2">
      <c r="A24" s="22" t="s">
        <v>90</v>
      </c>
      <c r="B24" s="100" t="s">
        <v>31</v>
      </c>
      <c r="C24" s="98" t="s">
        <v>104</v>
      </c>
      <c r="D24" s="110">
        <f>D23/C23*100</f>
        <v>101.72413793103448</v>
      </c>
      <c r="E24" s="109">
        <f>E23/D23*100</f>
        <v>100.83441981747066</v>
      </c>
      <c r="F24" s="110">
        <v>100.9</v>
      </c>
      <c r="G24" s="109">
        <v>110.4</v>
      </c>
      <c r="H24" s="94"/>
      <c r="I24" s="95"/>
      <c r="J24" s="96"/>
    </row>
    <row r="25" spans="1:16" ht="11.25" customHeight="1" x14ac:dyDescent="0.2">
      <c r="A25" s="22"/>
      <c r="B25" s="101"/>
      <c r="C25" s="98"/>
      <c r="D25" s="110"/>
      <c r="E25" s="109"/>
      <c r="F25" s="110"/>
      <c r="G25" s="105"/>
      <c r="H25" s="94"/>
      <c r="I25" s="95"/>
      <c r="J25" s="96"/>
    </row>
    <row r="26" spans="1:16" s="104" customFormat="1" x14ac:dyDescent="0.2">
      <c r="A26" s="102" t="s">
        <v>91</v>
      </c>
      <c r="B26" s="103" t="s">
        <v>30</v>
      </c>
      <c r="C26" s="74" t="s">
        <v>770</v>
      </c>
      <c r="D26" s="80" t="s">
        <v>771</v>
      </c>
      <c r="E26" s="74" t="s">
        <v>772</v>
      </c>
      <c r="F26" s="80" t="s">
        <v>773</v>
      </c>
      <c r="G26" s="74" t="s">
        <v>774</v>
      </c>
      <c r="H26" s="94"/>
      <c r="I26" s="95"/>
      <c r="J26" s="96"/>
      <c r="K26" s="10"/>
      <c r="L26" s="10"/>
      <c r="M26" s="10"/>
      <c r="N26" s="10"/>
      <c r="O26" s="97"/>
    </row>
    <row r="27" spans="1:16" x14ac:dyDescent="0.2">
      <c r="A27" s="22" t="s">
        <v>92</v>
      </c>
      <c r="B27" s="100" t="s">
        <v>31</v>
      </c>
      <c r="C27" s="98" t="s">
        <v>104</v>
      </c>
      <c r="D27" s="110">
        <f>D26/C26*100</f>
        <v>100.03024803387778</v>
      </c>
      <c r="E27" s="109">
        <f>E26/D26*100</f>
        <v>96.583005745388562</v>
      </c>
      <c r="F27" s="110">
        <f>F26/E26*100</f>
        <v>98.68503443957421</v>
      </c>
      <c r="G27" s="109">
        <v>106.2</v>
      </c>
      <c r="H27" s="94"/>
      <c r="I27" s="95"/>
      <c r="J27" s="96"/>
    </row>
    <row r="28" spans="1:16" ht="11.25" customHeight="1" x14ac:dyDescent="0.2">
      <c r="A28" s="22"/>
      <c r="B28" s="101"/>
      <c r="C28" s="98"/>
      <c r="D28" s="110"/>
      <c r="E28" s="109"/>
      <c r="F28" s="110"/>
      <c r="G28" s="105"/>
      <c r="H28" s="94"/>
      <c r="I28" s="95"/>
      <c r="J28" s="96"/>
    </row>
    <row r="29" spans="1:16" s="104" customFormat="1" x14ac:dyDescent="0.2">
      <c r="A29" s="102" t="s">
        <v>93</v>
      </c>
      <c r="B29" s="103" t="s">
        <v>30</v>
      </c>
      <c r="C29" s="74" t="s">
        <v>775</v>
      </c>
      <c r="D29" s="80" t="s">
        <v>776</v>
      </c>
      <c r="E29" s="74" t="s">
        <v>777</v>
      </c>
      <c r="F29" s="80" t="s">
        <v>778</v>
      </c>
      <c r="G29" s="74" t="s">
        <v>779</v>
      </c>
      <c r="H29" s="94"/>
      <c r="I29" s="95"/>
      <c r="J29" s="96"/>
      <c r="K29" s="10"/>
      <c r="L29" s="10"/>
      <c r="M29" s="10"/>
      <c r="N29" s="10"/>
      <c r="O29" s="97"/>
      <c r="P29" s="10"/>
    </row>
    <row r="30" spans="1:16" x14ac:dyDescent="0.2">
      <c r="A30" s="22" t="s">
        <v>94</v>
      </c>
      <c r="B30" s="100" t="s">
        <v>31</v>
      </c>
      <c r="C30" s="98" t="s">
        <v>104</v>
      </c>
      <c r="D30" s="110">
        <f>D29/C29*100</f>
        <v>102.28070175438597</v>
      </c>
      <c r="E30" s="109">
        <f>E29/D29*100</f>
        <v>99.039451114922798</v>
      </c>
      <c r="F30" s="110">
        <f>F29/E29*100</f>
        <v>99.237963283685488</v>
      </c>
      <c r="G30" s="109">
        <v>107</v>
      </c>
      <c r="H30" s="94"/>
      <c r="I30" s="95"/>
      <c r="J30" s="96"/>
    </row>
    <row r="31" spans="1:16" ht="11.25" customHeight="1" x14ac:dyDescent="0.2">
      <c r="A31" s="22"/>
      <c r="C31" s="98"/>
      <c r="D31" s="110"/>
      <c r="E31" s="109"/>
      <c r="F31" s="110"/>
      <c r="G31" s="105"/>
      <c r="H31" s="94"/>
      <c r="I31" s="95"/>
      <c r="J31" s="96"/>
    </row>
    <row r="32" spans="1:16" x14ac:dyDescent="0.2">
      <c r="A32" s="20" t="s">
        <v>95</v>
      </c>
      <c r="B32" s="100" t="s">
        <v>30</v>
      </c>
      <c r="C32" s="74" t="s">
        <v>780</v>
      </c>
      <c r="D32" s="80" t="s">
        <v>781</v>
      </c>
      <c r="E32" s="74" t="s">
        <v>782</v>
      </c>
      <c r="F32" s="80" t="s">
        <v>783</v>
      </c>
      <c r="G32" s="74" t="s">
        <v>784</v>
      </c>
      <c r="H32" s="94"/>
      <c r="I32" s="95"/>
      <c r="J32" s="96"/>
      <c r="O32" s="97"/>
    </row>
    <row r="33" spans="1:15" x14ac:dyDescent="0.2">
      <c r="A33" s="22" t="s">
        <v>96</v>
      </c>
      <c r="B33" s="100" t="s">
        <v>31</v>
      </c>
      <c r="C33" s="98" t="s">
        <v>104</v>
      </c>
      <c r="D33" s="110">
        <f>D32/C32*100</f>
        <v>97.851831451390808</v>
      </c>
      <c r="E33" s="109">
        <f>E32/D32*100</f>
        <v>97.832817337461307</v>
      </c>
      <c r="F33" s="110">
        <f>F32/E32*100</f>
        <v>103.07825086306099</v>
      </c>
      <c r="G33" s="109">
        <v>103.5</v>
      </c>
      <c r="H33" s="94"/>
      <c r="I33" s="95"/>
      <c r="J33" s="96"/>
    </row>
    <row r="34" spans="1:15" ht="11.25" customHeight="1" x14ac:dyDescent="0.2">
      <c r="A34" s="22"/>
      <c r="C34" s="75"/>
      <c r="D34" s="72"/>
      <c r="E34" s="58"/>
      <c r="F34" s="72"/>
      <c r="G34" s="58"/>
      <c r="H34" s="94"/>
      <c r="I34" s="95"/>
      <c r="J34" s="96"/>
    </row>
    <row r="35" spans="1:15" ht="19.5" customHeight="1" x14ac:dyDescent="0.2">
      <c r="A35" s="20" t="s">
        <v>726</v>
      </c>
      <c r="B35" s="87" t="s">
        <v>30</v>
      </c>
      <c r="C35" s="74" t="s">
        <v>785</v>
      </c>
      <c r="D35" s="80" t="s">
        <v>786</v>
      </c>
      <c r="E35" s="74" t="s">
        <v>785</v>
      </c>
      <c r="F35" s="80" t="s">
        <v>787</v>
      </c>
      <c r="G35" s="74" t="s">
        <v>788</v>
      </c>
      <c r="H35" s="94"/>
      <c r="I35" s="95"/>
      <c r="J35" s="96"/>
    </row>
    <row r="36" spans="1:15" ht="15.75" customHeight="1" x14ac:dyDescent="0.2">
      <c r="A36" s="22" t="s">
        <v>727</v>
      </c>
      <c r="B36" s="87" t="s">
        <v>31</v>
      </c>
      <c r="C36" s="105" t="s">
        <v>104</v>
      </c>
      <c r="D36" s="110">
        <f>D35/C35*100</f>
        <v>100.23837902264599</v>
      </c>
      <c r="E36" s="109">
        <f>E35/D35*100</f>
        <v>99.76218787158146</v>
      </c>
      <c r="F36" s="110">
        <f>F35/E35*100</f>
        <v>97.318235995232413</v>
      </c>
      <c r="G36" s="105">
        <v>105.8</v>
      </c>
      <c r="H36" s="94"/>
      <c r="I36" s="95"/>
      <c r="J36" s="96"/>
    </row>
    <row r="37" spans="1:15" ht="11.25" customHeight="1" x14ac:dyDescent="0.2">
      <c r="A37" s="22"/>
      <c r="B37" s="87"/>
      <c r="C37" s="105"/>
      <c r="D37" s="110"/>
      <c r="E37" s="109"/>
      <c r="F37" s="110"/>
      <c r="G37" s="105"/>
      <c r="H37" s="94"/>
      <c r="I37" s="95"/>
      <c r="J37" s="96"/>
    </row>
    <row r="38" spans="1:15" x14ac:dyDescent="0.2">
      <c r="A38" s="20" t="s">
        <v>97</v>
      </c>
      <c r="B38" s="100" t="s">
        <v>30</v>
      </c>
      <c r="C38" s="74" t="s">
        <v>789</v>
      </c>
      <c r="D38" s="80" t="s">
        <v>790</v>
      </c>
      <c r="E38" s="74" t="s">
        <v>791</v>
      </c>
      <c r="F38" s="80" t="s">
        <v>792</v>
      </c>
      <c r="G38" s="74" t="s">
        <v>793</v>
      </c>
      <c r="H38" s="94"/>
      <c r="I38" s="95"/>
      <c r="J38" s="96"/>
      <c r="O38" s="97"/>
    </row>
    <row r="39" spans="1:15" x14ac:dyDescent="0.2">
      <c r="A39" s="22" t="s">
        <v>98</v>
      </c>
      <c r="B39" s="100" t="s">
        <v>31</v>
      </c>
      <c r="C39" s="98" t="s">
        <v>104</v>
      </c>
      <c r="D39" s="110">
        <f>D38/C38*100</f>
        <v>100.47344586249484</v>
      </c>
      <c r="E39" s="109">
        <f>E38/D38*100</f>
        <v>100.81950419995903</v>
      </c>
      <c r="F39" s="110">
        <f>F38/E38*100</f>
        <v>102.01178622231252</v>
      </c>
      <c r="G39" s="109">
        <v>105.8</v>
      </c>
      <c r="H39" s="94"/>
      <c r="I39" s="95"/>
      <c r="J39" s="96"/>
    </row>
    <row r="40" spans="1:15" ht="11.25" customHeight="1" x14ac:dyDescent="0.2">
      <c r="A40" s="22"/>
      <c r="B40" s="101"/>
      <c r="C40" s="98"/>
      <c r="D40" s="110"/>
      <c r="E40" s="109"/>
      <c r="F40" s="110"/>
      <c r="G40" s="105"/>
      <c r="H40" s="94"/>
      <c r="I40" s="95"/>
      <c r="J40" s="96"/>
    </row>
    <row r="41" spans="1:15" ht="13.5" x14ac:dyDescent="0.2">
      <c r="A41" s="20" t="s">
        <v>1551</v>
      </c>
      <c r="B41" s="100" t="s">
        <v>30</v>
      </c>
      <c r="C41" s="74" t="s">
        <v>794</v>
      </c>
      <c r="D41" s="80" t="s">
        <v>795</v>
      </c>
      <c r="E41" s="74" t="s">
        <v>796</v>
      </c>
      <c r="F41" s="80" t="s">
        <v>797</v>
      </c>
      <c r="G41" s="74" t="s">
        <v>798</v>
      </c>
      <c r="H41" s="94"/>
      <c r="I41" s="95"/>
      <c r="J41" s="96"/>
      <c r="O41" s="97"/>
    </row>
    <row r="42" spans="1:15" x14ac:dyDescent="0.2">
      <c r="A42" s="22" t="s">
        <v>99</v>
      </c>
      <c r="B42" s="100" t="s">
        <v>31</v>
      </c>
      <c r="C42" s="98" t="s">
        <v>104</v>
      </c>
      <c r="D42" s="110">
        <f>D41/C41*100</f>
        <v>105.2324487107096</v>
      </c>
      <c r="E42" s="109">
        <f>E41/D41*100</f>
        <v>99.141477374351624</v>
      </c>
      <c r="F42" s="110">
        <f>F41/E41*100</f>
        <v>99.729388417824282</v>
      </c>
      <c r="G42" s="109">
        <v>113.1</v>
      </c>
      <c r="H42" s="94"/>
      <c r="I42" s="95"/>
      <c r="J42" s="96"/>
    </row>
    <row r="43" spans="1:15" ht="11.25" customHeight="1" x14ac:dyDescent="0.2">
      <c r="A43" s="22"/>
      <c r="B43" s="101"/>
      <c r="C43" s="98"/>
      <c r="D43" s="110"/>
      <c r="E43" s="109"/>
      <c r="F43" s="110"/>
      <c r="G43" s="105"/>
      <c r="H43" s="94"/>
      <c r="I43" s="95"/>
      <c r="J43" s="96"/>
    </row>
    <row r="44" spans="1:15" ht="25.5" x14ac:dyDescent="0.2">
      <c r="A44" s="20" t="s">
        <v>1638</v>
      </c>
      <c r="B44" s="100" t="s">
        <v>30</v>
      </c>
      <c r="C44" s="74" t="s">
        <v>799</v>
      </c>
      <c r="D44" s="80" t="s">
        <v>800</v>
      </c>
      <c r="E44" s="74" t="s">
        <v>408</v>
      </c>
      <c r="F44" s="80" t="s">
        <v>801</v>
      </c>
      <c r="G44" s="74" t="s">
        <v>802</v>
      </c>
      <c r="H44" s="94"/>
      <c r="I44" s="95"/>
      <c r="J44" s="96"/>
      <c r="O44" s="97"/>
    </row>
    <row r="45" spans="1:15" ht="24" x14ac:dyDescent="0.2">
      <c r="A45" s="22" t="s">
        <v>64</v>
      </c>
      <c r="B45" s="100" t="s">
        <v>31</v>
      </c>
      <c r="C45" s="98" t="s">
        <v>104</v>
      </c>
      <c r="D45" s="110">
        <f>D44/C44*100</f>
        <v>101.96629213483146</v>
      </c>
      <c r="E45" s="109">
        <f>E44/D44*100</f>
        <v>100.49193231011412</v>
      </c>
      <c r="F45" s="110">
        <f>F44/E44*100</f>
        <v>99.216761308008614</v>
      </c>
      <c r="G45" s="109">
        <v>98.8</v>
      </c>
      <c r="H45" s="94"/>
      <c r="I45" s="95"/>
      <c r="J45" s="96"/>
    </row>
    <row r="46" spans="1:15" ht="11.25" customHeight="1" x14ac:dyDescent="0.2">
      <c r="A46" s="23"/>
      <c r="B46" s="101"/>
      <c r="C46" s="98"/>
      <c r="D46" s="110"/>
      <c r="E46" s="109"/>
      <c r="F46" s="110"/>
      <c r="G46" s="105"/>
      <c r="H46" s="94"/>
      <c r="I46" s="95"/>
      <c r="J46" s="96"/>
    </row>
    <row r="47" spans="1:15" x14ac:dyDescent="0.2">
      <c r="A47" s="20" t="s">
        <v>42</v>
      </c>
      <c r="B47" s="100" t="s">
        <v>30</v>
      </c>
      <c r="C47" s="74" t="s">
        <v>803</v>
      </c>
      <c r="D47" s="80" t="s">
        <v>804</v>
      </c>
      <c r="E47" s="74" t="s">
        <v>805</v>
      </c>
      <c r="F47" s="80" t="s">
        <v>806</v>
      </c>
      <c r="G47" s="74" t="s">
        <v>807</v>
      </c>
      <c r="H47" s="94"/>
      <c r="I47" s="95"/>
      <c r="J47" s="96"/>
      <c r="O47" s="97"/>
    </row>
    <row r="48" spans="1:15" x14ac:dyDescent="0.2">
      <c r="A48" s="22" t="s">
        <v>43</v>
      </c>
      <c r="B48" s="100" t="s">
        <v>31</v>
      </c>
      <c r="C48" s="98" t="s">
        <v>104</v>
      </c>
      <c r="D48" s="110">
        <f>D47/C47*100</f>
        <v>98.015136370127081</v>
      </c>
      <c r="E48" s="109">
        <f>E47/D47*100</f>
        <v>97.894813519813525</v>
      </c>
      <c r="F48" s="110">
        <f>F47/E47*100</f>
        <v>98.288563137138183</v>
      </c>
      <c r="G48" s="109">
        <v>102.1</v>
      </c>
      <c r="H48" s="94"/>
      <c r="I48" s="95"/>
      <c r="J48" s="96"/>
    </row>
    <row r="49" spans="1:16" ht="11.25" customHeight="1" x14ac:dyDescent="0.2">
      <c r="A49" s="22"/>
      <c r="C49" s="75"/>
      <c r="D49" s="72"/>
      <c r="E49" s="58"/>
      <c r="F49" s="72"/>
      <c r="G49" s="58"/>
      <c r="H49" s="94"/>
      <c r="I49" s="95"/>
      <c r="J49" s="96"/>
    </row>
    <row r="50" spans="1:16" s="104" customFormat="1" x14ac:dyDescent="0.2">
      <c r="A50" s="102" t="s">
        <v>100</v>
      </c>
      <c r="B50" s="103" t="s">
        <v>30</v>
      </c>
      <c r="C50" s="74" t="s">
        <v>808</v>
      </c>
      <c r="D50" s="80" t="s">
        <v>809</v>
      </c>
      <c r="E50" s="74" t="s">
        <v>810</v>
      </c>
      <c r="F50" s="80" t="s">
        <v>811</v>
      </c>
      <c r="G50" s="74" t="s">
        <v>812</v>
      </c>
      <c r="H50" s="94"/>
      <c r="I50" s="95"/>
      <c r="J50" s="106"/>
      <c r="K50" s="10"/>
      <c r="L50" s="10"/>
      <c r="M50" s="10"/>
      <c r="N50" s="10"/>
      <c r="O50" s="97"/>
      <c r="P50" s="10"/>
    </row>
    <row r="51" spans="1:16" x14ac:dyDescent="0.2">
      <c r="A51" s="22" t="s">
        <v>101</v>
      </c>
      <c r="B51" s="100" t="s">
        <v>31</v>
      </c>
      <c r="C51" s="98" t="s">
        <v>104</v>
      </c>
      <c r="D51" s="110">
        <f>D50/C50*100</f>
        <v>99.414134016843647</v>
      </c>
      <c r="E51" s="109">
        <f>E50/D50*100</f>
        <v>100.50337630448128</v>
      </c>
      <c r="F51" s="110">
        <f>F50/E50*100</f>
        <v>99.877840215001228</v>
      </c>
      <c r="G51" s="109">
        <v>104</v>
      </c>
      <c r="H51" s="94"/>
      <c r="I51" s="95"/>
      <c r="J51" s="96"/>
    </row>
    <row r="52" spans="1:16" ht="11.25" customHeight="1" x14ac:dyDescent="0.2">
      <c r="A52" s="22"/>
      <c r="C52" s="98"/>
      <c r="D52" s="110"/>
      <c r="E52" s="109"/>
      <c r="F52" s="110"/>
      <c r="G52" s="105"/>
      <c r="H52" s="94"/>
      <c r="I52" s="95"/>
      <c r="J52" s="96"/>
    </row>
    <row r="53" spans="1:16" s="104" customFormat="1" x14ac:dyDescent="0.2">
      <c r="A53" s="102" t="s">
        <v>107</v>
      </c>
      <c r="B53" s="103" t="s">
        <v>30</v>
      </c>
      <c r="C53" s="74" t="s">
        <v>813</v>
      </c>
      <c r="D53" s="80" t="s">
        <v>814</v>
      </c>
      <c r="E53" s="74" t="s">
        <v>815</v>
      </c>
      <c r="F53" s="80" t="s">
        <v>816</v>
      </c>
      <c r="G53" s="74" t="s">
        <v>817</v>
      </c>
      <c r="H53" s="94"/>
      <c r="I53" s="95"/>
      <c r="J53" s="96"/>
      <c r="K53" s="10"/>
      <c r="L53" s="10"/>
      <c r="M53" s="10"/>
      <c r="N53" s="10"/>
      <c r="O53" s="97"/>
      <c r="P53" s="10"/>
    </row>
    <row r="54" spans="1:16" x14ac:dyDescent="0.2">
      <c r="A54" s="22" t="s">
        <v>102</v>
      </c>
      <c r="B54" s="10" t="s">
        <v>31</v>
      </c>
      <c r="C54" s="98" t="s">
        <v>104</v>
      </c>
      <c r="D54" s="110">
        <f>D53/C53*100</f>
        <v>100.8825526137135</v>
      </c>
      <c r="E54" s="109">
        <v>99</v>
      </c>
      <c r="F54" s="110">
        <f>F53/E53*100</f>
        <v>99.727891156462576</v>
      </c>
      <c r="G54" s="109">
        <v>102.8</v>
      </c>
      <c r="H54" s="94"/>
      <c r="I54" s="95"/>
      <c r="J54" s="96"/>
    </row>
    <row r="55" spans="1:16" ht="11.25" customHeight="1" x14ac:dyDescent="0.2">
      <c r="A55" s="15"/>
      <c r="B55" s="87"/>
      <c r="C55" s="98"/>
      <c r="D55" s="110"/>
      <c r="E55" s="109"/>
      <c r="F55" s="110"/>
      <c r="G55" s="105"/>
      <c r="H55" s="94"/>
      <c r="I55" s="95"/>
      <c r="J55" s="96"/>
    </row>
    <row r="56" spans="1:16" s="104" customFormat="1" x14ac:dyDescent="0.2">
      <c r="A56" s="107" t="s">
        <v>105</v>
      </c>
      <c r="B56" s="108" t="s">
        <v>30</v>
      </c>
      <c r="C56" s="74">
        <v>104.1</v>
      </c>
      <c r="D56" s="80">
        <v>104.4</v>
      </c>
      <c r="E56" s="74">
        <v>103.6</v>
      </c>
      <c r="F56" s="80">
        <v>103.1</v>
      </c>
      <c r="G56" s="74">
        <v>103.8</v>
      </c>
      <c r="H56" s="94"/>
      <c r="I56" s="95"/>
      <c r="J56" s="106"/>
      <c r="K56" s="10"/>
      <c r="L56" s="10"/>
      <c r="M56" s="10"/>
      <c r="N56" s="10"/>
      <c r="O56" s="97"/>
    </row>
    <row r="57" spans="1:16" x14ac:dyDescent="0.2">
      <c r="A57" s="18" t="s">
        <v>106</v>
      </c>
      <c r="B57" s="87" t="s">
        <v>31</v>
      </c>
      <c r="C57" s="98" t="s">
        <v>104</v>
      </c>
      <c r="D57" s="110">
        <f>D56/C56*100</f>
        <v>100.28818443804035</v>
      </c>
      <c r="E57" s="109">
        <f>E56/D56*100</f>
        <v>99.233716475095775</v>
      </c>
      <c r="F57" s="110">
        <f>F56/E56*100</f>
        <v>99.517374517374506</v>
      </c>
      <c r="G57" s="109">
        <v>108.5</v>
      </c>
      <c r="H57" s="94"/>
      <c r="I57" s="95"/>
      <c r="J57" s="96"/>
    </row>
    <row r="58" spans="1:16" x14ac:dyDescent="0.2">
      <c r="A58" s="15"/>
      <c r="B58" s="15"/>
      <c r="C58" s="15"/>
      <c r="D58" s="15"/>
      <c r="E58" s="15"/>
      <c r="F58" s="55"/>
      <c r="G58" s="15"/>
      <c r="H58" s="60"/>
    </row>
    <row r="59" spans="1:16" x14ac:dyDescent="0.2">
      <c r="A59" s="15"/>
      <c r="B59" s="15"/>
      <c r="C59" s="15"/>
      <c r="D59" s="15"/>
      <c r="E59" s="15"/>
      <c r="F59" s="15"/>
      <c r="G59" s="15"/>
    </row>
    <row r="60" spans="1:16" x14ac:dyDescent="0.2">
      <c r="A60" s="15"/>
      <c r="B60" s="15"/>
      <c r="C60" s="15"/>
      <c r="D60" s="15"/>
      <c r="E60" s="15"/>
      <c r="F60" s="15"/>
      <c r="G60" s="15"/>
    </row>
  </sheetData>
  <mergeCells count="6">
    <mergeCell ref="C4:F4"/>
    <mergeCell ref="C5:F5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Roman,Normalny"29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B46" sqref="B46"/>
    </sheetView>
  </sheetViews>
  <sheetFormatPr defaultRowHeight="12" x14ac:dyDescent="0.2"/>
  <cols>
    <col min="1" max="1" width="44.42578125" style="10" customWidth="1"/>
    <col min="2" max="2" width="12" style="10" customWidth="1"/>
    <col min="3" max="4" width="11.7109375" style="10" customWidth="1"/>
    <col min="5" max="5" width="11.5703125" style="10" customWidth="1"/>
    <col min="6" max="6" width="13.5703125" style="10" customWidth="1"/>
    <col min="7" max="19" width="9.140625" style="10"/>
    <col min="20" max="20" width="15.140625" style="10" customWidth="1"/>
    <col min="21" max="16384" width="9.140625" style="10"/>
  </cols>
  <sheetData>
    <row r="1" spans="1:20" x14ac:dyDescent="0.2">
      <c r="A1" s="8" t="s">
        <v>1341</v>
      </c>
    </row>
    <row r="2" spans="1:20" x14ac:dyDescent="0.2">
      <c r="A2" s="9" t="s">
        <v>1342</v>
      </c>
    </row>
    <row r="3" spans="1:20" ht="28.5" customHeight="1" x14ac:dyDescent="0.2"/>
    <row r="4" spans="1:20" ht="23.25" customHeight="1" x14ac:dyDescent="0.2">
      <c r="A4" s="42"/>
      <c r="B4" s="453" t="s">
        <v>61</v>
      </c>
      <c r="C4" s="457"/>
      <c r="D4" s="457"/>
      <c r="E4" s="454"/>
      <c r="F4" s="491" t="s">
        <v>1768</v>
      </c>
    </row>
    <row r="5" spans="1:20" ht="21.75" customHeight="1" x14ac:dyDescent="0.2">
      <c r="A5" s="44" t="s">
        <v>1</v>
      </c>
      <c r="B5" s="455" t="s">
        <v>1431</v>
      </c>
      <c r="C5" s="458"/>
      <c r="D5" s="458"/>
      <c r="E5" s="456"/>
      <c r="F5" s="492"/>
    </row>
    <row r="6" spans="1:20" x14ac:dyDescent="0.2">
      <c r="A6" s="45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492"/>
    </row>
    <row r="7" spans="1:20" x14ac:dyDescent="0.2">
      <c r="B7" s="463"/>
      <c r="C7" s="463"/>
      <c r="D7" s="463"/>
      <c r="E7" s="463"/>
      <c r="F7" s="493"/>
    </row>
    <row r="8" spans="1:20" x14ac:dyDescent="0.2">
      <c r="A8" s="66"/>
      <c r="B8" s="459" t="s">
        <v>1769</v>
      </c>
      <c r="C8" s="464"/>
      <c r="D8" s="464"/>
      <c r="E8" s="464"/>
      <c r="F8" s="464"/>
    </row>
    <row r="9" spans="1:20" x14ac:dyDescent="0.2">
      <c r="A9" s="42"/>
      <c r="B9" s="84"/>
      <c r="C9" s="43"/>
      <c r="D9" s="15"/>
      <c r="E9" s="43"/>
      <c r="F9" s="16"/>
      <c r="J9" s="191"/>
      <c r="K9" s="191"/>
      <c r="L9" s="191"/>
      <c r="M9" s="191"/>
      <c r="N9" s="191"/>
      <c r="O9" s="191"/>
    </row>
    <row r="10" spans="1:20" x14ac:dyDescent="0.2">
      <c r="A10" s="263" t="s">
        <v>32</v>
      </c>
      <c r="B10" s="71" t="s">
        <v>1143</v>
      </c>
      <c r="C10" s="36" t="s">
        <v>1335</v>
      </c>
      <c r="D10" s="246" t="s">
        <v>1336</v>
      </c>
      <c r="E10" s="36" t="s">
        <v>1337</v>
      </c>
      <c r="F10" s="348" t="s">
        <v>302</v>
      </c>
      <c r="G10" s="96"/>
      <c r="H10" s="106"/>
      <c r="I10" s="106"/>
      <c r="J10" s="106"/>
      <c r="K10" s="106"/>
      <c r="L10" s="106"/>
      <c r="M10" s="106"/>
      <c r="N10" s="191"/>
      <c r="O10" s="191"/>
      <c r="T10" s="97"/>
    </row>
    <row r="11" spans="1:20" x14ac:dyDescent="0.2">
      <c r="A11" s="266" t="s">
        <v>65</v>
      </c>
      <c r="B11" s="75"/>
      <c r="C11" s="72"/>
      <c r="D11" s="58"/>
      <c r="E11" s="72"/>
      <c r="F11" s="75"/>
      <c r="G11" s="96"/>
      <c r="H11" s="104"/>
      <c r="I11" s="104"/>
      <c r="J11" s="316"/>
      <c r="K11" s="316"/>
      <c r="L11" s="316"/>
      <c r="M11" s="316"/>
      <c r="N11" s="316"/>
      <c r="O11" s="316"/>
      <c r="T11" s="97"/>
    </row>
    <row r="12" spans="1:20" x14ac:dyDescent="0.2">
      <c r="A12" s="266"/>
      <c r="B12" s="75"/>
      <c r="C12" s="72"/>
      <c r="D12" s="58"/>
      <c r="E12" s="72"/>
      <c r="F12" s="75"/>
      <c r="G12" s="96"/>
      <c r="H12" s="104"/>
      <c r="I12" s="134"/>
      <c r="J12" s="196"/>
      <c r="K12" s="196"/>
      <c r="L12" s="196"/>
      <c r="M12" s="196"/>
      <c r="N12" s="316"/>
      <c r="O12" s="316"/>
      <c r="T12" s="97"/>
    </row>
    <row r="13" spans="1:20" x14ac:dyDescent="0.2">
      <c r="A13" s="263" t="s">
        <v>6</v>
      </c>
      <c r="B13" s="75" t="s">
        <v>282</v>
      </c>
      <c r="C13" s="72" t="s">
        <v>288</v>
      </c>
      <c r="D13" s="39" t="s">
        <v>1767</v>
      </c>
      <c r="E13" s="72" t="s">
        <v>176</v>
      </c>
      <c r="F13" s="252" t="s">
        <v>281</v>
      </c>
      <c r="G13" s="96"/>
      <c r="H13" s="106"/>
      <c r="I13" s="58"/>
      <c r="J13" s="39"/>
      <c r="K13" s="39"/>
      <c r="L13" s="39"/>
      <c r="M13" s="39"/>
      <c r="N13" s="191"/>
      <c r="O13" s="191"/>
      <c r="T13" s="97"/>
    </row>
    <row r="14" spans="1:20" x14ac:dyDescent="0.2">
      <c r="A14" s="263"/>
      <c r="B14" s="75"/>
      <c r="C14" s="72"/>
      <c r="D14" s="58"/>
      <c r="E14" s="72"/>
      <c r="F14" s="75"/>
      <c r="G14" s="96"/>
      <c r="H14" s="67"/>
      <c r="I14" s="58"/>
      <c r="J14" s="58"/>
      <c r="K14" s="58"/>
      <c r="L14" s="58"/>
      <c r="M14" s="58"/>
      <c r="N14" s="316"/>
      <c r="O14" s="316"/>
      <c r="T14" s="97"/>
    </row>
    <row r="15" spans="1:20" x14ac:dyDescent="0.2">
      <c r="A15" s="87" t="s">
        <v>8</v>
      </c>
      <c r="B15" s="40" t="s">
        <v>250</v>
      </c>
      <c r="C15" s="80" t="s">
        <v>219</v>
      </c>
      <c r="D15" s="74" t="s">
        <v>162</v>
      </c>
      <c r="E15" s="80" t="s">
        <v>214</v>
      </c>
      <c r="F15" s="252" t="s">
        <v>287</v>
      </c>
      <c r="G15" s="96"/>
      <c r="H15" s="106"/>
      <c r="I15" s="15"/>
      <c r="J15" s="349"/>
      <c r="K15" s="349"/>
      <c r="L15" s="349"/>
      <c r="M15" s="39"/>
      <c r="N15" s="316"/>
      <c r="O15" s="316"/>
      <c r="T15" s="97"/>
    </row>
    <row r="16" spans="1:20" x14ac:dyDescent="0.2">
      <c r="A16" s="87" t="s">
        <v>9</v>
      </c>
      <c r="B16" s="40" t="s">
        <v>196</v>
      </c>
      <c r="C16" s="80" t="s">
        <v>231</v>
      </c>
      <c r="D16" s="74" t="s">
        <v>232</v>
      </c>
      <c r="E16" s="80" t="s">
        <v>228</v>
      </c>
      <c r="F16" s="252" t="s">
        <v>203</v>
      </c>
      <c r="G16" s="96"/>
      <c r="H16" s="106"/>
      <c r="I16" s="15"/>
      <c r="J16" s="349"/>
      <c r="K16" s="349"/>
      <c r="L16" s="349"/>
      <c r="M16" s="39"/>
      <c r="N16" s="191"/>
      <c r="O16" s="191"/>
      <c r="T16" s="97"/>
    </row>
    <row r="17" spans="1:20" x14ac:dyDescent="0.2">
      <c r="A17" s="87"/>
      <c r="B17" s="75"/>
      <c r="C17" s="72"/>
      <c r="D17" s="58"/>
      <c r="E17" s="72"/>
      <c r="F17" s="75"/>
      <c r="G17" s="96"/>
      <c r="H17" s="104"/>
      <c r="I17" s="58"/>
      <c r="J17" s="58"/>
      <c r="K17" s="58"/>
      <c r="L17" s="58"/>
      <c r="M17" s="58"/>
      <c r="N17" s="316"/>
      <c r="O17" s="316"/>
      <c r="T17" s="97"/>
    </row>
    <row r="18" spans="1:20" x14ac:dyDescent="0.2">
      <c r="A18" s="263" t="s">
        <v>7</v>
      </c>
      <c r="B18" s="40" t="s">
        <v>244</v>
      </c>
      <c r="C18" s="38" t="s">
        <v>204</v>
      </c>
      <c r="D18" s="39" t="s">
        <v>188</v>
      </c>
      <c r="E18" s="38" t="s">
        <v>196</v>
      </c>
      <c r="F18" s="252" t="s">
        <v>203</v>
      </c>
      <c r="G18" s="96"/>
      <c r="H18" s="106"/>
      <c r="I18" s="39"/>
      <c r="J18" s="58"/>
      <c r="K18" s="39"/>
      <c r="L18" s="39"/>
      <c r="M18" s="39"/>
      <c r="N18" s="316"/>
      <c r="O18" s="316"/>
      <c r="T18" s="97"/>
    </row>
    <row r="19" spans="1:20" x14ac:dyDescent="0.2">
      <c r="A19" s="263"/>
      <c r="B19" s="75"/>
      <c r="C19" s="72"/>
      <c r="D19" s="58"/>
      <c r="E19" s="72"/>
      <c r="F19" s="75"/>
      <c r="G19" s="96"/>
      <c r="H19" s="104"/>
      <c r="I19" s="58"/>
      <c r="J19" s="58"/>
      <c r="K19" s="58"/>
      <c r="L19" s="58"/>
      <c r="M19" s="58"/>
      <c r="N19" s="316"/>
      <c r="O19" s="316"/>
      <c r="T19" s="97"/>
    </row>
    <row r="20" spans="1:20" x14ac:dyDescent="0.2">
      <c r="A20" s="87" t="s">
        <v>10</v>
      </c>
      <c r="B20" s="40" t="s">
        <v>153</v>
      </c>
      <c r="C20" s="80" t="s">
        <v>179</v>
      </c>
      <c r="D20" s="74" t="s">
        <v>191</v>
      </c>
      <c r="E20" s="80" t="s">
        <v>239</v>
      </c>
      <c r="F20" s="252" t="s">
        <v>233</v>
      </c>
      <c r="G20" s="96"/>
      <c r="H20" s="106"/>
      <c r="I20" s="15"/>
      <c r="J20" s="349"/>
      <c r="K20" s="349"/>
      <c r="L20" s="349"/>
      <c r="M20" s="39"/>
      <c r="N20" s="316"/>
      <c r="O20" s="316"/>
      <c r="T20" s="97"/>
    </row>
    <row r="21" spans="1:20" x14ac:dyDescent="0.2">
      <c r="A21" s="87" t="s">
        <v>11</v>
      </c>
      <c r="B21" s="40" t="s">
        <v>239</v>
      </c>
      <c r="C21" s="80" t="s">
        <v>174</v>
      </c>
      <c r="D21" s="74" t="s">
        <v>192</v>
      </c>
      <c r="E21" s="80" t="s">
        <v>245</v>
      </c>
      <c r="F21" s="252" t="s">
        <v>239</v>
      </c>
      <c r="G21" s="96"/>
      <c r="H21" s="106"/>
      <c r="I21" s="15"/>
      <c r="J21" s="349"/>
      <c r="K21" s="349"/>
      <c r="L21" s="349"/>
      <c r="M21" s="39"/>
      <c r="N21" s="191"/>
      <c r="O21" s="191"/>
      <c r="T21" s="97"/>
    </row>
    <row r="22" spans="1:20" x14ac:dyDescent="0.2">
      <c r="A22" s="87"/>
      <c r="B22" s="75"/>
      <c r="C22" s="72"/>
      <c r="D22" s="58"/>
      <c r="E22" s="72"/>
      <c r="F22" s="75"/>
      <c r="G22" s="96"/>
      <c r="H22" s="104"/>
      <c r="I22" s="58"/>
      <c r="J22" s="58"/>
      <c r="K22" s="58"/>
      <c r="L22" s="58"/>
      <c r="M22" s="58"/>
      <c r="N22" s="316"/>
      <c r="O22" s="316"/>
      <c r="T22" s="97"/>
    </row>
    <row r="23" spans="1:20" x14ac:dyDescent="0.2">
      <c r="A23" s="263" t="s">
        <v>12</v>
      </c>
      <c r="B23" s="40" t="s">
        <v>189</v>
      </c>
      <c r="C23" s="38" t="s">
        <v>155</v>
      </c>
      <c r="D23" s="58" t="s">
        <v>253</v>
      </c>
      <c r="E23" s="38" t="s">
        <v>160</v>
      </c>
      <c r="F23" s="252" t="s">
        <v>256</v>
      </c>
      <c r="G23" s="96"/>
      <c r="H23" s="106"/>
      <c r="I23" s="39"/>
      <c r="J23" s="58"/>
      <c r="K23" s="39"/>
      <c r="L23" s="39"/>
      <c r="M23" s="39"/>
      <c r="N23" s="316"/>
      <c r="O23" s="316"/>
      <c r="T23" s="97"/>
    </row>
    <row r="24" spans="1:20" x14ac:dyDescent="0.2">
      <c r="A24" s="263"/>
      <c r="B24" s="75"/>
      <c r="C24" s="72"/>
      <c r="D24" s="58"/>
      <c r="E24" s="72"/>
      <c r="F24" s="75"/>
      <c r="G24" s="96"/>
      <c r="H24" s="67"/>
      <c r="I24" s="58"/>
      <c r="J24" s="58"/>
      <c r="K24" s="58"/>
      <c r="L24" s="58"/>
      <c r="M24" s="58"/>
      <c r="N24" s="316"/>
      <c r="O24" s="316"/>
      <c r="T24" s="97"/>
    </row>
    <row r="25" spans="1:20" x14ac:dyDescent="0.2">
      <c r="A25" s="108" t="s">
        <v>13</v>
      </c>
      <c r="B25" s="40" t="s">
        <v>308</v>
      </c>
      <c r="C25" s="80" t="s">
        <v>172</v>
      </c>
      <c r="D25" s="74" t="s">
        <v>293</v>
      </c>
      <c r="E25" s="80" t="s">
        <v>308</v>
      </c>
      <c r="F25" s="252" t="s">
        <v>308</v>
      </c>
      <c r="G25" s="96"/>
      <c r="H25" s="106"/>
      <c r="I25" s="15"/>
      <c r="J25" s="349"/>
      <c r="K25" s="349"/>
      <c r="L25" s="349"/>
      <c r="M25" s="39"/>
      <c r="N25" s="191"/>
      <c r="O25" s="191"/>
      <c r="T25" s="97"/>
    </row>
    <row r="26" spans="1:20" x14ac:dyDescent="0.2">
      <c r="A26" s="108" t="s">
        <v>14</v>
      </c>
      <c r="B26" s="40" t="s">
        <v>220</v>
      </c>
      <c r="C26" s="80" t="s">
        <v>164</v>
      </c>
      <c r="D26" s="74" t="s">
        <v>162</v>
      </c>
      <c r="E26" s="80" t="s">
        <v>220</v>
      </c>
      <c r="F26" s="75" t="s">
        <v>226</v>
      </c>
      <c r="G26" s="96"/>
      <c r="H26" s="106"/>
      <c r="I26" s="15"/>
      <c r="J26" s="349"/>
      <c r="K26" s="349"/>
      <c r="L26" s="349"/>
      <c r="M26" s="39"/>
      <c r="N26" s="316"/>
      <c r="O26" s="316"/>
      <c r="T26" s="97"/>
    </row>
    <row r="27" spans="1:20" x14ac:dyDescent="0.2">
      <c r="A27" s="108" t="s">
        <v>15</v>
      </c>
      <c r="B27" s="40" t="s">
        <v>151</v>
      </c>
      <c r="C27" s="80" t="s">
        <v>293</v>
      </c>
      <c r="D27" s="74" t="s">
        <v>293</v>
      </c>
      <c r="E27" s="80" t="s">
        <v>175</v>
      </c>
      <c r="F27" s="252" t="s">
        <v>293</v>
      </c>
      <c r="G27" s="96"/>
      <c r="H27" s="106"/>
      <c r="I27" s="15"/>
      <c r="J27" s="349"/>
      <c r="K27" s="349"/>
      <c r="L27" s="349"/>
      <c r="M27" s="39"/>
      <c r="N27" s="316"/>
      <c r="O27" s="316"/>
      <c r="T27" s="97"/>
    </row>
    <row r="28" spans="1:20" x14ac:dyDescent="0.2">
      <c r="A28" s="108" t="s">
        <v>16</v>
      </c>
      <c r="B28" s="40" t="s">
        <v>156</v>
      </c>
      <c r="C28" s="80" t="s">
        <v>164</v>
      </c>
      <c r="D28" s="74" t="s">
        <v>293</v>
      </c>
      <c r="E28" s="80" t="s">
        <v>169</v>
      </c>
      <c r="F28" s="252" t="s">
        <v>293</v>
      </c>
      <c r="G28" s="96"/>
      <c r="H28" s="106"/>
      <c r="I28" s="15"/>
      <c r="J28" s="349"/>
      <c r="K28" s="349"/>
      <c r="L28" s="349"/>
      <c r="M28" s="39"/>
      <c r="N28" s="191"/>
      <c r="O28" s="191"/>
      <c r="T28" s="97"/>
    </row>
    <row r="29" spans="1:20" x14ac:dyDescent="0.2">
      <c r="A29" s="108"/>
      <c r="B29" s="75"/>
      <c r="C29" s="72"/>
      <c r="D29" s="58"/>
      <c r="E29" s="72"/>
      <c r="F29" s="75"/>
      <c r="G29" s="96"/>
      <c r="H29" s="104"/>
      <c r="I29" s="58"/>
      <c r="J29" s="58"/>
      <c r="K29" s="58"/>
      <c r="L29" s="58"/>
      <c r="M29" s="58"/>
      <c r="N29" s="316"/>
      <c r="O29" s="316"/>
      <c r="T29" s="97"/>
    </row>
    <row r="30" spans="1:20" x14ac:dyDescent="0.2">
      <c r="A30" s="268" t="s">
        <v>17</v>
      </c>
      <c r="B30" s="40" t="s">
        <v>254</v>
      </c>
      <c r="C30" s="38" t="s">
        <v>179</v>
      </c>
      <c r="D30" s="39" t="s">
        <v>191</v>
      </c>
      <c r="E30" s="38" t="s">
        <v>233</v>
      </c>
      <c r="F30" s="252" t="s">
        <v>173</v>
      </c>
      <c r="G30" s="96"/>
      <c r="H30" s="106"/>
      <c r="I30" s="39"/>
      <c r="J30" s="58"/>
      <c r="K30" s="39"/>
      <c r="L30" s="39"/>
      <c r="M30" s="39"/>
      <c r="N30" s="316"/>
      <c r="O30" s="316"/>
      <c r="T30" s="97"/>
    </row>
    <row r="31" spans="1:20" x14ac:dyDescent="0.2">
      <c r="A31" s="268"/>
      <c r="B31" s="75"/>
      <c r="C31" s="72"/>
      <c r="D31" s="58"/>
      <c r="E31" s="72"/>
      <c r="F31" s="75"/>
      <c r="G31" s="96"/>
      <c r="H31" s="104"/>
      <c r="I31" s="58"/>
      <c r="J31" s="58"/>
      <c r="K31" s="58"/>
      <c r="L31" s="58"/>
      <c r="M31" s="58"/>
      <c r="N31" s="316"/>
      <c r="O31" s="316"/>
      <c r="T31" s="97"/>
    </row>
    <row r="32" spans="1:20" x14ac:dyDescent="0.2">
      <c r="A32" s="108" t="s">
        <v>18</v>
      </c>
      <c r="B32" s="40" t="s">
        <v>293</v>
      </c>
      <c r="C32" s="80" t="s">
        <v>151</v>
      </c>
      <c r="D32" s="74" t="s">
        <v>175</v>
      </c>
      <c r="E32" s="80" t="s">
        <v>293</v>
      </c>
      <c r="F32" s="252" t="s">
        <v>293</v>
      </c>
      <c r="G32" s="96"/>
      <c r="H32" s="106"/>
      <c r="I32" s="15"/>
      <c r="J32" s="349"/>
      <c r="K32" s="349"/>
      <c r="L32" s="349"/>
      <c r="M32" s="39"/>
      <c r="T32" s="97"/>
    </row>
    <row r="33" spans="1:13" x14ac:dyDescent="0.2">
      <c r="A33" s="108" t="s">
        <v>19</v>
      </c>
      <c r="B33" s="40" t="s">
        <v>155</v>
      </c>
      <c r="C33" s="80" t="s">
        <v>149</v>
      </c>
      <c r="D33" s="74" t="s">
        <v>155</v>
      </c>
      <c r="E33" s="80" t="s">
        <v>160</v>
      </c>
      <c r="F33" s="252" t="s">
        <v>160</v>
      </c>
      <c r="H33" s="106"/>
      <c r="I33" s="15"/>
      <c r="J33" s="349"/>
      <c r="K33" s="349"/>
      <c r="L33" s="349"/>
      <c r="M33" s="39"/>
    </row>
    <row r="34" spans="1:13" x14ac:dyDescent="0.2">
      <c r="A34" s="108" t="s">
        <v>20</v>
      </c>
      <c r="B34" s="40" t="s">
        <v>149</v>
      </c>
      <c r="C34" s="80" t="s">
        <v>164</v>
      </c>
      <c r="D34" s="74" t="s">
        <v>164</v>
      </c>
      <c r="E34" s="80" t="s">
        <v>172</v>
      </c>
      <c r="F34" s="252" t="s">
        <v>226</v>
      </c>
      <c r="H34" s="106"/>
      <c r="I34" s="15"/>
      <c r="J34" s="349"/>
      <c r="K34" s="349"/>
      <c r="L34" s="349"/>
      <c r="M34" s="39"/>
    </row>
    <row r="35" spans="1:13" x14ac:dyDescent="0.2">
      <c r="A35" s="108"/>
      <c r="B35" s="75"/>
      <c r="C35" s="72"/>
      <c r="D35" s="58"/>
      <c r="E35" s="72"/>
      <c r="F35" s="75"/>
      <c r="H35" s="104"/>
      <c r="I35" s="58"/>
      <c r="J35" s="58"/>
      <c r="K35" s="58"/>
      <c r="L35" s="58"/>
      <c r="M35" s="58"/>
    </row>
    <row r="36" spans="1:13" x14ac:dyDescent="0.2">
      <c r="A36" s="268" t="s">
        <v>21</v>
      </c>
      <c r="B36" s="40" t="s">
        <v>179</v>
      </c>
      <c r="C36" s="38" t="s">
        <v>221</v>
      </c>
      <c r="D36" s="39" t="s">
        <v>245</v>
      </c>
      <c r="E36" s="38" t="s">
        <v>214</v>
      </c>
      <c r="F36" s="252" t="s">
        <v>245</v>
      </c>
      <c r="H36" s="106"/>
      <c r="I36" s="39"/>
      <c r="J36" s="58"/>
      <c r="K36" s="39"/>
      <c r="L36" s="39"/>
      <c r="M36" s="39"/>
    </row>
    <row r="37" spans="1:13" x14ac:dyDescent="0.2">
      <c r="A37" s="268"/>
      <c r="B37" s="75"/>
      <c r="C37" s="72"/>
      <c r="D37" s="58"/>
      <c r="E37" s="72"/>
      <c r="F37" s="75"/>
      <c r="H37" s="104"/>
      <c r="I37" s="58"/>
      <c r="J37" s="58"/>
      <c r="K37" s="58"/>
      <c r="L37" s="58"/>
      <c r="M37" s="58"/>
    </row>
    <row r="38" spans="1:13" x14ac:dyDescent="0.2">
      <c r="A38" s="108" t="s">
        <v>22</v>
      </c>
      <c r="B38" s="40" t="s">
        <v>213</v>
      </c>
      <c r="C38" s="80" t="s">
        <v>256</v>
      </c>
      <c r="D38" s="74" t="s">
        <v>213</v>
      </c>
      <c r="E38" s="80" t="s">
        <v>222</v>
      </c>
      <c r="F38" s="252" t="s">
        <v>189</v>
      </c>
      <c r="H38" s="106"/>
      <c r="I38" s="15"/>
      <c r="J38" s="349"/>
      <c r="K38" s="349"/>
      <c r="L38" s="349"/>
      <c r="M38" s="39"/>
    </row>
    <row r="39" spans="1:13" x14ac:dyDescent="0.2">
      <c r="A39" s="108" t="s">
        <v>23</v>
      </c>
      <c r="B39" s="40" t="s">
        <v>308</v>
      </c>
      <c r="C39" s="80" t="s">
        <v>308</v>
      </c>
      <c r="D39" s="74" t="s">
        <v>151</v>
      </c>
      <c r="E39" s="80" t="s">
        <v>151</v>
      </c>
      <c r="F39" s="252" t="s">
        <v>293</v>
      </c>
      <c r="H39" s="106"/>
      <c r="I39" s="15"/>
      <c r="J39" s="349"/>
      <c r="K39" s="349"/>
      <c r="L39" s="349"/>
      <c r="M39" s="39"/>
    </row>
    <row r="40" spans="1:13" x14ac:dyDescent="0.2">
      <c r="A40" s="108"/>
      <c r="B40" s="75"/>
      <c r="C40" s="72"/>
      <c r="D40" s="58"/>
      <c r="E40" s="72"/>
      <c r="F40" s="75"/>
      <c r="H40" s="104"/>
      <c r="I40" s="58"/>
      <c r="J40" s="58"/>
      <c r="K40" s="58"/>
      <c r="L40" s="58"/>
      <c r="M40" s="58"/>
    </row>
    <row r="41" spans="1:13" x14ac:dyDescent="0.2">
      <c r="A41" s="268" t="s">
        <v>24</v>
      </c>
      <c r="B41" s="40" t="s">
        <v>256</v>
      </c>
      <c r="C41" s="38" t="s">
        <v>253</v>
      </c>
      <c r="D41" s="39" t="s">
        <v>256</v>
      </c>
      <c r="E41" s="38" t="s">
        <v>253</v>
      </c>
      <c r="F41" s="252" t="s">
        <v>189</v>
      </c>
      <c r="H41" s="106"/>
      <c r="I41" s="39"/>
      <c r="J41" s="58"/>
      <c r="K41" s="39"/>
      <c r="L41" s="39"/>
      <c r="M41" s="39"/>
    </row>
    <row r="42" spans="1:13" x14ac:dyDescent="0.2">
      <c r="A42" s="268"/>
      <c r="B42" s="75"/>
      <c r="C42" s="72"/>
      <c r="D42" s="58"/>
      <c r="E42" s="72"/>
      <c r="F42" s="75"/>
      <c r="H42" s="104"/>
      <c r="I42" s="58"/>
      <c r="J42" s="58"/>
      <c r="K42" s="58"/>
      <c r="L42" s="58"/>
      <c r="M42" s="58"/>
    </row>
    <row r="43" spans="1:13" x14ac:dyDescent="0.2">
      <c r="A43" s="108" t="s">
        <v>25</v>
      </c>
      <c r="B43" s="40" t="s">
        <v>175</v>
      </c>
      <c r="C43" s="80" t="s">
        <v>293</v>
      </c>
      <c r="D43" s="74" t="s">
        <v>172</v>
      </c>
      <c r="E43" s="80" t="s">
        <v>175</v>
      </c>
      <c r="F43" s="252" t="s">
        <v>175</v>
      </c>
      <c r="H43" s="106"/>
      <c r="I43" s="15"/>
      <c r="J43" s="349"/>
      <c r="K43" s="349"/>
      <c r="L43" s="349"/>
      <c r="M43" s="39"/>
    </row>
    <row r="44" spans="1:13" x14ac:dyDescent="0.2">
      <c r="A44" s="108" t="s">
        <v>26</v>
      </c>
      <c r="B44" s="40" t="s">
        <v>177</v>
      </c>
      <c r="C44" s="80" t="s">
        <v>250</v>
      </c>
      <c r="D44" s="74" t="s">
        <v>187</v>
      </c>
      <c r="E44" s="80" t="s">
        <v>220</v>
      </c>
      <c r="F44" s="252" t="s">
        <v>187</v>
      </c>
      <c r="H44" s="106"/>
      <c r="I44" s="15"/>
      <c r="J44" s="349"/>
      <c r="K44" s="349"/>
      <c r="L44" s="349"/>
      <c r="M44" s="39"/>
    </row>
    <row r="45" spans="1:13" x14ac:dyDescent="0.2">
      <c r="A45" s="108" t="s">
        <v>27</v>
      </c>
      <c r="B45" s="40" t="s">
        <v>151</v>
      </c>
      <c r="C45" s="80" t="s">
        <v>169</v>
      </c>
      <c r="D45" s="74" t="s">
        <v>151</v>
      </c>
      <c r="E45" s="80" t="s">
        <v>293</v>
      </c>
      <c r="F45" s="252" t="s">
        <v>151</v>
      </c>
      <c r="H45" s="106"/>
      <c r="I45" s="15"/>
      <c r="J45" s="349"/>
      <c r="K45" s="349"/>
      <c r="L45" s="349"/>
      <c r="M45" s="39"/>
    </row>
    <row r="46" spans="1:13" x14ac:dyDescent="0.2">
      <c r="A46" s="206"/>
      <c r="B46" s="127"/>
      <c r="C46" s="127"/>
      <c r="D46" s="127"/>
      <c r="E46" s="127"/>
      <c r="F46" s="127"/>
      <c r="I46" s="58"/>
      <c r="J46" s="58"/>
      <c r="K46" s="58"/>
      <c r="L46" s="58"/>
      <c r="M46" s="58"/>
    </row>
    <row r="47" spans="1:13" x14ac:dyDescent="0.2">
      <c r="A47" s="205"/>
      <c r="B47" s="64"/>
      <c r="C47" s="64"/>
      <c r="D47" s="64"/>
      <c r="E47" s="64"/>
      <c r="F47" s="64"/>
      <c r="I47" s="64"/>
      <c r="J47" s="109"/>
      <c r="K47" s="64"/>
      <c r="L47" s="64"/>
      <c r="M47" s="64"/>
    </row>
    <row r="48" spans="1:13" x14ac:dyDescent="0.2">
      <c r="A48" s="205"/>
      <c r="B48" s="15"/>
      <c r="C48" s="15"/>
      <c r="D48" s="15"/>
      <c r="E48" s="15"/>
      <c r="F48" s="15"/>
    </row>
    <row r="49" spans="1:6" x14ac:dyDescent="0.2">
      <c r="A49" s="206"/>
      <c r="B49" s="15"/>
      <c r="C49" s="15"/>
      <c r="D49" s="15"/>
      <c r="E49" s="15"/>
      <c r="F49" s="15"/>
    </row>
    <row r="50" spans="1:6" x14ac:dyDescent="0.2">
      <c r="A50" s="205"/>
      <c r="B50" s="15"/>
      <c r="C50" s="15"/>
      <c r="D50" s="15"/>
      <c r="E50" s="15"/>
      <c r="F50" s="15"/>
    </row>
    <row r="51" spans="1:6" x14ac:dyDescent="0.2">
      <c r="A51" s="206"/>
      <c r="B51" s="15"/>
      <c r="C51" s="15"/>
      <c r="D51" s="15"/>
      <c r="E51" s="15"/>
      <c r="F51" s="15"/>
    </row>
  </sheetData>
  <mergeCells count="8">
    <mergeCell ref="B8:F8"/>
    <mergeCell ref="B4:E4"/>
    <mergeCell ref="F4:F7"/>
    <mergeCell ref="B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59"/>
  <sheetViews>
    <sheetView workbookViewId="0">
      <selection activeCell="C2" sqref="C2"/>
    </sheetView>
  </sheetViews>
  <sheetFormatPr defaultRowHeight="12" x14ac:dyDescent="0.2"/>
  <cols>
    <col min="1" max="1" width="56.5703125" style="10" customWidth="1"/>
    <col min="2" max="2" width="2.7109375" style="10" customWidth="1"/>
    <col min="3" max="7" width="13.42578125" style="10" customWidth="1"/>
    <col min="8" max="8" width="12.42578125" style="10" customWidth="1"/>
    <col min="9" max="15" width="9.140625" style="10"/>
    <col min="16" max="16" width="13.5703125" style="10" customWidth="1"/>
    <col min="17" max="17" width="9.140625" style="10"/>
    <col min="18" max="18" width="16.5703125" style="10" customWidth="1"/>
    <col min="19" max="16384" width="9.140625" style="10"/>
  </cols>
  <sheetData>
    <row r="1" spans="1:18" x14ac:dyDescent="0.2">
      <c r="A1" s="17" t="s">
        <v>1343</v>
      </c>
      <c r="B1" s="15"/>
      <c r="C1" s="15"/>
      <c r="D1" s="15"/>
      <c r="E1" s="15"/>
      <c r="F1" s="15"/>
      <c r="G1" s="15"/>
    </row>
    <row r="2" spans="1:18" x14ac:dyDescent="0.2">
      <c r="A2" s="18" t="s">
        <v>1344</v>
      </c>
      <c r="B2" s="15"/>
      <c r="C2" s="15"/>
      <c r="D2" s="15"/>
      <c r="E2" s="15"/>
      <c r="F2" s="204"/>
      <c r="G2" s="204"/>
      <c r="H2" s="204"/>
      <c r="I2" s="204"/>
      <c r="J2" s="204"/>
    </row>
    <row r="3" spans="1:18" ht="15.95" customHeight="1" x14ac:dyDescent="0.2">
      <c r="A3" s="15" t="s">
        <v>60</v>
      </c>
      <c r="B3" s="15"/>
      <c r="C3" s="15"/>
      <c r="D3" s="15"/>
      <c r="E3" s="15"/>
      <c r="F3" s="15"/>
      <c r="G3" s="15"/>
    </row>
    <row r="4" spans="1:18" x14ac:dyDescent="0.2">
      <c r="A4" s="85" t="s">
        <v>1</v>
      </c>
      <c r="B4" s="42"/>
      <c r="C4" s="453" t="s">
        <v>68</v>
      </c>
      <c r="D4" s="457"/>
      <c r="E4" s="457"/>
      <c r="F4" s="454"/>
      <c r="G4" s="494" t="s">
        <v>63</v>
      </c>
      <c r="M4" s="15"/>
    </row>
    <row r="5" spans="1:18" ht="18" customHeight="1" x14ac:dyDescent="0.2">
      <c r="A5" s="54" t="s">
        <v>29</v>
      </c>
      <c r="B5" s="87"/>
      <c r="C5" s="455" t="s">
        <v>366</v>
      </c>
      <c r="D5" s="458"/>
      <c r="E5" s="458"/>
      <c r="F5" s="456"/>
      <c r="G5" s="495"/>
      <c r="M5" s="15"/>
    </row>
    <row r="6" spans="1:18" x14ac:dyDescent="0.2">
      <c r="A6" s="21" t="s">
        <v>1763</v>
      </c>
      <c r="B6" s="87"/>
      <c r="C6" s="461" t="s">
        <v>34</v>
      </c>
      <c r="D6" s="461" t="s">
        <v>35</v>
      </c>
      <c r="E6" s="461" t="s">
        <v>36</v>
      </c>
      <c r="F6" s="461" t="s">
        <v>37</v>
      </c>
      <c r="G6" s="495"/>
      <c r="H6" s="96"/>
      <c r="I6" s="96"/>
      <c r="J6" s="96"/>
      <c r="K6" s="96"/>
      <c r="L6" s="96"/>
      <c r="M6" s="15"/>
    </row>
    <row r="7" spans="1:18" x14ac:dyDescent="0.2">
      <c r="A7" s="281" t="s">
        <v>1636</v>
      </c>
      <c r="B7" s="87"/>
      <c r="C7" s="463"/>
      <c r="D7" s="463"/>
      <c r="E7" s="463"/>
      <c r="F7" s="463"/>
      <c r="G7" s="496"/>
      <c r="M7" s="15"/>
    </row>
    <row r="8" spans="1:18" ht="6" customHeight="1" x14ac:dyDescent="0.2">
      <c r="A8" s="16"/>
      <c r="B8" s="16"/>
      <c r="C8" s="165"/>
      <c r="D8" s="189"/>
      <c r="E8" s="165"/>
      <c r="F8" s="132"/>
      <c r="G8" s="189"/>
      <c r="M8" s="15"/>
    </row>
    <row r="9" spans="1:18" x14ac:dyDescent="0.2">
      <c r="A9" s="15"/>
      <c r="B9" s="15"/>
      <c r="C9" s="110"/>
      <c r="D9" s="109"/>
      <c r="E9" s="110"/>
      <c r="F9" s="109"/>
      <c r="G9" s="99"/>
    </row>
    <row r="10" spans="1:18" x14ac:dyDescent="0.2">
      <c r="A10" s="20" t="s">
        <v>32</v>
      </c>
      <c r="B10" s="21" t="s">
        <v>30</v>
      </c>
      <c r="C10" s="79" t="s">
        <v>1345</v>
      </c>
      <c r="D10" s="71" t="s">
        <v>1291</v>
      </c>
      <c r="E10" s="79" t="s">
        <v>1346</v>
      </c>
      <c r="F10" s="71" t="s">
        <v>1347</v>
      </c>
      <c r="G10" s="77" t="s">
        <v>1355</v>
      </c>
      <c r="H10" s="142"/>
      <c r="I10" s="64"/>
      <c r="J10" s="204"/>
      <c r="P10" s="97"/>
      <c r="R10" s="286"/>
    </row>
    <row r="11" spans="1:18" x14ac:dyDescent="0.2">
      <c r="A11" s="22" t="s">
        <v>33</v>
      </c>
      <c r="B11" s="21" t="s">
        <v>31</v>
      </c>
      <c r="C11" s="157" t="s">
        <v>104</v>
      </c>
      <c r="D11" s="109">
        <v>73.2</v>
      </c>
      <c r="E11" s="110">
        <v>97.2</v>
      </c>
      <c r="F11" s="109">
        <v>89.1</v>
      </c>
      <c r="G11" s="99">
        <v>112.2</v>
      </c>
      <c r="I11" s="64"/>
      <c r="J11" s="204"/>
    </row>
    <row r="12" spans="1:18" ht="12" customHeight="1" x14ac:dyDescent="0.2">
      <c r="A12" s="23"/>
      <c r="B12" s="23"/>
      <c r="C12" s="157"/>
      <c r="D12" s="109"/>
      <c r="E12" s="110"/>
      <c r="F12" s="109"/>
      <c r="G12" s="98"/>
      <c r="I12" s="64"/>
      <c r="J12" s="204"/>
    </row>
    <row r="13" spans="1:18" x14ac:dyDescent="0.2">
      <c r="A13" s="20" t="s">
        <v>1796</v>
      </c>
      <c r="B13" s="21"/>
      <c r="C13" s="157"/>
      <c r="D13" s="109"/>
      <c r="E13" s="110"/>
      <c r="F13" s="109"/>
      <c r="G13" s="98"/>
      <c r="I13" s="64"/>
      <c r="J13" s="204"/>
    </row>
    <row r="14" spans="1:18" ht="6" customHeight="1" x14ac:dyDescent="0.2">
      <c r="A14" s="21"/>
      <c r="B14" s="21"/>
      <c r="C14" s="157"/>
      <c r="D14" s="109"/>
      <c r="E14" s="110"/>
      <c r="F14" s="109"/>
      <c r="G14" s="98"/>
      <c r="I14" s="64"/>
      <c r="J14" s="204"/>
    </row>
    <row r="15" spans="1:18" x14ac:dyDescent="0.2">
      <c r="A15" s="20" t="s">
        <v>39</v>
      </c>
      <c r="B15" s="205" t="s">
        <v>30</v>
      </c>
      <c r="C15" s="80" t="s">
        <v>1770</v>
      </c>
      <c r="D15" s="74" t="s">
        <v>1294</v>
      </c>
      <c r="E15" s="80">
        <v>22.9</v>
      </c>
      <c r="F15" s="74">
        <v>24.9</v>
      </c>
      <c r="G15" s="78" t="s">
        <v>1348</v>
      </c>
      <c r="H15" s="142"/>
      <c r="I15" s="64"/>
      <c r="J15" s="204"/>
      <c r="P15" s="97"/>
      <c r="R15" s="286"/>
    </row>
    <row r="16" spans="1:18" x14ac:dyDescent="0.2">
      <c r="A16" s="22" t="s">
        <v>40</v>
      </c>
      <c r="B16" s="205" t="s">
        <v>31</v>
      </c>
      <c r="C16" s="157" t="s">
        <v>104</v>
      </c>
      <c r="D16" s="109">
        <v>62.8</v>
      </c>
      <c r="E16" s="110">
        <v>76.599999999999994</v>
      </c>
      <c r="F16" s="109">
        <v>109</v>
      </c>
      <c r="G16" s="99">
        <v>100.1</v>
      </c>
      <c r="I16" s="64"/>
      <c r="J16" s="204"/>
    </row>
    <row r="17" spans="1:18" ht="18.75" customHeight="1" x14ac:dyDescent="0.2">
      <c r="A17" s="22"/>
      <c r="B17" s="206"/>
      <c r="C17" s="157"/>
      <c r="D17" s="109"/>
      <c r="E17" s="110"/>
      <c r="F17" s="109"/>
      <c r="G17" s="98"/>
      <c r="I17" s="64"/>
      <c r="J17" s="204"/>
    </row>
    <row r="18" spans="1:18" x14ac:dyDescent="0.2">
      <c r="A18" s="20" t="s">
        <v>87</v>
      </c>
      <c r="B18" s="205" t="s">
        <v>30</v>
      </c>
      <c r="C18" s="80" t="s">
        <v>275</v>
      </c>
      <c r="D18" s="74" t="s">
        <v>302</v>
      </c>
      <c r="E18" s="80" t="s">
        <v>944</v>
      </c>
      <c r="F18" s="74" t="s">
        <v>243</v>
      </c>
      <c r="G18" s="78" t="s">
        <v>1138</v>
      </c>
      <c r="H18" s="142"/>
      <c r="I18" s="64"/>
      <c r="J18" s="204"/>
      <c r="P18" s="97"/>
      <c r="R18" s="286"/>
    </row>
    <row r="19" spans="1:18" x14ac:dyDescent="0.2">
      <c r="A19" s="22" t="s">
        <v>41</v>
      </c>
      <c r="B19" s="205" t="s">
        <v>31</v>
      </c>
      <c r="C19" s="157" t="s">
        <v>104</v>
      </c>
      <c r="D19" s="109">
        <v>107.5</v>
      </c>
      <c r="E19" s="110">
        <v>83.7</v>
      </c>
      <c r="F19" s="109">
        <v>32.5</v>
      </c>
      <c r="G19" s="99">
        <v>123.1</v>
      </c>
      <c r="I19" s="64"/>
      <c r="J19" s="204"/>
    </row>
    <row r="20" spans="1:18" ht="18.75" customHeight="1" x14ac:dyDescent="0.2">
      <c r="A20" s="22"/>
      <c r="B20" s="206"/>
      <c r="C20" s="157"/>
      <c r="D20" s="109"/>
      <c r="E20" s="110"/>
      <c r="F20" s="109"/>
      <c r="G20" s="98"/>
      <c r="I20" s="64"/>
      <c r="J20" s="204"/>
    </row>
    <row r="21" spans="1:18" ht="13.5" x14ac:dyDescent="0.2">
      <c r="A21" s="20" t="s">
        <v>1637</v>
      </c>
      <c r="B21" s="205" t="s">
        <v>30</v>
      </c>
      <c r="C21" s="80" t="s">
        <v>1349</v>
      </c>
      <c r="D21" s="74" t="s">
        <v>456</v>
      </c>
      <c r="E21" s="80" t="s">
        <v>1350</v>
      </c>
      <c r="F21" s="74" t="s">
        <v>1166</v>
      </c>
      <c r="G21" s="78" t="s">
        <v>429</v>
      </c>
      <c r="H21" s="142"/>
      <c r="I21" s="64"/>
      <c r="J21" s="204"/>
      <c r="P21" s="97"/>
      <c r="R21" s="286"/>
    </row>
    <row r="22" spans="1:18" x14ac:dyDescent="0.2">
      <c r="A22" s="22" t="s">
        <v>88</v>
      </c>
      <c r="B22" s="205" t="s">
        <v>31</v>
      </c>
      <c r="C22" s="157" t="s">
        <v>104</v>
      </c>
      <c r="D22" s="109">
        <v>66</v>
      </c>
      <c r="E22" s="110">
        <v>82</v>
      </c>
      <c r="F22" s="109">
        <v>124.8</v>
      </c>
      <c r="G22" s="99">
        <v>102.1</v>
      </c>
      <c r="I22" s="64"/>
      <c r="J22" s="204"/>
    </row>
    <row r="23" spans="1:18" ht="18.75" customHeight="1" x14ac:dyDescent="0.2">
      <c r="A23" s="22"/>
      <c r="B23" s="206"/>
      <c r="C23" s="157"/>
      <c r="D23" s="109"/>
      <c r="E23" s="110"/>
      <c r="F23" s="109"/>
      <c r="G23" s="98"/>
      <c r="I23" s="64"/>
      <c r="J23" s="204"/>
    </row>
    <row r="24" spans="1:18" x14ac:dyDescent="0.2">
      <c r="A24" s="20" t="s">
        <v>89</v>
      </c>
      <c r="B24" s="205" t="s">
        <v>30</v>
      </c>
      <c r="C24" s="80" t="s">
        <v>1323</v>
      </c>
      <c r="D24" s="74" t="s">
        <v>225</v>
      </c>
      <c r="E24" s="80" t="s">
        <v>225</v>
      </c>
      <c r="F24" s="74" t="s">
        <v>263</v>
      </c>
      <c r="G24" s="78" t="s">
        <v>1351</v>
      </c>
      <c r="H24" s="142"/>
      <c r="I24" s="64"/>
      <c r="J24" s="204"/>
      <c r="P24" s="97"/>
      <c r="R24" s="286"/>
    </row>
    <row r="25" spans="1:18" x14ac:dyDescent="0.2">
      <c r="A25" s="22" t="s">
        <v>90</v>
      </c>
      <c r="B25" s="205" t="s">
        <v>31</v>
      </c>
      <c r="C25" s="157" t="s">
        <v>104</v>
      </c>
      <c r="D25" s="109">
        <v>89.5</v>
      </c>
      <c r="E25" s="110">
        <v>99.3</v>
      </c>
      <c r="F25" s="109">
        <v>117.3</v>
      </c>
      <c r="G25" s="99">
        <v>159.19999999999999</v>
      </c>
      <c r="I25" s="64"/>
      <c r="J25" s="204"/>
    </row>
    <row r="26" spans="1:18" ht="18.75" customHeight="1" x14ac:dyDescent="0.2">
      <c r="A26" s="22"/>
      <c r="B26" s="206"/>
      <c r="C26" s="157"/>
      <c r="D26" s="109"/>
      <c r="E26" s="110"/>
      <c r="F26" s="109"/>
      <c r="G26" s="98"/>
      <c r="I26" s="64"/>
      <c r="J26" s="204"/>
    </row>
    <row r="27" spans="1:18" x14ac:dyDescent="0.2">
      <c r="A27" s="20" t="s">
        <v>91</v>
      </c>
      <c r="B27" s="205" t="s">
        <v>30</v>
      </c>
      <c r="C27" s="80" t="s">
        <v>1771</v>
      </c>
      <c r="D27" s="74" t="s">
        <v>232</v>
      </c>
      <c r="E27" s="80" t="s">
        <v>194</v>
      </c>
      <c r="F27" s="74" t="s">
        <v>168</v>
      </c>
      <c r="G27" s="78" t="s">
        <v>482</v>
      </c>
      <c r="H27" s="142"/>
      <c r="I27" s="64"/>
      <c r="J27" s="204"/>
      <c r="P27" s="97"/>
      <c r="R27" s="286"/>
    </row>
    <row r="28" spans="1:18" x14ac:dyDescent="0.2">
      <c r="A28" s="22" t="s">
        <v>92</v>
      </c>
      <c r="B28" s="205" t="s">
        <v>31</v>
      </c>
      <c r="C28" s="157" t="s">
        <v>104</v>
      </c>
      <c r="D28" s="109">
        <v>73.900000000000006</v>
      </c>
      <c r="E28" s="110">
        <v>67.8</v>
      </c>
      <c r="F28" s="109">
        <v>80.2</v>
      </c>
      <c r="G28" s="99">
        <v>107.3</v>
      </c>
      <c r="I28" s="64"/>
      <c r="J28" s="204"/>
    </row>
    <row r="29" spans="1:18" ht="18.75" customHeight="1" x14ac:dyDescent="0.2">
      <c r="A29" s="22"/>
      <c r="B29" s="206"/>
      <c r="C29" s="157"/>
      <c r="D29" s="109"/>
      <c r="E29" s="110"/>
      <c r="F29" s="109"/>
      <c r="G29" s="98"/>
      <c r="I29" s="64"/>
      <c r="J29" s="204"/>
    </row>
    <row r="30" spans="1:18" x14ac:dyDescent="0.2">
      <c r="A30" s="20" t="s">
        <v>93</v>
      </c>
      <c r="B30" s="205" t="s">
        <v>30</v>
      </c>
      <c r="C30" s="80">
        <v>9.5</v>
      </c>
      <c r="D30" s="74">
        <v>7.1</v>
      </c>
      <c r="E30" s="80" t="s">
        <v>262</v>
      </c>
      <c r="F30" s="74" t="s">
        <v>285</v>
      </c>
      <c r="G30" s="78" t="s">
        <v>1336</v>
      </c>
      <c r="H30" s="142"/>
      <c r="I30" s="64"/>
      <c r="J30" s="204"/>
      <c r="P30" s="97"/>
      <c r="R30" s="286"/>
    </row>
    <row r="31" spans="1:18" x14ac:dyDescent="0.2">
      <c r="A31" s="22" t="s">
        <v>94</v>
      </c>
      <c r="B31" s="205" t="s">
        <v>31</v>
      </c>
      <c r="C31" s="157" t="s">
        <v>104</v>
      </c>
      <c r="D31" s="109">
        <v>74.8</v>
      </c>
      <c r="E31" s="110">
        <v>84.2</v>
      </c>
      <c r="F31" s="109">
        <v>86.1</v>
      </c>
      <c r="G31" s="99">
        <v>104.3</v>
      </c>
      <c r="I31" s="64"/>
      <c r="J31" s="204"/>
    </row>
    <row r="32" spans="1:18" ht="18.75" customHeight="1" x14ac:dyDescent="0.2">
      <c r="A32" s="22"/>
      <c r="B32" s="15"/>
      <c r="C32" s="157"/>
      <c r="D32" s="109"/>
      <c r="E32" s="110"/>
      <c r="F32" s="109"/>
      <c r="G32" s="98"/>
      <c r="I32" s="64"/>
      <c r="J32" s="204"/>
    </row>
    <row r="33" spans="1:18" x14ac:dyDescent="0.2">
      <c r="A33" s="20" t="s">
        <v>95</v>
      </c>
      <c r="B33" s="205" t="s">
        <v>30</v>
      </c>
      <c r="C33" s="80" t="s">
        <v>170</v>
      </c>
      <c r="D33" s="74" t="s">
        <v>155</v>
      </c>
      <c r="E33" s="80" t="s">
        <v>212</v>
      </c>
      <c r="F33" s="74" t="s">
        <v>173</v>
      </c>
      <c r="G33" s="78" t="s">
        <v>159</v>
      </c>
      <c r="H33" s="142"/>
      <c r="I33" s="64"/>
      <c r="J33" s="204"/>
      <c r="P33" s="97"/>
      <c r="R33" s="286"/>
    </row>
    <row r="34" spans="1:18" x14ac:dyDescent="0.2">
      <c r="A34" s="22" t="s">
        <v>96</v>
      </c>
      <c r="B34" s="205" t="s">
        <v>31</v>
      </c>
      <c r="C34" s="157" t="s">
        <v>104</v>
      </c>
      <c r="D34" s="109">
        <v>65</v>
      </c>
      <c r="E34" s="110">
        <v>70.900000000000006</v>
      </c>
      <c r="F34" s="109">
        <v>206.4</v>
      </c>
      <c r="G34" s="99">
        <v>113.9</v>
      </c>
      <c r="I34" s="64"/>
      <c r="J34" s="204"/>
    </row>
    <row r="35" spans="1:18" x14ac:dyDescent="0.2">
      <c r="A35" s="22"/>
      <c r="B35" s="205"/>
      <c r="C35" s="157"/>
      <c r="D35" s="109"/>
      <c r="E35" s="110"/>
      <c r="F35" s="109"/>
      <c r="G35" s="99"/>
      <c r="I35" s="64"/>
      <c r="J35" s="204"/>
    </row>
    <row r="36" spans="1:18" x14ac:dyDescent="0.2">
      <c r="A36" s="20" t="s">
        <v>726</v>
      </c>
      <c r="B36" s="205" t="s">
        <v>30</v>
      </c>
      <c r="C36" s="80" t="s">
        <v>160</v>
      </c>
      <c r="D36" s="74" t="s">
        <v>212</v>
      </c>
      <c r="E36" s="80" t="s">
        <v>149</v>
      </c>
      <c r="F36" s="74" t="s">
        <v>212</v>
      </c>
      <c r="G36" s="78" t="s">
        <v>281</v>
      </c>
      <c r="H36" s="142"/>
      <c r="I36" s="64"/>
      <c r="J36" s="204"/>
    </row>
    <row r="37" spans="1:18" x14ac:dyDescent="0.2">
      <c r="A37" s="22" t="s">
        <v>727</v>
      </c>
      <c r="B37" s="205" t="s">
        <v>31</v>
      </c>
      <c r="C37" s="157" t="s">
        <v>104</v>
      </c>
      <c r="D37" s="109">
        <v>74.5</v>
      </c>
      <c r="E37" s="110">
        <v>94.6</v>
      </c>
      <c r="F37" s="109">
        <v>106.6</v>
      </c>
      <c r="G37" s="99">
        <v>135.9</v>
      </c>
      <c r="I37" s="64"/>
      <c r="J37" s="204"/>
    </row>
    <row r="38" spans="1:18" ht="18.75" customHeight="1" x14ac:dyDescent="0.2">
      <c r="A38" s="22"/>
      <c r="B38" s="15"/>
      <c r="C38" s="157"/>
      <c r="D38" s="109"/>
      <c r="E38" s="110"/>
      <c r="F38" s="109"/>
      <c r="G38" s="98"/>
      <c r="I38" s="64"/>
      <c r="J38" s="204"/>
    </row>
    <row r="39" spans="1:18" ht="18.75" customHeight="1" x14ac:dyDescent="0.2">
      <c r="A39" s="20" t="s">
        <v>97</v>
      </c>
      <c r="B39" s="205" t="s">
        <v>30</v>
      </c>
      <c r="C39" s="80" t="s">
        <v>460</v>
      </c>
      <c r="D39" s="74" t="s">
        <v>306</v>
      </c>
      <c r="E39" s="80" t="s">
        <v>313</v>
      </c>
      <c r="F39" s="74" t="s">
        <v>200</v>
      </c>
      <c r="G39" s="78" t="s">
        <v>1352</v>
      </c>
      <c r="H39" s="142"/>
      <c r="I39" s="64"/>
      <c r="J39" s="204"/>
      <c r="P39" s="97"/>
      <c r="R39" s="286"/>
    </row>
    <row r="40" spans="1:18" ht="17.25" customHeight="1" x14ac:dyDescent="0.2">
      <c r="A40" s="22" t="s">
        <v>98</v>
      </c>
      <c r="B40" s="205" t="s">
        <v>31</v>
      </c>
      <c r="C40" s="157" t="s">
        <v>104</v>
      </c>
      <c r="D40" s="109">
        <v>84.8</v>
      </c>
      <c r="E40" s="110">
        <v>91</v>
      </c>
      <c r="F40" s="109">
        <v>141.5</v>
      </c>
      <c r="G40" s="99">
        <v>126.9</v>
      </c>
      <c r="I40" s="64"/>
      <c r="J40" s="204"/>
    </row>
    <row r="41" spans="1:18" ht="18.75" customHeight="1" x14ac:dyDescent="0.2">
      <c r="A41" s="22"/>
      <c r="B41" s="206"/>
      <c r="C41" s="157"/>
      <c r="D41" s="109"/>
      <c r="E41" s="110"/>
      <c r="F41" s="109"/>
      <c r="G41" s="98"/>
      <c r="I41" s="64"/>
      <c r="J41" s="204"/>
    </row>
    <row r="42" spans="1:18" ht="13.5" x14ac:dyDescent="0.2">
      <c r="A42" s="20" t="s">
        <v>1551</v>
      </c>
      <c r="B42" s="205" t="s">
        <v>30</v>
      </c>
      <c r="C42" s="80" t="s">
        <v>1314</v>
      </c>
      <c r="D42" s="74" t="s">
        <v>161</v>
      </c>
      <c r="E42" s="80" t="s">
        <v>196</v>
      </c>
      <c r="F42" s="74" t="s">
        <v>205</v>
      </c>
      <c r="G42" s="78" t="s">
        <v>1353</v>
      </c>
      <c r="H42" s="142"/>
      <c r="I42" s="64"/>
      <c r="J42" s="204"/>
      <c r="P42" s="97"/>
      <c r="R42" s="286"/>
    </row>
    <row r="43" spans="1:18" ht="18" customHeight="1" x14ac:dyDescent="0.2">
      <c r="A43" s="22" t="s">
        <v>99</v>
      </c>
      <c r="B43" s="205" t="s">
        <v>31</v>
      </c>
      <c r="C43" s="157" t="s">
        <v>104</v>
      </c>
      <c r="D43" s="109">
        <v>57.5</v>
      </c>
      <c r="E43" s="110">
        <v>70.400000000000006</v>
      </c>
      <c r="F43" s="109">
        <v>91.8</v>
      </c>
      <c r="G43" s="99">
        <v>104.8</v>
      </c>
      <c r="I43" s="64"/>
      <c r="J43" s="204"/>
    </row>
    <row r="44" spans="1:18" ht="18.75" customHeight="1" x14ac:dyDescent="0.2">
      <c r="A44" s="22"/>
      <c r="B44" s="206"/>
      <c r="C44" s="157"/>
      <c r="D44" s="109"/>
      <c r="E44" s="110"/>
      <c r="F44" s="109"/>
      <c r="G44" s="98"/>
      <c r="I44" s="64"/>
      <c r="J44" s="204"/>
    </row>
    <row r="45" spans="1:18" ht="25.5" x14ac:dyDescent="0.2">
      <c r="A45" s="20" t="s">
        <v>1772</v>
      </c>
      <c r="B45" s="205" t="s">
        <v>30</v>
      </c>
      <c r="C45" s="80" t="s">
        <v>154</v>
      </c>
      <c r="D45" s="74" t="s">
        <v>173</v>
      </c>
      <c r="E45" s="80" t="s">
        <v>245</v>
      </c>
      <c r="F45" s="74" t="s">
        <v>253</v>
      </c>
      <c r="G45" s="78" t="s">
        <v>307</v>
      </c>
      <c r="H45" s="142"/>
      <c r="I45" s="64"/>
      <c r="J45" s="204"/>
      <c r="P45" s="97"/>
      <c r="R45" s="286"/>
    </row>
    <row r="46" spans="1:18" x14ac:dyDescent="0.2">
      <c r="A46" s="22" t="s">
        <v>64</v>
      </c>
      <c r="B46" s="205" t="s">
        <v>31</v>
      </c>
      <c r="C46" s="350" t="s">
        <v>104</v>
      </c>
      <c r="D46" s="351">
        <v>102.8</v>
      </c>
      <c r="E46" s="352">
        <v>67.3</v>
      </c>
      <c r="F46" s="351">
        <v>77.599999999999994</v>
      </c>
      <c r="G46" s="353">
        <v>91.2</v>
      </c>
      <c r="I46" s="64"/>
      <c r="J46" s="204"/>
    </row>
    <row r="47" spans="1:18" ht="18.75" customHeight="1" x14ac:dyDescent="0.2">
      <c r="A47" s="23"/>
      <c r="B47" s="206"/>
      <c r="C47" s="157"/>
      <c r="D47" s="109"/>
      <c r="E47" s="110"/>
      <c r="F47" s="109"/>
      <c r="G47" s="98"/>
      <c r="I47" s="64"/>
      <c r="J47" s="204"/>
    </row>
    <row r="48" spans="1:18" x14ac:dyDescent="0.2">
      <c r="A48" s="20" t="s">
        <v>42</v>
      </c>
      <c r="B48" s="205" t="s">
        <v>30</v>
      </c>
      <c r="C48" s="80" t="s">
        <v>252</v>
      </c>
      <c r="D48" s="74" t="s">
        <v>233</v>
      </c>
      <c r="E48" s="80" t="s">
        <v>1005</v>
      </c>
      <c r="F48" s="74" t="s">
        <v>163</v>
      </c>
      <c r="G48" s="78" t="s">
        <v>1354</v>
      </c>
      <c r="H48" s="142"/>
      <c r="I48" s="64"/>
      <c r="J48" s="204"/>
      <c r="P48" s="97"/>
      <c r="R48" s="97"/>
    </row>
    <row r="49" spans="1:18" x14ac:dyDescent="0.2">
      <c r="A49" s="22" t="s">
        <v>43</v>
      </c>
      <c r="B49" s="205" t="s">
        <v>31</v>
      </c>
      <c r="C49" s="157" t="s">
        <v>104</v>
      </c>
      <c r="D49" s="109">
        <v>51.5</v>
      </c>
      <c r="E49" s="110">
        <v>817.3</v>
      </c>
      <c r="F49" s="109">
        <v>35.299999999999997</v>
      </c>
      <c r="G49" s="99">
        <v>154.1</v>
      </c>
      <c r="I49" s="64"/>
      <c r="J49" s="204"/>
    </row>
    <row r="50" spans="1:18" ht="18.75" customHeight="1" x14ac:dyDescent="0.2">
      <c r="A50" s="22"/>
      <c r="B50" s="15"/>
      <c r="C50" s="157"/>
      <c r="D50" s="109"/>
      <c r="E50" s="110"/>
      <c r="F50" s="109"/>
      <c r="G50" s="98"/>
      <c r="I50" s="64"/>
      <c r="J50" s="204"/>
    </row>
    <row r="51" spans="1:18" x14ac:dyDescent="0.2">
      <c r="A51" s="20" t="s">
        <v>100</v>
      </c>
      <c r="B51" s="205" t="s">
        <v>30</v>
      </c>
      <c r="C51" s="80" t="s">
        <v>204</v>
      </c>
      <c r="D51" s="74" t="s">
        <v>192</v>
      </c>
      <c r="E51" s="80" t="s">
        <v>233</v>
      </c>
      <c r="F51" s="74" t="s">
        <v>166</v>
      </c>
      <c r="G51" s="78" t="s">
        <v>291</v>
      </c>
      <c r="H51" s="142"/>
      <c r="I51" s="64"/>
      <c r="J51" s="204"/>
      <c r="P51" s="97"/>
      <c r="R51" s="286"/>
    </row>
    <row r="52" spans="1:18" x14ac:dyDescent="0.2">
      <c r="A52" s="22" t="s">
        <v>101</v>
      </c>
      <c r="B52" s="205" t="s">
        <v>31</v>
      </c>
      <c r="C52" s="157" t="s">
        <v>104</v>
      </c>
      <c r="D52" s="109">
        <v>58.1</v>
      </c>
      <c r="E52" s="110">
        <v>97.7</v>
      </c>
      <c r="F52" s="109">
        <v>132</v>
      </c>
      <c r="G52" s="99">
        <v>88.3</v>
      </c>
      <c r="I52" s="64"/>
      <c r="J52" s="204"/>
    </row>
    <row r="53" spans="1:18" ht="18.75" customHeight="1" x14ac:dyDescent="0.2">
      <c r="A53" s="22"/>
      <c r="B53" s="15"/>
      <c r="C53" s="157"/>
      <c r="D53" s="109"/>
      <c r="E53" s="110"/>
      <c r="F53" s="109"/>
      <c r="G53" s="98"/>
      <c r="I53" s="64"/>
      <c r="J53" s="204"/>
    </row>
    <row r="54" spans="1:18" ht="17.25" customHeight="1" x14ac:dyDescent="0.2">
      <c r="A54" s="20" t="s">
        <v>103</v>
      </c>
      <c r="B54" s="205" t="s">
        <v>30</v>
      </c>
      <c r="C54" s="80" t="s">
        <v>189</v>
      </c>
      <c r="D54" s="74" t="s">
        <v>222</v>
      </c>
      <c r="E54" s="80" t="s">
        <v>220</v>
      </c>
      <c r="F54" s="74" t="s">
        <v>220</v>
      </c>
      <c r="G54" s="78" t="s">
        <v>204</v>
      </c>
      <c r="H54" s="142"/>
      <c r="I54" s="64"/>
      <c r="J54" s="204"/>
      <c r="P54" s="97"/>
      <c r="R54" s="286"/>
    </row>
    <row r="55" spans="1:18" x14ac:dyDescent="0.2">
      <c r="A55" s="22" t="s">
        <v>102</v>
      </c>
      <c r="B55" s="15" t="s">
        <v>31</v>
      </c>
      <c r="C55" s="157" t="s">
        <v>104</v>
      </c>
      <c r="D55" s="109">
        <v>77</v>
      </c>
      <c r="E55" s="110">
        <v>68.900000000000006</v>
      </c>
      <c r="F55" s="109">
        <v>102.3</v>
      </c>
      <c r="G55" s="99">
        <v>101.8</v>
      </c>
      <c r="I55" s="64"/>
      <c r="J55" s="204"/>
    </row>
    <row r="56" spans="1:18" x14ac:dyDescent="0.2">
      <c r="C56" s="157"/>
      <c r="D56" s="109"/>
      <c r="E56" s="110"/>
      <c r="F56" s="109"/>
      <c r="G56" s="98"/>
      <c r="I56" s="15"/>
      <c r="J56" s="204"/>
    </row>
    <row r="57" spans="1:18" x14ac:dyDescent="0.2">
      <c r="A57" s="8" t="s">
        <v>105</v>
      </c>
      <c r="B57" s="10" t="s">
        <v>30</v>
      </c>
      <c r="C57" s="80" t="s">
        <v>268</v>
      </c>
      <c r="D57" s="74" t="s">
        <v>245</v>
      </c>
      <c r="E57" s="80" t="s">
        <v>287</v>
      </c>
      <c r="F57" s="74" t="s">
        <v>253</v>
      </c>
      <c r="G57" s="78" t="s">
        <v>295</v>
      </c>
      <c r="H57" s="142"/>
      <c r="J57" s="204"/>
    </row>
    <row r="58" spans="1:18" x14ac:dyDescent="0.2">
      <c r="A58" s="18" t="s">
        <v>106</v>
      </c>
      <c r="B58" s="10" t="s">
        <v>31</v>
      </c>
      <c r="C58" s="157" t="s">
        <v>104</v>
      </c>
      <c r="D58" s="109">
        <v>83.8</v>
      </c>
      <c r="E58" s="110">
        <v>50.7</v>
      </c>
      <c r="F58" s="109">
        <v>153.69999999999999</v>
      </c>
      <c r="G58" s="99">
        <v>111.5</v>
      </c>
      <c r="J58" s="204"/>
    </row>
    <row r="59" spans="1:18" x14ac:dyDescent="0.2">
      <c r="C59" s="104"/>
      <c r="D59" s="104"/>
      <c r="E59" s="104"/>
      <c r="F59" s="104"/>
      <c r="G59" s="104"/>
    </row>
  </sheetData>
  <mergeCells count="7">
    <mergeCell ref="G4:G7"/>
    <mergeCell ref="C4:F4"/>
    <mergeCell ref="C6:C7"/>
    <mergeCell ref="D6:D7"/>
    <mergeCell ref="E6:E7"/>
    <mergeCell ref="F6:F7"/>
    <mergeCell ref="C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68" orientation="portrait" r:id="rId1"/>
  <headerFooter scaleWithDoc="0">
    <oddHeader>&amp;R&amp;"Times New Roman,Normalny"49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61"/>
  <sheetViews>
    <sheetView workbookViewId="0">
      <selection activeCell="B60" sqref="B60"/>
    </sheetView>
  </sheetViews>
  <sheetFormatPr defaultRowHeight="12" x14ac:dyDescent="0.2"/>
  <cols>
    <col min="1" max="1" width="51.42578125" style="104" customWidth="1"/>
    <col min="2" max="2" width="12.7109375" style="104" customWidth="1"/>
    <col min="3" max="3" width="13.42578125" style="104" customWidth="1"/>
    <col min="4" max="4" width="14" style="104" customWidth="1"/>
    <col min="5" max="5" width="17.140625" style="104" customWidth="1"/>
    <col min="6" max="6" width="16.85546875" style="104" customWidth="1"/>
    <col min="7" max="7" width="15.28515625" style="104" customWidth="1"/>
    <col min="8" max="10" width="9.140625" style="104"/>
    <col min="11" max="11" width="10.5703125" style="104" bestFit="1" customWidth="1"/>
    <col min="12" max="12" width="14.5703125" style="104" customWidth="1"/>
    <col min="13" max="16" width="9.140625" style="104"/>
    <col min="17" max="17" width="17.42578125" style="104" customWidth="1"/>
    <col min="18" max="16384" width="9.140625" style="104"/>
  </cols>
  <sheetData>
    <row r="1" spans="1:19" x14ac:dyDescent="0.2">
      <c r="A1" s="67" t="s">
        <v>707</v>
      </c>
    </row>
    <row r="2" spans="1:19" x14ac:dyDescent="0.2">
      <c r="A2" s="67" t="s">
        <v>1356</v>
      </c>
    </row>
    <row r="3" spans="1:19" ht="15.95" customHeight="1" x14ac:dyDescent="0.2">
      <c r="A3" s="69" t="s">
        <v>1357</v>
      </c>
    </row>
    <row r="4" spans="1:19" ht="6" customHeight="1" x14ac:dyDescent="0.2"/>
    <row r="5" spans="1:19" ht="15" customHeight="1" x14ac:dyDescent="0.2">
      <c r="A5" s="140"/>
      <c r="B5" s="165"/>
      <c r="C5" s="467" t="s">
        <v>0</v>
      </c>
      <c r="D5" s="468"/>
      <c r="E5" s="453" t="s">
        <v>136</v>
      </c>
      <c r="F5" s="457"/>
      <c r="G5" s="457"/>
    </row>
    <row r="6" spans="1:19" x14ac:dyDescent="0.2">
      <c r="A6" s="354" t="s">
        <v>1</v>
      </c>
      <c r="B6" s="162" t="s">
        <v>5</v>
      </c>
      <c r="C6" s="470" t="s">
        <v>44</v>
      </c>
      <c r="D6" s="471"/>
      <c r="E6" s="469" t="s">
        <v>137</v>
      </c>
      <c r="F6" s="470"/>
      <c r="G6" s="476"/>
    </row>
    <row r="7" spans="1:19" x14ac:dyDescent="0.2">
      <c r="A7" s="135" t="s">
        <v>29</v>
      </c>
      <c r="B7" s="164" t="s">
        <v>47</v>
      </c>
      <c r="C7" s="220" t="s">
        <v>2</v>
      </c>
      <c r="D7" s="162" t="s">
        <v>3</v>
      </c>
      <c r="E7" s="30" t="s">
        <v>140</v>
      </c>
      <c r="F7" s="27" t="s">
        <v>143</v>
      </c>
      <c r="G7" s="307" t="s">
        <v>141</v>
      </c>
    </row>
    <row r="8" spans="1:19" ht="24" x14ac:dyDescent="0.2">
      <c r="B8" s="164"/>
      <c r="C8" s="355" t="s">
        <v>46</v>
      </c>
      <c r="D8" s="171" t="s">
        <v>45</v>
      </c>
      <c r="E8" s="172" t="s">
        <v>139</v>
      </c>
      <c r="F8" s="221" t="s">
        <v>142</v>
      </c>
      <c r="G8" s="222" t="s">
        <v>138</v>
      </c>
    </row>
    <row r="9" spans="1:19" x14ac:dyDescent="0.2">
      <c r="A9" s="134"/>
      <c r="B9" s="224"/>
      <c r="C9" s="474" t="s">
        <v>1630</v>
      </c>
      <c r="D9" s="475"/>
      <c r="E9" s="475"/>
      <c r="F9" s="475"/>
      <c r="G9" s="138"/>
    </row>
    <row r="10" spans="1:19" ht="6" customHeight="1" x14ac:dyDescent="0.2">
      <c r="A10" s="132"/>
      <c r="B10" s="154"/>
      <c r="C10" s="226"/>
      <c r="D10" s="226"/>
      <c r="E10" s="293"/>
      <c r="F10" s="226"/>
      <c r="G10" s="189"/>
    </row>
    <row r="11" spans="1:19" ht="4.5" customHeight="1" x14ac:dyDescent="0.2">
      <c r="A11" s="108"/>
      <c r="B11" s="177"/>
      <c r="C11" s="356"/>
      <c r="D11" s="356"/>
      <c r="E11" s="107"/>
      <c r="F11" s="356"/>
      <c r="G11" s="107"/>
    </row>
    <row r="12" spans="1:19" x14ac:dyDescent="0.2">
      <c r="A12" s="141" t="s">
        <v>32</v>
      </c>
      <c r="B12" s="71" t="s">
        <v>1355</v>
      </c>
      <c r="C12" s="79" t="s">
        <v>1358</v>
      </c>
      <c r="D12" s="79" t="s">
        <v>1359</v>
      </c>
      <c r="E12" s="71" t="s">
        <v>1360</v>
      </c>
      <c r="F12" s="79" t="s">
        <v>1361</v>
      </c>
      <c r="G12" s="71" t="s">
        <v>1362</v>
      </c>
      <c r="I12" s="106"/>
      <c r="J12" s="106"/>
      <c r="L12" s="181"/>
      <c r="M12" s="60"/>
      <c r="N12" s="10"/>
      <c r="O12" s="10"/>
      <c r="P12" s="10"/>
      <c r="Q12" s="10"/>
      <c r="R12" s="10"/>
      <c r="S12" s="10"/>
    </row>
    <row r="13" spans="1:19" x14ac:dyDescent="0.2">
      <c r="A13" s="192" t="s">
        <v>33</v>
      </c>
      <c r="B13" s="124"/>
      <c r="C13" s="123"/>
      <c r="D13" s="123"/>
      <c r="E13" s="126"/>
      <c r="F13" s="123"/>
      <c r="G13" s="126"/>
      <c r="I13" s="106"/>
      <c r="J13" s="106"/>
      <c r="L13" s="181"/>
      <c r="M13" s="60"/>
    </row>
    <row r="14" spans="1:19" ht="18.75" customHeight="1" x14ac:dyDescent="0.2">
      <c r="A14" s="149"/>
      <c r="B14" s="124"/>
      <c r="C14" s="123"/>
      <c r="D14" s="123"/>
      <c r="E14" s="126"/>
      <c r="F14" s="123"/>
      <c r="G14" s="126"/>
      <c r="I14" s="106"/>
      <c r="J14" s="106"/>
      <c r="L14" s="181"/>
      <c r="M14" s="60"/>
    </row>
    <row r="15" spans="1:19" x14ac:dyDescent="0.2">
      <c r="A15" s="141" t="s">
        <v>1796</v>
      </c>
      <c r="B15" s="124"/>
      <c r="C15" s="123"/>
      <c r="D15" s="123"/>
      <c r="E15" s="126"/>
      <c r="F15" s="123"/>
      <c r="G15" s="126"/>
      <c r="I15" s="106"/>
      <c r="J15" s="106"/>
      <c r="L15" s="181"/>
      <c r="M15" s="60"/>
    </row>
    <row r="16" spans="1:19" ht="10.5" customHeight="1" x14ac:dyDescent="0.2">
      <c r="A16" s="147"/>
      <c r="B16" s="124"/>
      <c r="C16" s="123"/>
      <c r="D16" s="123"/>
      <c r="E16" s="126"/>
      <c r="F16" s="123"/>
      <c r="G16" s="126"/>
      <c r="I16" s="106"/>
      <c r="J16" s="106"/>
      <c r="L16" s="181"/>
      <c r="M16" s="60"/>
    </row>
    <row r="17" spans="1:19" x14ac:dyDescent="0.2">
      <c r="A17" s="141" t="s">
        <v>39</v>
      </c>
      <c r="B17" s="74" t="s">
        <v>1348</v>
      </c>
      <c r="C17" s="80" t="s">
        <v>172</v>
      </c>
      <c r="D17" s="80" t="s">
        <v>1363</v>
      </c>
      <c r="E17" s="74" t="s">
        <v>1773</v>
      </c>
      <c r="F17" s="80" t="s">
        <v>836</v>
      </c>
      <c r="G17" s="74" t="s">
        <v>1364</v>
      </c>
      <c r="I17" s="106"/>
      <c r="J17" s="106"/>
      <c r="L17" s="181"/>
      <c r="M17" s="60"/>
      <c r="N17" s="10"/>
      <c r="O17" s="10"/>
      <c r="P17" s="10"/>
      <c r="Q17" s="10"/>
      <c r="R17" s="10"/>
      <c r="S17" s="10"/>
    </row>
    <row r="18" spans="1:19" x14ac:dyDescent="0.2">
      <c r="A18" s="192" t="s">
        <v>40</v>
      </c>
      <c r="B18" s="75"/>
      <c r="C18" s="72"/>
      <c r="D18" s="72"/>
      <c r="E18" s="58"/>
      <c r="F18" s="72"/>
      <c r="G18" s="58"/>
      <c r="I18" s="106"/>
      <c r="J18" s="106"/>
      <c r="L18" s="181"/>
      <c r="M18" s="60"/>
    </row>
    <row r="19" spans="1:19" ht="18.75" customHeight="1" x14ac:dyDescent="0.2">
      <c r="A19" s="192"/>
      <c r="B19" s="75"/>
      <c r="C19" s="72"/>
      <c r="D19" s="72"/>
      <c r="E19" s="58"/>
      <c r="F19" s="72"/>
      <c r="G19" s="58"/>
      <c r="I19" s="106"/>
      <c r="J19" s="106"/>
      <c r="L19" s="181"/>
      <c r="M19" s="60"/>
    </row>
    <row r="20" spans="1:19" x14ac:dyDescent="0.2">
      <c r="A20" s="141" t="s">
        <v>87</v>
      </c>
      <c r="B20" s="74" t="s">
        <v>1138</v>
      </c>
      <c r="C20" s="80" t="s">
        <v>151</v>
      </c>
      <c r="D20" s="80" t="s">
        <v>478</v>
      </c>
      <c r="E20" s="74" t="s">
        <v>227</v>
      </c>
      <c r="F20" s="80" t="s">
        <v>1365</v>
      </c>
      <c r="G20" s="74" t="s">
        <v>1352</v>
      </c>
      <c r="I20" s="106"/>
      <c r="J20" s="106"/>
      <c r="L20" s="181"/>
      <c r="M20" s="60"/>
      <c r="N20" s="10"/>
      <c r="O20" s="10"/>
      <c r="P20" s="10"/>
      <c r="Q20" s="10"/>
      <c r="R20" s="10"/>
      <c r="S20" s="10"/>
    </row>
    <row r="21" spans="1:19" x14ac:dyDescent="0.2">
      <c r="A21" s="192" t="s">
        <v>41</v>
      </c>
      <c r="B21" s="75"/>
      <c r="C21" s="72"/>
      <c r="D21" s="72"/>
      <c r="E21" s="58"/>
      <c r="F21" s="72"/>
      <c r="G21" s="58"/>
      <c r="I21" s="106"/>
      <c r="J21" s="106"/>
      <c r="L21" s="181"/>
      <c r="M21" s="60"/>
      <c r="N21" s="10"/>
      <c r="O21" s="10"/>
      <c r="P21" s="10"/>
      <c r="Q21" s="97"/>
      <c r="R21" s="10"/>
    </row>
    <row r="22" spans="1:19" ht="18.75" customHeight="1" x14ac:dyDescent="0.2">
      <c r="A22" s="192"/>
      <c r="B22" s="75"/>
      <c r="C22" s="72"/>
      <c r="D22" s="72"/>
      <c r="E22" s="58"/>
      <c r="F22" s="72"/>
      <c r="G22" s="58"/>
      <c r="I22" s="106"/>
      <c r="J22" s="106"/>
      <c r="L22" s="181"/>
      <c r="M22" s="60"/>
    </row>
    <row r="23" spans="1:19" ht="18.75" customHeight="1" x14ac:dyDescent="0.2">
      <c r="A23" s="141" t="s">
        <v>1550</v>
      </c>
      <c r="B23" s="74" t="s">
        <v>429</v>
      </c>
      <c r="C23" s="80" t="s">
        <v>144</v>
      </c>
      <c r="D23" s="80" t="s">
        <v>429</v>
      </c>
      <c r="E23" s="74" t="s">
        <v>447</v>
      </c>
      <c r="F23" s="80" t="s">
        <v>1366</v>
      </c>
      <c r="G23" s="74" t="s">
        <v>1367</v>
      </c>
      <c r="I23" s="106"/>
      <c r="J23" s="106"/>
      <c r="L23" s="181"/>
      <c r="M23" s="60"/>
      <c r="N23" s="10"/>
      <c r="O23" s="10"/>
      <c r="P23" s="10"/>
      <c r="Q23" s="10"/>
      <c r="R23" s="10"/>
      <c r="S23" s="10"/>
    </row>
    <row r="24" spans="1:19" x14ac:dyDescent="0.2">
      <c r="A24" s="192" t="s">
        <v>88</v>
      </c>
      <c r="B24" s="75"/>
      <c r="C24" s="72"/>
      <c r="D24" s="72"/>
      <c r="E24" s="58"/>
      <c r="F24" s="72"/>
      <c r="G24" s="58"/>
      <c r="I24" s="106"/>
      <c r="J24" s="106"/>
      <c r="L24" s="181"/>
      <c r="M24" s="60"/>
      <c r="N24" s="10"/>
      <c r="O24" s="10"/>
      <c r="P24" s="10"/>
      <c r="Q24" s="97"/>
    </row>
    <row r="25" spans="1:19" ht="18.75" customHeight="1" x14ac:dyDescent="0.2">
      <c r="A25" s="192"/>
      <c r="B25" s="75"/>
      <c r="C25" s="72"/>
      <c r="D25" s="72"/>
      <c r="E25" s="58"/>
      <c r="F25" s="72"/>
      <c r="G25" s="58"/>
      <c r="I25" s="106"/>
      <c r="J25" s="106"/>
      <c r="L25" s="181"/>
      <c r="M25" s="60"/>
    </row>
    <row r="26" spans="1:19" x14ac:dyDescent="0.2">
      <c r="A26" s="141" t="s">
        <v>89</v>
      </c>
      <c r="B26" s="74" t="s">
        <v>1351</v>
      </c>
      <c r="C26" s="80" t="s">
        <v>222</v>
      </c>
      <c r="D26" s="80" t="s">
        <v>1371</v>
      </c>
      <c r="E26" s="74" t="s">
        <v>206</v>
      </c>
      <c r="F26" s="80" t="s">
        <v>306</v>
      </c>
      <c r="G26" s="74" t="s">
        <v>959</v>
      </c>
      <c r="I26" s="106"/>
      <c r="J26" s="106"/>
      <c r="L26" s="181"/>
      <c r="M26" s="60"/>
      <c r="N26" s="10"/>
      <c r="O26" s="10"/>
      <c r="P26" s="10"/>
      <c r="Q26" s="10"/>
      <c r="R26" s="10"/>
      <c r="S26" s="10"/>
    </row>
    <row r="27" spans="1:19" x14ac:dyDescent="0.2">
      <c r="A27" s="192" t="s">
        <v>90</v>
      </c>
      <c r="B27" s="75"/>
      <c r="C27" s="72"/>
      <c r="D27" s="72"/>
      <c r="E27" s="58"/>
      <c r="F27" s="72"/>
      <c r="G27" s="58"/>
      <c r="I27" s="106"/>
      <c r="J27" s="106"/>
      <c r="L27" s="181"/>
      <c r="M27" s="60"/>
    </row>
    <row r="28" spans="1:19" ht="18.75" customHeight="1" x14ac:dyDescent="0.2">
      <c r="A28" s="192"/>
      <c r="B28" s="75"/>
      <c r="C28" s="72"/>
      <c r="D28" s="72"/>
      <c r="E28" s="58"/>
      <c r="F28" s="72"/>
      <c r="G28" s="58"/>
      <c r="I28" s="106"/>
      <c r="J28" s="106"/>
      <c r="L28" s="181"/>
      <c r="M28" s="60"/>
    </row>
    <row r="29" spans="1:19" x14ac:dyDescent="0.2">
      <c r="A29" s="141" t="s">
        <v>91</v>
      </c>
      <c r="B29" s="74" t="s">
        <v>482</v>
      </c>
      <c r="C29" s="80" t="s">
        <v>308</v>
      </c>
      <c r="D29" s="80" t="s">
        <v>1368</v>
      </c>
      <c r="E29" s="74" t="s">
        <v>250</v>
      </c>
      <c r="F29" s="80" t="s">
        <v>150</v>
      </c>
      <c r="G29" s="74" t="s">
        <v>1365</v>
      </c>
      <c r="I29" s="106"/>
      <c r="J29" s="106"/>
      <c r="L29" s="181"/>
      <c r="M29" s="60"/>
      <c r="N29" s="10"/>
      <c r="O29" s="10"/>
      <c r="P29" s="10"/>
      <c r="Q29" s="10"/>
      <c r="R29" s="10"/>
      <c r="S29" s="10"/>
    </row>
    <row r="30" spans="1:19" x14ac:dyDescent="0.2">
      <c r="A30" s="192" t="s">
        <v>92</v>
      </c>
      <c r="B30" s="75"/>
      <c r="C30" s="72"/>
      <c r="D30" s="72"/>
      <c r="E30" s="58"/>
      <c r="F30" s="72"/>
      <c r="G30" s="58"/>
      <c r="I30" s="106"/>
      <c r="J30" s="106"/>
      <c r="L30" s="181"/>
      <c r="M30" s="60"/>
    </row>
    <row r="31" spans="1:19" ht="18.75" customHeight="1" x14ac:dyDescent="0.2">
      <c r="A31" s="192"/>
      <c r="B31" s="75"/>
      <c r="C31" s="72"/>
      <c r="D31" s="72"/>
      <c r="E31" s="58"/>
      <c r="F31" s="72"/>
      <c r="G31" s="58"/>
      <c r="I31" s="106"/>
      <c r="J31" s="106"/>
      <c r="L31" s="181"/>
      <c r="M31" s="60"/>
    </row>
    <row r="32" spans="1:19" x14ac:dyDescent="0.2">
      <c r="A32" s="141" t="s">
        <v>93</v>
      </c>
      <c r="B32" s="74" t="s">
        <v>1336</v>
      </c>
      <c r="C32" s="80" t="s">
        <v>169</v>
      </c>
      <c r="D32" s="80" t="s">
        <v>392</v>
      </c>
      <c r="E32" s="74" t="s">
        <v>206</v>
      </c>
      <c r="F32" s="80" t="s">
        <v>285</v>
      </c>
      <c r="G32" s="74" t="s">
        <v>207</v>
      </c>
      <c r="I32" s="106"/>
      <c r="J32" s="106"/>
      <c r="L32" s="181"/>
      <c r="M32" s="60"/>
      <c r="N32" s="10"/>
      <c r="O32" s="10"/>
      <c r="P32" s="10"/>
      <c r="Q32" s="10"/>
      <c r="R32" s="10"/>
      <c r="S32" s="10"/>
    </row>
    <row r="33" spans="1:19" x14ac:dyDescent="0.2">
      <c r="A33" s="192" t="s">
        <v>94</v>
      </c>
      <c r="B33" s="75"/>
      <c r="C33" s="72"/>
      <c r="D33" s="72"/>
      <c r="E33" s="58"/>
      <c r="F33" s="72"/>
      <c r="G33" s="58"/>
      <c r="I33" s="106"/>
      <c r="J33" s="106"/>
      <c r="L33" s="181"/>
      <c r="M33" s="60"/>
    </row>
    <row r="34" spans="1:19" ht="18.75" customHeight="1" x14ac:dyDescent="0.2">
      <c r="A34" s="192"/>
      <c r="B34" s="75"/>
      <c r="C34" s="72"/>
      <c r="D34" s="72"/>
      <c r="E34" s="58"/>
      <c r="F34" s="72"/>
      <c r="G34" s="58"/>
      <c r="I34" s="106"/>
      <c r="J34" s="106"/>
      <c r="L34" s="181"/>
      <c r="M34" s="60"/>
    </row>
    <row r="35" spans="1:19" x14ac:dyDescent="0.2">
      <c r="A35" s="141" t="s">
        <v>95</v>
      </c>
      <c r="B35" s="74" t="s">
        <v>159</v>
      </c>
      <c r="C35" s="80" t="s">
        <v>175</v>
      </c>
      <c r="D35" s="80" t="s">
        <v>298</v>
      </c>
      <c r="E35" s="74" t="s">
        <v>216</v>
      </c>
      <c r="F35" s="80" t="s">
        <v>222</v>
      </c>
      <c r="G35" s="74" t="s">
        <v>286</v>
      </c>
      <c r="I35" s="106"/>
      <c r="J35" s="106"/>
      <c r="L35" s="181"/>
      <c r="M35" s="60"/>
      <c r="N35" s="10"/>
      <c r="O35" s="10"/>
      <c r="P35" s="10"/>
      <c r="Q35" s="10"/>
      <c r="R35" s="10"/>
      <c r="S35" s="10"/>
    </row>
    <row r="36" spans="1:19" x14ac:dyDescent="0.2">
      <c r="A36" s="192" t="s">
        <v>96</v>
      </c>
      <c r="B36" s="75"/>
      <c r="C36" s="72"/>
      <c r="D36" s="72"/>
      <c r="E36" s="58"/>
      <c r="F36" s="72"/>
      <c r="G36" s="58"/>
      <c r="I36" s="106"/>
      <c r="J36" s="106"/>
      <c r="L36" s="181"/>
      <c r="M36" s="60"/>
    </row>
    <row r="37" spans="1:19" x14ac:dyDescent="0.2">
      <c r="A37" s="192"/>
      <c r="B37" s="75"/>
      <c r="C37" s="72"/>
      <c r="D37" s="72"/>
      <c r="E37" s="58"/>
      <c r="F37" s="72"/>
      <c r="G37" s="58"/>
      <c r="I37" s="106"/>
      <c r="J37" s="106"/>
      <c r="L37" s="181"/>
      <c r="M37" s="60"/>
    </row>
    <row r="38" spans="1:19" x14ac:dyDescent="0.2">
      <c r="A38" s="20" t="s">
        <v>726</v>
      </c>
      <c r="B38" s="74" t="s">
        <v>281</v>
      </c>
      <c r="C38" s="80" t="s">
        <v>164</v>
      </c>
      <c r="D38" s="80" t="s">
        <v>282</v>
      </c>
      <c r="E38" s="74" t="s">
        <v>287</v>
      </c>
      <c r="F38" s="80" t="s">
        <v>222</v>
      </c>
      <c r="G38" s="74" t="s">
        <v>285</v>
      </c>
      <c r="I38" s="106"/>
      <c r="J38" s="106"/>
      <c r="L38" s="181"/>
      <c r="M38" s="60"/>
    </row>
    <row r="39" spans="1:19" x14ac:dyDescent="0.2">
      <c r="A39" s="25" t="s">
        <v>727</v>
      </c>
      <c r="B39" s="75"/>
      <c r="C39" s="72"/>
      <c r="D39" s="72"/>
      <c r="E39" s="58"/>
      <c r="F39" s="72"/>
      <c r="G39" s="58"/>
      <c r="I39" s="106"/>
      <c r="J39" s="106"/>
      <c r="L39" s="181"/>
      <c r="M39" s="60"/>
    </row>
    <row r="40" spans="1:19" ht="18.75" customHeight="1" x14ac:dyDescent="0.2">
      <c r="A40" s="192"/>
      <c r="B40" s="75"/>
      <c r="C40" s="72"/>
      <c r="D40" s="72"/>
      <c r="E40" s="58"/>
      <c r="F40" s="72"/>
      <c r="G40" s="58"/>
      <c r="I40" s="106"/>
      <c r="J40" s="106"/>
      <c r="L40" s="181"/>
      <c r="M40" s="60"/>
    </row>
    <row r="41" spans="1:19" x14ac:dyDescent="0.2">
      <c r="A41" s="141" t="s">
        <v>97</v>
      </c>
      <c r="B41" s="74" t="s">
        <v>1352</v>
      </c>
      <c r="C41" s="80" t="s">
        <v>268</v>
      </c>
      <c r="D41" s="80" t="s">
        <v>1369</v>
      </c>
      <c r="E41" s="74" t="s">
        <v>257</v>
      </c>
      <c r="F41" s="80" t="s">
        <v>290</v>
      </c>
      <c r="G41" s="74" t="s">
        <v>464</v>
      </c>
      <c r="I41" s="106"/>
      <c r="J41" s="106"/>
      <c r="L41" s="181"/>
      <c r="M41" s="60"/>
      <c r="N41" s="10"/>
      <c r="O41" s="10"/>
      <c r="P41" s="10"/>
      <c r="Q41" s="10"/>
      <c r="R41" s="10"/>
      <c r="S41" s="10"/>
    </row>
    <row r="42" spans="1:19" ht="18" customHeight="1" x14ac:dyDescent="0.2">
      <c r="A42" s="192" t="s">
        <v>98</v>
      </c>
      <c r="B42" s="75"/>
      <c r="C42" s="72"/>
      <c r="D42" s="72"/>
      <c r="E42" s="58"/>
      <c r="F42" s="72"/>
      <c r="G42" s="58"/>
      <c r="I42" s="106"/>
      <c r="J42" s="106"/>
      <c r="L42" s="181"/>
      <c r="M42" s="60"/>
    </row>
    <row r="43" spans="1:19" ht="18.75" customHeight="1" x14ac:dyDescent="0.2">
      <c r="A43" s="192"/>
      <c r="B43" s="75"/>
      <c r="C43" s="72"/>
      <c r="D43" s="72"/>
      <c r="E43" s="58"/>
      <c r="F43" s="72"/>
      <c r="G43" s="58"/>
      <c r="I43" s="106"/>
      <c r="J43" s="106"/>
      <c r="L43" s="181"/>
      <c r="M43" s="60"/>
    </row>
    <row r="44" spans="1:19" ht="19.5" customHeight="1" x14ac:dyDescent="0.2">
      <c r="A44" s="141" t="s">
        <v>1551</v>
      </c>
      <c r="B44" s="74" t="s">
        <v>1353</v>
      </c>
      <c r="C44" s="80" t="s">
        <v>175</v>
      </c>
      <c r="D44" s="80" t="s">
        <v>699</v>
      </c>
      <c r="E44" s="74" t="s">
        <v>147</v>
      </c>
      <c r="F44" s="80" t="s">
        <v>178</v>
      </c>
      <c r="G44" s="74" t="s">
        <v>1299</v>
      </c>
      <c r="I44" s="106"/>
      <c r="J44" s="106"/>
      <c r="L44" s="181"/>
      <c r="M44" s="60"/>
      <c r="N44" s="10"/>
      <c r="O44" s="10"/>
      <c r="P44" s="10"/>
      <c r="Q44" s="10"/>
      <c r="R44" s="10"/>
      <c r="S44" s="10"/>
    </row>
    <row r="45" spans="1:19" ht="19.5" customHeight="1" x14ac:dyDescent="0.2">
      <c r="A45" s="192" t="s">
        <v>99</v>
      </c>
      <c r="B45" s="75"/>
      <c r="C45" s="72"/>
      <c r="D45" s="72"/>
      <c r="E45" s="58"/>
      <c r="F45" s="72"/>
      <c r="G45" s="58"/>
      <c r="I45" s="106"/>
      <c r="J45" s="106"/>
      <c r="L45" s="181"/>
      <c r="M45" s="60"/>
    </row>
    <row r="46" spans="1:19" ht="18.75" customHeight="1" x14ac:dyDescent="0.2">
      <c r="A46" s="192"/>
      <c r="B46" s="75"/>
      <c r="C46" s="72"/>
      <c r="D46" s="72"/>
      <c r="E46" s="58"/>
      <c r="F46" s="72"/>
      <c r="G46" s="58"/>
      <c r="I46" s="106"/>
      <c r="J46" s="106"/>
      <c r="L46" s="181"/>
      <c r="M46" s="60"/>
    </row>
    <row r="47" spans="1:19" ht="25.5" x14ac:dyDescent="0.2">
      <c r="A47" s="141" t="s">
        <v>1664</v>
      </c>
      <c r="B47" s="74" t="s">
        <v>307</v>
      </c>
      <c r="C47" s="80" t="s">
        <v>307</v>
      </c>
      <c r="D47" s="80" t="s">
        <v>144</v>
      </c>
      <c r="E47" s="74" t="s">
        <v>255</v>
      </c>
      <c r="F47" s="80" t="s">
        <v>217</v>
      </c>
      <c r="G47" s="74" t="s">
        <v>169</v>
      </c>
      <c r="I47" s="106"/>
      <c r="J47" s="106"/>
      <c r="L47" s="181"/>
      <c r="M47" s="60"/>
      <c r="N47" s="10"/>
      <c r="O47" s="10"/>
      <c r="P47" s="10"/>
      <c r="Q47" s="10"/>
      <c r="R47" s="10"/>
      <c r="S47" s="10"/>
    </row>
    <row r="48" spans="1:19" x14ac:dyDescent="0.2">
      <c r="A48" s="192" t="s">
        <v>64</v>
      </c>
      <c r="B48" s="75"/>
      <c r="C48" s="72"/>
      <c r="D48" s="72"/>
      <c r="E48" s="58"/>
      <c r="F48" s="72"/>
      <c r="G48" s="58"/>
      <c r="I48" s="106"/>
      <c r="J48" s="106"/>
      <c r="L48" s="181"/>
      <c r="M48" s="60"/>
    </row>
    <row r="49" spans="1:20" ht="18.75" customHeight="1" x14ac:dyDescent="0.2">
      <c r="A49" s="149"/>
      <c r="B49" s="75"/>
      <c r="C49" s="72"/>
      <c r="D49" s="72"/>
      <c r="E49" s="58"/>
      <c r="F49" s="72"/>
      <c r="G49" s="58"/>
      <c r="I49" s="106"/>
      <c r="J49" s="106"/>
      <c r="L49" s="181"/>
      <c r="M49" s="60"/>
    </row>
    <row r="50" spans="1:20" x14ac:dyDescent="0.2">
      <c r="A50" s="141" t="s">
        <v>42</v>
      </c>
      <c r="B50" s="74" t="s">
        <v>1354</v>
      </c>
      <c r="C50" s="80" t="s">
        <v>1370</v>
      </c>
      <c r="D50" s="80" t="s">
        <v>197</v>
      </c>
      <c r="E50" s="74" t="s">
        <v>321</v>
      </c>
      <c r="F50" s="80" t="s">
        <v>1296</v>
      </c>
      <c r="G50" s="74" t="s">
        <v>190</v>
      </c>
      <c r="I50" s="106"/>
      <c r="J50" s="106"/>
      <c r="L50" s="181"/>
      <c r="M50" s="60"/>
      <c r="N50" s="10"/>
      <c r="O50" s="10"/>
      <c r="P50" s="10"/>
      <c r="Q50" s="10"/>
      <c r="R50" s="10"/>
      <c r="S50" s="10"/>
      <c r="T50" s="10"/>
    </row>
    <row r="51" spans="1:20" x14ac:dyDescent="0.2">
      <c r="A51" s="192" t="s">
        <v>43</v>
      </c>
      <c r="B51" s="75"/>
      <c r="C51" s="72"/>
      <c r="D51" s="72"/>
      <c r="E51" s="58"/>
      <c r="F51" s="72"/>
      <c r="G51" s="58"/>
      <c r="I51" s="106"/>
      <c r="J51" s="106"/>
      <c r="L51" s="181"/>
      <c r="M51" s="60"/>
    </row>
    <row r="52" spans="1:20" ht="18.75" customHeight="1" x14ac:dyDescent="0.2">
      <c r="A52" s="192"/>
      <c r="B52" s="75"/>
      <c r="C52" s="72"/>
      <c r="D52" s="72"/>
      <c r="E52" s="58"/>
      <c r="F52" s="72"/>
      <c r="G52" s="58"/>
      <c r="I52" s="106"/>
      <c r="J52" s="106"/>
      <c r="L52" s="181"/>
      <c r="M52" s="60"/>
    </row>
    <row r="53" spans="1:20" x14ac:dyDescent="0.2">
      <c r="A53" s="141" t="s">
        <v>100</v>
      </c>
      <c r="B53" s="74" t="s">
        <v>291</v>
      </c>
      <c r="C53" s="80" t="s">
        <v>229</v>
      </c>
      <c r="D53" s="80" t="s">
        <v>313</v>
      </c>
      <c r="E53" s="74" t="s">
        <v>284</v>
      </c>
      <c r="F53" s="80" t="s">
        <v>231</v>
      </c>
      <c r="G53" s="74" t="s">
        <v>227</v>
      </c>
      <c r="I53" s="106"/>
      <c r="J53" s="106"/>
      <c r="L53" s="181"/>
      <c r="M53" s="60"/>
      <c r="N53" s="10"/>
      <c r="O53" s="10"/>
      <c r="P53" s="10"/>
      <c r="Q53" s="10"/>
      <c r="R53" s="10"/>
      <c r="S53" s="10"/>
    </row>
    <row r="54" spans="1:20" x14ac:dyDescent="0.2">
      <c r="A54" s="192" t="s">
        <v>101</v>
      </c>
      <c r="B54" s="75"/>
      <c r="C54" s="72"/>
      <c r="D54" s="72"/>
      <c r="E54" s="58"/>
      <c r="F54" s="72"/>
      <c r="G54" s="58"/>
      <c r="I54" s="106"/>
      <c r="J54" s="106"/>
      <c r="L54" s="181"/>
      <c r="M54" s="60"/>
    </row>
    <row r="55" spans="1:20" ht="18.75" customHeight="1" x14ac:dyDescent="0.2">
      <c r="A55" s="192"/>
      <c r="B55" s="75"/>
      <c r="C55" s="72"/>
      <c r="D55" s="72"/>
      <c r="E55" s="58"/>
      <c r="F55" s="72"/>
      <c r="G55" s="58"/>
      <c r="I55" s="106"/>
      <c r="J55" s="106"/>
      <c r="L55" s="181"/>
      <c r="M55" s="60"/>
    </row>
    <row r="56" spans="1:20" ht="15.75" customHeight="1" x14ac:dyDescent="0.2">
      <c r="A56" s="141" t="s">
        <v>107</v>
      </c>
      <c r="B56" s="74" t="s">
        <v>204</v>
      </c>
      <c r="C56" s="80" t="s">
        <v>153</v>
      </c>
      <c r="D56" s="80" t="s">
        <v>214</v>
      </c>
      <c r="E56" s="74" t="s">
        <v>177</v>
      </c>
      <c r="F56" s="80" t="s">
        <v>213</v>
      </c>
      <c r="G56" s="74" t="s">
        <v>256</v>
      </c>
      <c r="I56" s="106"/>
      <c r="J56" s="106"/>
      <c r="L56" s="181"/>
      <c r="M56" s="60"/>
      <c r="N56" s="10"/>
      <c r="O56" s="10"/>
      <c r="P56" s="10"/>
      <c r="Q56" s="10"/>
      <c r="R56" s="10"/>
      <c r="S56" s="10"/>
    </row>
    <row r="57" spans="1:20" x14ac:dyDescent="0.2">
      <c r="A57" s="192" t="s">
        <v>102</v>
      </c>
      <c r="B57" s="75"/>
      <c r="C57" s="72"/>
      <c r="D57" s="72"/>
      <c r="E57" s="58"/>
      <c r="F57" s="72"/>
      <c r="G57" s="58"/>
      <c r="I57" s="106"/>
      <c r="J57" s="106"/>
      <c r="L57" s="181"/>
      <c r="M57" s="60"/>
    </row>
    <row r="58" spans="1:20" x14ac:dyDescent="0.2">
      <c r="A58" s="134"/>
      <c r="B58" s="75"/>
      <c r="C58" s="72"/>
      <c r="D58" s="72"/>
      <c r="E58" s="58"/>
      <c r="F58" s="72"/>
      <c r="G58" s="58"/>
      <c r="I58" s="106"/>
      <c r="J58" s="106"/>
      <c r="L58" s="181"/>
      <c r="M58" s="60"/>
    </row>
    <row r="59" spans="1:20" x14ac:dyDescent="0.2">
      <c r="A59" s="8" t="s">
        <v>105</v>
      </c>
      <c r="B59" s="78" t="s">
        <v>295</v>
      </c>
      <c r="C59" s="80" t="s">
        <v>156</v>
      </c>
      <c r="D59" s="80" t="s">
        <v>300</v>
      </c>
      <c r="E59" s="74" t="s">
        <v>169</v>
      </c>
      <c r="F59" s="80" t="s">
        <v>219</v>
      </c>
      <c r="G59" s="74" t="s">
        <v>288</v>
      </c>
      <c r="I59" s="106"/>
      <c r="J59" s="106"/>
      <c r="L59" s="181"/>
      <c r="M59" s="60"/>
      <c r="N59" s="10"/>
      <c r="O59" s="10"/>
      <c r="P59" s="10"/>
      <c r="Q59" s="10"/>
      <c r="R59" s="10"/>
      <c r="S59" s="10"/>
    </row>
    <row r="60" spans="1:20" x14ac:dyDescent="0.2">
      <c r="A60" s="18" t="s">
        <v>106</v>
      </c>
      <c r="B60" s="75"/>
      <c r="C60" s="72"/>
      <c r="D60" s="72"/>
      <c r="E60" s="58"/>
      <c r="F60" s="72"/>
      <c r="G60" s="58"/>
      <c r="I60" s="106"/>
      <c r="J60" s="106"/>
      <c r="L60" s="181"/>
      <c r="M60" s="60"/>
    </row>
    <row r="61" spans="1:20" x14ac:dyDescent="0.2">
      <c r="B61" s="127"/>
      <c r="C61" s="127"/>
      <c r="D61" s="127"/>
      <c r="E61" s="127"/>
      <c r="F61" s="127"/>
      <c r="G61" s="127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Roman,Normalny"50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A15" sqref="A15"/>
    </sheetView>
  </sheetViews>
  <sheetFormatPr defaultRowHeight="12" x14ac:dyDescent="0.2"/>
  <cols>
    <col min="1" max="1" width="44.42578125" style="10" customWidth="1"/>
    <col min="2" max="2" width="12" style="10" customWidth="1"/>
    <col min="3" max="4" width="11.7109375" style="10" customWidth="1"/>
    <col min="5" max="5" width="11.5703125" style="10" customWidth="1"/>
    <col min="6" max="6" width="13" style="10" customWidth="1"/>
    <col min="7" max="19" width="9.140625" style="10"/>
    <col min="20" max="20" width="15.140625" style="10" customWidth="1"/>
    <col min="21" max="16384" width="9.140625" style="10"/>
  </cols>
  <sheetData>
    <row r="1" spans="1:20" x14ac:dyDescent="0.2">
      <c r="A1" s="8" t="s">
        <v>1373</v>
      </c>
    </row>
    <row r="2" spans="1:20" x14ac:dyDescent="0.2">
      <c r="A2" s="9" t="s">
        <v>1374</v>
      </c>
    </row>
    <row r="3" spans="1:20" ht="28.5" customHeight="1" x14ac:dyDescent="0.2"/>
    <row r="4" spans="1:20" ht="23.25" customHeight="1" x14ac:dyDescent="0.2">
      <c r="A4" s="42"/>
      <c r="B4" s="453" t="s">
        <v>68</v>
      </c>
      <c r="C4" s="457"/>
      <c r="D4" s="457"/>
      <c r="E4" s="454"/>
      <c r="F4" s="497" t="s">
        <v>63</v>
      </c>
    </row>
    <row r="5" spans="1:20" ht="21.75" customHeight="1" x14ac:dyDescent="0.2">
      <c r="A5" s="44" t="s">
        <v>1</v>
      </c>
      <c r="B5" s="455" t="s">
        <v>366</v>
      </c>
      <c r="C5" s="458"/>
      <c r="D5" s="458"/>
      <c r="E5" s="456"/>
      <c r="F5" s="498"/>
    </row>
    <row r="6" spans="1:20" x14ac:dyDescent="0.2">
      <c r="A6" s="45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498"/>
    </row>
    <row r="7" spans="1:20" x14ac:dyDescent="0.2">
      <c r="B7" s="463"/>
      <c r="C7" s="463"/>
      <c r="D7" s="463"/>
      <c r="E7" s="463"/>
      <c r="F7" s="499"/>
    </row>
    <row r="8" spans="1:20" x14ac:dyDescent="0.2">
      <c r="A8" s="66"/>
      <c r="B8" s="459" t="s">
        <v>1769</v>
      </c>
      <c r="C8" s="464"/>
      <c r="D8" s="464"/>
      <c r="E8" s="464"/>
      <c r="F8" s="464"/>
    </row>
    <row r="9" spans="1:20" x14ac:dyDescent="0.2">
      <c r="A9" s="42"/>
      <c r="B9" s="409"/>
      <c r="C9" s="43"/>
      <c r="D9" s="410"/>
      <c r="E9" s="43"/>
      <c r="F9" s="410"/>
      <c r="J9" s="60"/>
      <c r="K9" s="60"/>
    </row>
    <row r="10" spans="1:20" x14ac:dyDescent="0.2">
      <c r="A10" s="263" t="s">
        <v>32</v>
      </c>
      <c r="B10" s="71" t="s">
        <v>1345</v>
      </c>
      <c r="C10" s="79" t="s">
        <v>1291</v>
      </c>
      <c r="D10" s="71" t="s">
        <v>1346</v>
      </c>
      <c r="E10" s="79" t="s">
        <v>1347</v>
      </c>
      <c r="F10" s="71" t="s">
        <v>1355</v>
      </c>
      <c r="G10" s="96"/>
      <c r="H10" s="106"/>
      <c r="I10" s="106"/>
      <c r="J10" s="106"/>
      <c r="K10" s="106"/>
      <c r="L10" s="106"/>
      <c r="M10" s="60"/>
      <c r="N10" s="60"/>
      <c r="O10" s="60"/>
      <c r="T10" s="97"/>
    </row>
    <row r="11" spans="1:20" x14ac:dyDescent="0.2">
      <c r="A11" s="266" t="s">
        <v>65</v>
      </c>
      <c r="B11" s="75"/>
      <c r="C11" s="72"/>
      <c r="D11" s="58"/>
      <c r="E11" s="72"/>
      <c r="F11" s="58"/>
      <c r="G11" s="96"/>
      <c r="H11" s="106"/>
      <c r="I11" s="104"/>
      <c r="J11" s="104"/>
      <c r="K11" s="104"/>
      <c r="L11" s="104"/>
      <c r="T11" s="97"/>
    </row>
    <row r="12" spans="1:20" x14ac:dyDescent="0.2">
      <c r="A12" s="266"/>
      <c r="B12" s="75"/>
      <c r="C12" s="72"/>
      <c r="D12" s="58"/>
      <c r="E12" s="72"/>
      <c r="F12" s="58"/>
      <c r="G12" s="96"/>
      <c r="H12" s="106"/>
      <c r="I12" s="104"/>
      <c r="J12" s="104"/>
      <c r="K12" s="104"/>
      <c r="L12" s="104"/>
      <c r="T12" s="97"/>
    </row>
    <row r="13" spans="1:20" x14ac:dyDescent="0.2">
      <c r="A13" s="263" t="s">
        <v>6</v>
      </c>
      <c r="B13" s="74" t="s">
        <v>1375</v>
      </c>
      <c r="C13" s="80" t="s">
        <v>1173</v>
      </c>
      <c r="D13" s="74" t="s">
        <v>444</v>
      </c>
      <c r="E13" s="80" t="s">
        <v>436</v>
      </c>
      <c r="F13" s="74" t="s">
        <v>1376</v>
      </c>
      <c r="G13" s="96"/>
      <c r="H13" s="106"/>
      <c r="I13" s="106"/>
      <c r="J13" s="106"/>
      <c r="K13" s="106"/>
      <c r="L13" s="106"/>
      <c r="M13" s="106"/>
      <c r="N13" s="106"/>
      <c r="O13" s="106"/>
      <c r="T13" s="97"/>
    </row>
    <row r="14" spans="1:20" x14ac:dyDescent="0.2">
      <c r="A14" s="87"/>
      <c r="B14" s="75"/>
      <c r="C14" s="72"/>
      <c r="D14" s="58"/>
      <c r="E14" s="72"/>
      <c r="F14" s="58"/>
      <c r="G14" s="96"/>
      <c r="H14" s="106"/>
      <c r="I14" s="104"/>
      <c r="J14" s="104"/>
      <c r="K14" s="104"/>
      <c r="L14" s="104"/>
      <c r="T14" s="97"/>
    </row>
    <row r="15" spans="1:20" x14ac:dyDescent="0.2">
      <c r="A15" s="87" t="s">
        <v>8</v>
      </c>
      <c r="B15" s="74" t="s">
        <v>257</v>
      </c>
      <c r="C15" s="80" t="s">
        <v>281</v>
      </c>
      <c r="D15" s="74" t="s">
        <v>181</v>
      </c>
      <c r="E15" s="80" t="s">
        <v>202</v>
      </c>
      <c r="F15" s="74" t="s">
        <v>1377</v>
      </c>
      <c r="G15" s="96"/>
      <c r="H15" s="106"/>
      <c r="I15" s="106"/>
      <c r="J15" s="106"/>
      <c r="K15" s="106"/>
      <c r="L15" s="106"/>
      <c r="T15" s="97"/>
    </row>
    <row r="16" spans="1:20" x14ac:dyDescent="0.2">
      <c r="A16" s="87" t="s">
        <v>9</v>
      </c>
      <c r="B16" s="74" t="s">
        <v>1369</v>
      </c>
      <c r="C16" s="80" t="s">
        <v>1378</v>
      </c>
      <c r="D16" s="74" t="s">
        <v>1379</v>
      </c>
      <c r="E16" s="80" t="s">
        <v>953</v>
      </c>
      <c r="F16" s="74" t="s">
        <v>481</v>
      </c>
      <c r="G16" s="96"/>
      <c r="H16" s="106"/>
      <c r="I16" s="106"/>
      <c r="J16" s="106"/>
      <c r="K16" s="106"/>
      <c r="L16" s="106"/>
      <c r="T16" s="97"/>
    </row>
    <row r="17" spans="1:20" x14ac:dyDescent="0.2">
      <c r="A17" s="87"/>
      <c r="B17" s="75"/>
      <c r="C17" s="72"/>
      <c r="D17" s="58"/>
      <c r="E17" s="72"/>
      <c r="F17" s="58"/>
      <c r="G17" s="96"/>
      <c r="H17" s="106"/>
      <c r="I17" s="104"/>
      <c r="J17" s="104"/>
      <c r="K17" s="67"/>
      <c r="L17" s="104"/>
      <c r="T17" s="97"/>
    </row>
    <row r="18" spans="1:20" x14ac:dyDescent="0.2">
      <c r="A18" s="263" t="s">
        <v>7</v>
      </c>
      <c r="B18" s="74" t="s">
        <v>1118</v>
      </c>
      <c r="C18" s="80" t="s">
        <v>1318</v>
      </c>
      <c r="D18" s="74" t="s">
        <v>1318</v>
      </c>
      <c r="E18" s="80" t="s">
        <v>745</v>
      </c>
      <c r="F18" s="74" t="s">
        <v>1380</v>
      </c>
      <c r="G18" s="96"/>
      <c r="H18" s="106"/>
      <c r="I18" s="106"/>
      <c r="J18" s="106"/>
      <c r="K18" s="106"/>
      <c r="L18" s="106"/>
      <c r="M18" s="106"/>
      <c r="N18" s="106"/>
      <c r="O18" s="106"/>
      <c r="T18" s="97"/>
    </row>
    <row r="19" spans="1:20" x14ac:dyDescent="0.2">
      <c r="A19" s="87"/>
      <c r="B19" s="75"/>
      <c r="C19" s="72"/>
      <c r="D19" s="58"/>
      <c r="E19" s="72"/>
      <c r="F19" s="58"/>
      <c r="G19" s="96"/>
      <c r="H19" s="106"/>
      <c r="I19" s="104"/>
      <c r="J19" s="104"/>
      <c r="K19" s="104"/>
      <c r="L19" s="104"/>
      <c r="T19" s="97"/>
    </row>
    <row r="20" spans="1:20" x14ac:dyDescent="0.2">
      <c r="A20" s="87" t="s">
        <v>10</v>
      </c>
      <c r="B20" s="74" t="s">
        <v>1321</v>
      </c>
      <c r="C20" s="80" t="s">
        <v>198</v>
      </c>
      <c r="D20" s="74" t="s">
        <v>218</v>
      </c>
      <c r="E20" s="80" t="s">
        <v>306</v>
      </c>
      <c r="F20" s="74" t="s">
        <v>1381</v>
      </c>
      <c r="G20" s="96"/>
      <c r="H20" s="106"/>
      <c r="I20" s="106"/>
      <c r="J20" s="106"/>
      <c r="K20" s="106"/>
      <c r="L20" s="106"/>
      <c r="T20" s="97"/>
    </row>
    <row r="21" spans="1:20" x14ac:dyDescent="0.2">
      <c r="A21" s="87" t="s">
        <v>11</v>
      </c>
      <c r="B21" s="74" t="s">
        <v>442</v>
      </c>
      <c r="C21" s="80" t="s">
        <v>389</v>
      </c>
      <c r="D21" s="74" t="s">
        <v>619</v>
      </c>
      <c r="E21" s="80" t="s">
        <v>312</v>
      </c>
      <c r="F21" s="74" t="s">
        <v>1382</v>
      </c>
      <c r="G21" s="96"/>
      <c r="H21" s="106"/>
      <c r="I21" s="106"/>
      <c r="J21" s="106"/>
      <c r="K21" s="106"/>
      <c r="L21" s="106"/>
      <c r="T21" s="97"/>
    </row>
    <row r="22" spans="1:20" x14ac:dyDescent="0.2">
      <c r="A22" s="87"/>
      <c r="B22" s="75"/>
      <c r="C22" s="72"/>
      <c r="D22" s="58"/>
      <c r="E22" s="72"/>
      <c r="F22" s="58"/>
      <c r="G22" s="96"/>
      <c r="H22" s="106"/>
      <c r="I22" s="104"/>
      <c r="J22" s="104"/>
      <c r="K22" s="104"/>
      <c r="L22" s="104"/>
      <c r="T22" s="97"/>
    </row>
    <row r="23" spans="1:20" x14ac:dyDescent="0.2">
      <c r="A23" s="263" t="s">
        <v>12</v>
      </c>
      <c r="B23" s="74" t="s">
        <v>944</v>
      </c>
      <c r="C23" s="80" t="s">
        <v>421</v>
      </c>
      <c r="D23" s="74" t="s">
        <v>1383</v>
      </c>
      <c r="E23" s="80" t="s">
        <v>1322</v>
      </c>
      <c r="F23" s="74" t="s">
        <v>1662</v>
      </c>
      <c r="G23" s="96"/>
      <c r="H23" s="106"/>
      <c r="I23" s="106"/>
      <c r="J23" s="106"/>
      <c r="K23" s="106"/>
      <c r="L23" s="106"/>
      <c r="M23" s="106"/>
      <c r="N23" s="106"/>
      <c r="O23" s="106"/>
      <c r="T23" s="97"/>
    </row>
    <row r="24" spans="1:20" x14ac:dyDescent="0.2">
      <c r="A24" s="87"/>
      <c r="B24" s="75"/>
      <c r="C24" s="72"/>
      <c r="D24" s="58"/>
      <c r="E24" s="72"/>
      <c r="F24" s="58"/>
      <c r="G24" s="96"/>
      <c r="H24" s="106"/>
      <c r="I24" s="104"/>
      <c r="J24" s="104"/>
      <c r="K24" s="104"/>
      <c r="L24" s="104"/>
      <c r="T24" s="97"/>
    </row>
    <row r="25" spans="1:20" x14ac:dyDescent="0.2">
      <c r="A25" s="108" t="s">
        <v>13</v>
      </c>
      <c r="B25" s="74" t="s">
        <v>282</v>
      </c>
      <c r="C25" s="80" t="s">
        <v>196</v>
      </c>
      <c r="D25" s="74" t="s">
        <v>246</v>
      </c>
      <c r="E25" s="80" t="s">
        <v>285</v>
      </c>
      <c r="F25" s="74" t="s">
        <v>1384</v>
      </c>
      <c r="G25" s="96"/>
      <c r="H25" s="106"/>
      <c r="I25" s="106"/>
      <c r="J25" s="106"/>
      <c r="K25" s="106"/>
      <c r="L25" s="106"/>
      <c r="T25" s="97"/>
    </row>
    <row r="26" spans="1:20" x14ac:dyDescent="0.2">
      <c r="A26" s="108" t="s">
        <v>14</v>
      </c>
      <c r="B26" s="74" t="s">
        <v>283</v>
      </c>
      <c r="C26" s="80" t="s">
        <v>252</v>
      </c>
      <c r="D26" s="74" t="s">
        <v>229</v>
      </c>
      <c r="E26" s="80" t="s">
        <v>211</v>
      </c>
      <c r="F26" s="74" t="s">
        <v>1372</v>
      </c>
      <c r="G26" s="96"/>
      <c r="H26" s="106"/>
      <c r="I26" s="106"/>
      <c r="J26" s="106"/>
      <c r="K26" s="106"/>
      <c r="L26" s="106"/>
      <c r="T26" s="97"/>
    </row>
    <row r="27" spans="1:20" x14ac:dyDescent="0.2">
      <c r="A27" s="108" t="s">
        <v>15</v>
      </c>
      <c r="B27" s="74" t="s">
        <v>268</v>
      </c>
      <c r="C27" s="80" t="s">
        <v>173</v>
      </c>
      <c r="D27" s="74" t="s">
        <v>167</v>
      </c>
      <c r="E27" s="80" t="s">
        <v>284</v>
      </c>
      <c r="F27" s="74" t="s">
        <v>263</v>
      </c>
      <c r="G27" s="96"/>
      <c r="H27" s="106"/>
      <c r="I27" s="106"/>
      <c r="J27" s="106"/>
      <c r="K27" s="106"/>
      <c r="L27" s="106"/>
      <c r="T27" s="97"/>
    </row>
    <row r="28" spans="1:20" x14ac:dyDescent="0.2">
      <c r="A28" s="108" t="s">
        <v>16</v>
      </c>
      <c r="B28" s="74" t="s">
        <v>286</v>
      </c>
      <c r="C28" s="80" t="s">
        <v>241</v>
      </c>
      <c r="D28" s="74" t="s">
        <v>268</v>
      </c>
      <c r="E28" s="80" t="s">
        <v>187</v>
      </c>
      <c r="F28" s="74" t="s">
        <v>201</v>
      </c>
      <c r="G28" s="96"/>
      <c r="H28" s="106"/>
      <c r="I28" s="106"/>
      <c r="J28" s="106"/>
      <c r="K28" s="106"/>
      <c r="L28" s="106"/>
      <c r="N28" s="8"/>
      <c r="T28" s="97"/>
    </row>
    <row r="29" spans="1:20" x14ac:dyDescent="0.2">
      <c r="A29" s="108"/>
      <c r="B29" s="75"/>
      <c r="C29" s="72"/>
      <c r="D29" s="58"/>
      <c r="E29" s="72"/>
      <c r="F29" s="58"/>
      <c r="G29" s="96"/>
      <c r="H29" s="106"/>
      <c r="I29" s="67"/>
      <c r="J29" s="104"/>
      <c r="K29" s="104"/>
      <c r="L29" s="104"/>
      <c r="T29" s="97"/>
    </row>
    <row r="30" spans="1:20" x14ac:dyDescent="0.2">
      <c r="A30" s="268" t="s">
        <v>17</v>
      </c>
      <c r="B30" s="74" t="s">
        <v>1385</v>
      </c>
      <c r="C30" s="80" t="s">
        <v>1005</v>
      </c>
      <c r="D30" s="74" t="s">
        <v>1386</v>
      </c>
      <c r="E30" s="80" t="s">
        <v>391</v>
      </c>
      <c r="F30" s="74" t="s">
        <v>1774</v>
      </c>
      <c r="G30" s="96"/>
      <c r="H30" s="106"/>
      <c r="I30" s="106"/>
      <c r="J30" s="106"/>
      <c r="K30" s="106"/>
      <c r="L30" s="106"/>
      <c r="M30" s="106"/>
      <c r="N30" s="106"/>
      <c r="O30" s="106"/>
      <c r="T30" s="97"/>
    </row>
    <row r="31" spans="1:20" x14ac:dyDescent="0.2">
      <c r="A31" s="108"/>
      <c r="B31" s="75"/>
      <c r="C31" s="72"/>
      <c r="D31" s="58"/>
      <c r="E31" s="72"/>
      <c r="F31" s="58"/>
      <c r="G31" s="96"/>
      <c r="H31" s="106"/>
      <c r="I31" s="67"/>
      <c r="J31" s="104"/>
      <c r="K31" s="104"/>
      <c r="L31" s="104"/>
      <c r="T31" s="97"/>
    </row>
    <row r="32" spans="1:20" x14ac:dyDescent="0.2">
      <c r="A32" s="108" t="s">
        <v>18</v>
      </c>
      <c r="B32" s="74" t="s">
        <v>204</v>
      </c>
      <c r="C32" s="80" t="s">
        <v>268</v>
      </c>
      <c r="D32" s="74" t="s">
        <v>308</v>
      </c>
      <c r="E32" s="80" t="s">
        <v>153</v>
      </c>
      <c r="F32" s="74" t="s">
        <v>197</v>
      </c>
      <c r="G32" s="96"/>
      <c r="H32" s="106"/>
      <c r="I32" s="106"/>
      <c r="J32" s="106"/>
      <c r="K32" s="106"/>
      <c r="L32" s="106"/>
      <c r="T32" s="97"/>
    </row>
    <row r="33" spans="1:15" x14ac:dyDescent="0.2">
      <c r="A33" s="108" t="s">
        <v>19</v>
      </c>
      <c r="B33" s="74" t="s">
        <v>660</v>
      </c>
      <c r="C33" s="80" t="s">
        <v>1775</v>
      </c>
      <c r="D33" s="74" t="s">
        <v>921</v>
      </c>
      <c r="E33" s="80" t="s">
        <v>458</v>
      </c>
      <c r="F33" s="74" t="s">
        <v>1776</v>
      </c>
      <c r="H33" s="106"/>
      <c r="I33" s="106"/>
      <c r="J33" s="106"/>
      <c r="K33" s="106"/>
      <c r="L33" s="106"/>
    </row>
    <row r="34" spans="1:15" x14ac:dyDescent="0.2">
      <c r="A34" s="108" t="s">
        <v>20</v>
      </c>
      <c r="B34" s="74" t="s">
        <v>186</v>
      </c>
      <c r="C34" s="80" t="s">
        <v>252</v>
      </c>
      <c r="D34" s="74" t="s">
        <v>216</v>
      </c>
      <c r="E34" s="80" t="s">
        <v>244</v>
      </c>
      <c r="F34" s="74" t="s">
        <v>1007</v>
      </c>
      <c r="H34" s="106"/>
      <c r="I34" s="106"/>
      <c r="J34" s="106"/>
      <c r="K34" s="106"/>
      <c r="L34" s="106"/>
    </row>
    <row r="35" spans="1:15" ht="15.75" customHeight="1" x14ac:dyDescent="0.2">
      <c r="A35" s="108"/>
      <c r="B35" s="75"/>
      <c r="C35" s="72"/>
      <c r="D35" s="58"/>
      <c r="E35" s="72"/>
      <c r="F35" s="58"/>
      <c r="H35" s="106"/>
      <c r="I35" s="104"/>
      <c r="J35" s="104"/>
      <c r="K35" s="104"/>
      <c r="L35" s="104"/>
    </row>
    <row r="36" spans="1:15" x14ac:dyDescent="0.2">
      <c r="A36" s="268" t="s">
        <v>21</v>
      </c>
      <c r="B36" s="74" t="s">
        <v>424</v>
      </c>
      <c r="C36" s="80" t="s">
        <v>292</v>
      </c>
      <c r="D36" s="74" t="s">
        <v>1323</v>
      </c>
      <c r="E36" s="80" t="s">
        <v>744</v>
      </c>
      <c r="F36" s="74" t="s">
        <v>1388</v>
      </c>
      <c r="H36" s="106"/>
      <c r="I36" s="106"/>
      <c r="J36" s="106"/>
      <c r="K36" s="106"/>
      <c r="L36" s="106"/>
      <c r="M36" s="106"/>
      <c r="N36" s="106"/>
      <c r="O36" s="106"/>
    </row>
    <row r="37" spans="1:15" x14ac:dyDescent="0.2">
      <c r="A37" s="108"/>
      <c r="B37" s="75"/>
      <c r="C37" s="72"/>
      <c r="D37" s="58"/>
      <c r="E37" s="72"/>
      <c r="F37" s="58"/>
      <c r="H37" s="106"/>
      <c r="I37" s="104"/>
      <c r="J37" s="104"/>
      <c r="K37" s="104"/>
      <c r="L37" s="104"/>
    </row>
    <row r="38" spans="1:15" x14ac:dyDescent="0.2">
      <c r="A38" s="108" t="s">
        <v>22</v>
      </c>
      <c r="B38" s="74" t="s">
        <v>270</v>
      </c>
      <c r="C38" s="80" t="s">
        <v>305</v>
      </c>
      <c r="D38" s="74" t="s">
        <v>259</v>
      </c>
      <c r="E38" s="80" t="s">
        <v>147</v>
      </c>
      <c r="F38" s="74" t="s">
        <v>1389</v>
      </c>
      <c r="H38" s="106"/>
      <c r="I38" s="106"/>
      <c r="J38" s="106"/>
      <c r="K38" s="106"/>
      <c r="L38" s="106"/>
    </row>
    <row r="39" spans="1:15" x14ac:dyDescent="0.2">
      <c r="A39" s="108" t="s">
        <v>23</v>
      </c>
      <c r="B39" s="74" t="s">
        <v>166</v>
      </c>
      <c r="C39" s="80" t="s">
        <v>179</v>
      </c>
      <c r="D39" s="74" t="s">
        <v>160</v>
      </c>
      <c r="E39" s="80" t="s">
        <v>268</v>
      </c>
      <c r="F39" s="74" t="s">
        <v>198</v>
      </c>
      <c r="H39" s="106"/>
      <c r="I39" s="106"/>
      <c r="J39" s="106"/>
      <c r="K39" s="106"/>
      <c r="L39" s="106"/>
    </row>
    <row r="40" spans="1:15" x14ac:dyDescent="0.2">
      <c r="A40" s="108"/>
      <c r="B40" s="75"/>
      <c r="C40" s="72"/>
      <c r="D40" s="58"/>
      <c r="E40" s="72"/>
      <c r="F40" s="58"/>
      <c r="H40" s="106"/>
      <c r="I40" s="104"/>
      <c r="J40" s="104"/>
      <c r="K40" s="104"/>
      <c r="L40" s="104"/>
    </row>
    <row r="41" spans="1:15" x14ac:dyDescent="0.2">
      <c r="A41" s="268" t="s">
        <v>24</v>
      </c>
      <c r="B41" s="74" t="s">
        <v>302</v>
      </c>
      <c r="C41" s="80" t="s">
        <v>318</v>
      </c>
      <c r="D41" s="74" t="s">
        <v>389</v>
      </c>
      <c r="E41" s="80" t="s">
        <v>694</v>
      </c>
      <c r="F41" s="74" t="s">
        <v>1390</v>
      </c>
      <c r="H41" s="106"/>
      <c r="I41" s="106"/>
      <c r="J41" s="106"/>
      <c r="K41" s="106"/>
      <c r="L41" s="106"/>
      <c r="M41" s="106"/>
      <c r="N41" s="106"/>
      <c r="O41" s="106"/>
    </row>
    <row r="42" spans="1:15" x14ac:dyDescent="0.2">
      <c r="A42" s="108"/>
      <c r="B42" s="75"/>
      <c r="C42" s="72"/>
      <c r="D42" s="58"/>
      <c r="E42" s="72"/>
      <c r="F42" s="58"/>
      <c r="H42" s="106"/>
      <c r="I42" s="104"/>
      <c r="J42" s="104"/>
      <c r="K42" s="104"/>
      <c r="L42" s="104"/>
    </row>
    <row r="43" spans="1:15" x14ac:dyDescent="0.2">
      <c r="A43" s="108" t="s">
        <v>25</v>
      </c>
      <c r="B43" s="74" t="s">
        <v>236</v>
      </c>
      <c r="C43" s="80" t="s">
        <v>216</v>
      </c>
      <c r="D43" s="74" t="s">
        <v>228</v>
      </c>
      <c r="E43" s="80" t="s">
        <v>170</v>
      </c>
      <c r="F43" s="74" t="s">
        <v>426</v>
      </c>
      <c r="H43" s="106"/>
      <c r="I43" s="106"/>
      <c r="J43" s="106"/>
      <c r="K43" s="106"/>
      <c r="L43" s="106"/>
    </row>
    <row r="44" spans="1:15" x14ac:dyDescent="0.2">
      <c r="A44" s="108" t="s">
        <v>26</v>
      </c>
      <c r="B44" s="74" t="s">
        <v>237</v>
      </c>
      <c r="C44" s="80" t="s">
        <v>289</v>
      </c>
      <c r="D44" s="74" t="s">
        <v>211</v>
      </c>
      <c r="E44" s="80" t="s">
        <v>228</v>
      </c>
      <c r="F44" s="74" t="s">
        <v>935</v>
      </c>
      <c r="H44" s="106"/>
      <c r="I44" s="106"/>
      <c r="J44" s="106"/>
      <c r="K44" s="106"/>
      <c r="L44" s="106"/>
    </row>
    <row r="45" spans="1:15" x14ac:dyDescent="0.2">
      <c r="A45" s="108" t="s">
        <v>27</v>
      </c>
      <c r="B45" s="74" t="s">
        <v>254</v>
      </c>
      <c r="C45" s="80" t="s">
        <v>284</v>
      </c>
      <c r="D45" s="74" t="s">
        <v>174</v>
      </c>
      <c r="E45" s="80" t="s">
        <v>230</v>
      </c>
      <c r="F45" s="74" t="s">
        <v>744</v>
      </c>
      <c r="H45" s="106"/>
      <c r="I45" s="106"/>
      <c r="J45" s="106"/>
      <c r="K45" s="106"/>
      <c r="L45" s="106"/>
    </row>
    <row r="46" spans="1:15" x14ac:dyDescent="0.2">
      <c r="A46" s="206"/>
      <c r="B46" s="127"/>
      <c r="C46" s="127"/>
      <c r="D46" s="127"/>
      <c r="E46" s="127"/>
      <c r="F46" s="127"/>
    </row>
    <row r="47" spans="1:15" x14ac:dyDescent="0.2">
      <c r="A47" s="205"/>
      <c r="B47" s="64"/>
      <c r="C47" s="64"/>
      <c r="D47" s="64"/>
      <c r="E47" s="64"/>
      <c r="F47" s="64"/>
    </row>
    <row r="48" spans="1:15" x14ac:dyDescent="0.2">
      <c r="A48" s="205"/>
      <c r="B48" s="15"/>
      <c r="C48" s="15"/>
      <c r="D48" s="15"/>
      <c r="E48" s="15"/>
      <c r="F48" s="15"/>
    </row>
    <row r="49" spans="1:6" x14ac:dyDescent="0.2">
      <c r="A49" s="206"/>
      <c r="B49" s="15"/>
      <c r="C49" s="15"/>
      <c r="D49" s="15"/>
      <c r="E49" s="15"/>
      <c r="F49" s="15"/>
    </row>
    <row r="50" spans="1:6" x14ac:dyDescent="0.2">
      <c r="A50" s="205"/>
      <c r="B50" s="15"/>
      <c r="C50" s="15"/>
      <c r="D50" s="15"/>
      <c r="E50" s="15"/>
      <c r="F50" s="15"/>
    </row>
    <row r="51" spans="1:6" x14ac:dyDescent="0.2">
      <c r="A51" s="206"/>
      <c r="B51" s="15"/>
      <c r="C51" s="15"/>
      <c r="D51" s="15"/>
      <c r="E51" s="15"/>
      <c r="F51" s="15"/>
    </row>
  </sheetData>
  <mergeCells count="8">
    <mergeCell ref="B4:E4"/>
    <mergeCell ref="B8:F8"/>
    <mergeCell ref="B6:B7"/>
    <mergeCell ref="C6:C7"/>
    <mergeCell ref="D6:D7"/>
    <mergeCell ref="E6:E7"/>
    <mergeCell ref="F4:F7"/>
    <mergeCell ref="B5:E5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60"/>
  <sheetViews>
    <sheetView workbookViewId="0">
      <selection activeCell="C59" sqref="C59"/>
    </sheetView>
  </sheetViews>
  <sheetFormatPr defaultRowHeight="12" x14ac:dyDescent="0.2"/>
  <cols>
    <col min="1" max="1" width="56.5703125" style="10" customWidth="1"/>
    <col min="2" max="2" width="2.7109375" style="10" customWidth="1"/>
    <col min="3" max="7" width="13.42578125" style="10" customWidth="1"/>
    <col min="8" max="15" width="9.140625" style="10"/>
    <col min="16" max="16" width="13.5703125" style="10" customWidth="1"/>
    <col min="17" max="17" width="9.140625" style="10"/>
    <col min="18" max="18" width="16.5703125" style="10" customWidth="1"/>
    <col min="19" max="16384" width="9.140625" style="10"/>
  </cols>
  <sheetData>
    <row r="1" spans="1:18" x14ac:dyDescent="0.2">
      <c r="A1" s="17" t="s">
        <v>1391</v>
      </c>
      <c r="B1" s="15"/>
      <c r="C1" s="15"/>
      <c r="D1" s="15"/>
      <c r="E1" s="15"/>
      <c r="F1" s="15"/>
      <c r="G1" s="15"/>
    </row>
    <row r="2" spans="1:18" x14ac:dyDescent="0.2">
      <c r="A2" s="18" t="s">
        <v>1777</v>
      </c>
      <c r="B2" s="15"/>
      <c r="C2" s="15"/>
      <c r="D2" s="15"/>
      <c r="E2" s="15"/>
      <c r="F2" s="204"/>
      <c r="G2" s="204"/>
      <c r="H2" s="204"/>
      <c r="I2" s="204"/>
      <c r="J2" s="204"/>
    </row>
    <row r="3" spans="1:18" ht="15.95" customHeight="1" x14ac:dyDescent="0.2">
      <c r="A3" s="15" t="s">
        <v>60</v>
      </c>
      <c r="B3" s="15"/>
      <c r="C3" s="15"/>
      <c r="D3" s="15"/>
      <c r="E3" s="15"/>
      <c r="F3" s="15"/>
      <c r="G3" s="15"/>
    </row>
    <row r="4" spans="1:18" x14ac:dyDescent="0.2">
      <c r="A4" s="85" t="s">
        <v>1</v>
      </c>
      <c r="B4" s="42"/>
      <c r="C4" s="453" t="s">
        <v>111</v>
      </c>
      <c r="D4" s="457"/>
      <c r="E4" s="457"/>
      <c r="F4" s="454"/>
      <c r="G4" s="494" t="s">
        <v>63</v>
      </c>
      <c r="M4" s="15"/>
    </row>
    <row r="5" spans="1:18" ht="18" customHeight="1" x14ac:dyDescent="0.2">
      <c r="A5" s="54" t="s">
        <v>29</v>
      </c>
      <c r="B5" s="87"/>
      <c r="C5" s="455" t="s">
        <v>1778</v>
      </c>
      <c r="D5" s="458"/>
      <c r="E5" s="458"/>
      <c r="F5" s="456"/>
      <c r="G5" s="495"/>
      <c r="M5" s="15"/>
    </row>
    <row r="6" spans="1:18" x14ac:dyDescent="0.2">
      <c r="A6" s="21" t="s">
        <v>1763</v>
      </c>
      <c r="B6" s="87"/>
      <c r="C6" s="461" t="s">
        <v>34</v>
      </c>
      <c r="D6" s="461" t="s">
        <v>35</v>
      </c>
      <c r="E6" s="461" t="s">
        <v>36</v>
      </c>
      <c r="F6" s="461" t="s">
        <v>37</v>
      </c>
      <c r="G6" s="495"/>
      <c r="H6" s="96"/>
      <c r="I6" s="96"/>
      <c r="J6" s="96"/>
      <c r="K6" s="96"/>
      <c r="L6" s="96"/>
      <c r="M6" s="15"/>
    </row>
    <row r="7" spans="1:18" x14ac:dyDescent="0.2">
      <c r="A7" s="281" t="s">
        <v>1636</v>
      </c>
      <c r="B7" s="87"/>
      <c r="C7" s="463"/>
      <c r="D7" s="463"/>
      <c r="E7" s="463"/>
      <c r="F7" s="463"/>
      <c r="G7" s="496"/>
      <c r="M7" s="15"/>
    </row>
    <row r="8" spans="1:18" ht="6" customHeight="1" x14ac:dyDescent="0.2">
      <c r="A8" s="16"/>
      <c r="B8" s="16"/>
      <c r="C8" s="165"/>
      <c r="D8" s="132"/>
      <c r="E8" s="165"/>
      <c r="F8" s="165"/>
      <c r="G8" s="189"/>
      <c r="M8" s="15"/>
    </row>
    <row r="9" spans="1:18" x14ac:dyDescent="0.2">
      <c r="A9" s="15"/>
      <c r="B9" s="15"/>
      <c r="C9" s="110"/>
      <c r="D9" s="109"/>
      <c r="E9" s="110"/>
      <c r="F9" s="109"/>
      <c r="G9" s="99"/>
    </row>
    <row r="10" spans="1:18" x14ac:dyDescent="0.2">
      <c r="A10" s="20" t="s">
        <v>32</v>
      </c>
      <c r="B10" s="21" t="s">
        <v>30</v>
      </c>
      <c r="C10" s="79" t="s">
        <v>1418</v>
      </c>
      <c r="D10" s="71" t="s">
        <v>628</v>
      </c>
      <c r="E10" s="79" t="s">
        <v>1375</v>
      </c>
      <c r="F10" s="71" t="s">
        <v>1419</v>
      </c>
      <c r="G10" s="77" t="s">
        <v>1420</v>
      </c>
      <c r="I10" s="191"/>
      <c r="J10" s="191"/>
      <c r="L10" s="229"/>
      <c r="M10" s="229"/>
      <c r="N10" s="191"/>
      <c r="P10" s="60"/>
      <c r="R10" s="191"/>
    </row>
    <row r="11" spans="1:18" x14ac:dyDescent="0.2">
      <c r="A11" s="22" t="s">
        <v>33</v>
      </c>
      <c r="B11" s="21" t="s">
        <v>31</v>
      </c>
      <c r="C11" s="72" t="s">
        <v>104</v>
      </c>
      <c r="D11" s="58" t="s">
        <v>1392</v>
      </c>
      <c r="E11" s="72" t="s">
        <v>537</v>
      </c>
      <c r="F11" s="58" t="s">
        <v>494</v>
      </c>
      <c r="G11" s="75" t="s">
        <v>333</v>
      </c>
      <c r="I11" s="64"/>
      <c r="J11" s="109"/>
      <c r="L11" s="229"/>
      <c r="M11" s="229"/>
      <c r="N11" s="191"/>
      <c r="P11" s="60"/>
    </row>
    <row r="12" spans="1:18" ht="12" customHeight="1" x14ac:dyDescent="0.2">
      <c r="A12" s="23"/>
      <c r="B12" s="23"/>
      <c r="C12" s="72"/>
      <c r="D12" s="58"/>
      <c r="E12" s="72"/>
      <c r="F12" s="58"/>
      <c r="G12" s="75"/>
      <c r="I12" s="64"/>
      <c r="J12" s="109"/>
      <c r="L12" s="229"/>
      <c r="M12" s="229"/>
      <c r="N12" s="191"/>
      <c r="P12" s="60"/>
    </row>
    <row r="13" spans="1:18" x14ac:dyDescent="0.2">
      <c r="A13" s="20" t="s">
        <v>1796</v>
      </c>
      <c r="B13" s="21"/>
      <c r="C13" s="72"/>
      <c r="D13" s="58"/>
      <c r="E13" s="72"/>
      <c r="F13" s="58"/>
      <c r="G13" s="75"/>
      <c r="I13" s="64"/>
      <c r="J13" s="109"/>
      <c r="L13" s="229"/>
      <c r="M13" s="229"/>
      <c r="N13" s="191"/>
      <c r="P13" s="60"/>
    </row>
    <row r="14" spans="1:18" ht="6" customHeight="1" x14ac:dyDescent="0.2">
      <c r="A14" s="21"/>
      <c r="B14" s="21"/>
      <c r="C14" s="72"/>
      <c r="D14" s="58"/>
      <c r="E14" s="72"/>
      <c r="F14" s="58"/>
      <c r="G14" s="75"/>
      <c r="I14" s="64"/>
      <c r="J14" s="109"/>
      <c r="L14" s="229"/>
      <c r="M14" s="229"/>
      <c r="N14" s="191"/>
      <c r="P14" s="60"/>
    </row>
    <row r="15" spans="1:18" x14ac:dyDescent="0.2">
      <c r="A15" s="20" t="s">
        <v>39</v>
      </c>
      <c r="B15" s="205" t="s">
        <v>30</v>
      </c>
      <c r="C15" s="80" t="s">
        <v>298</v>
      </c>
      <c r="D15" s="74" t="s">
        <v>1767</v>
      </c>
      <c r="E15" s="80" t="s">
        <v>163</v>
      </c>
      <c r="F15" s="74" t="s">
        <v>211</v>
      </c>
      <c r="G15" s="78" t="s">
        <v>1421</v>
      </c>
      <c r="I15" s="191"/>
      <c r="J15" s="191"/>
      <c r="L15" s="229"/>
      <c r="M15" s="229"/>
      <c r="N15" s="191"/>
      <c r="P15" s="60"/>
      <c r="R15" s="286"/>
    </row>
    <row r="16" spans="1:18" x14ac:dyDescent="0.2">
      <c r="A16" s="22" t="s">
        <v>40</v>
      </c>
      <c r="B16" s="205" t="s">
        <v>31</v>
      </c>
      <c r="C16" s="72" t="s">
        <v>104</v>
      </c>
      <c r="D16" s="58" t="s">
        <v>1358</v>
      </c>
      <c r="E16" s="72" t="s">
        <v>328</v>
      </c>
      <c r="F16" s="58" t="s">
        <v>1303</v>
      </c>
      <c r="G16" s="75" t="s">
        <v>1413</v>
      </c>
      <c r="I16" s="64"/>
      <c r="J16" s="105"/>
      <c r="K16" s="15"/>
      <c r="L16" s="229"/>
      <c r="M16" s="229"/>
      <c r="N16" s="191"/>
      <c r="P16" s="60"/>
    </row>
    <row r="17" spans="1:18" ht="18.75" customHeight="1" x14ac:dyDescent="0.2">
      <c r="A17" s="22"/>
      <c r="B17" s="206"/>
      <c r="C17" s="72"/>
      <c r="D17" s="58"/>
      <c r="E17" s="72"/>
      <c r="F17" s="58"/>
      <c r="G17" s="75"/>
      <c r="I17" s="64"/>
      <c r="J17" s="105"/>
      <c r="K17" s="15"/>
      <c r="L17" s="229"/>
      <c r="M17" s="229"/>
      <c r="N17" s="191"/>
      <c r="P17" s="60"/>
    </row>
    <row r="18" spans="1:18" x14ac:dyDescent="0.2">
      <c r="A18" s="20" t="s">
        <v>87</v>
      </c>
      <c r="B18" s="205" t="s">
        <v>30</v>
      </c>
      <c r="C18" s="80" t="s">
        <v>165</v>
      </c>
      <c r="D18" s="74" t="s">
        <v>228</v>
      </c>
      <c r="E18" s="80" t="s">
        <v>244</v>
      </c>
      <c r="F18" s="74" t="s">
        <v>152</v>
      </c>
      <c r="G18" s="78" t="s">
        <v>439</v>
      </c>
      <c r="I18" s="191"/>
      <c r="J18" s="349"/>
      <c r="K18" s="15"/>
      <c r="L18" s="229"/>
      <c r="M18" s="229"/>
      <c r="N18" s="191"/>
      <c r="P18" s="60"/>
      <c r="R18" s="286"/>
    </row>
    <row r="19" spans="1:18" x14ac:dyDescent="0.2">
      <c r="A19" s="22" t="s">
        <v>41</v>
      </c>
      <c r="B19" s="205" t="s">
        <v>31</v>
      </c>
      <c r="C19" s="72" t="s">
        <v>104</v>
      </c>
      <c r="D19" s="58" t="s">
        <v>450</v>
      </c>
      <c r="E19" s="72" t="s">
        <v>1308</v>
      </c>
      <c r="F19" s="58" t="s">
        <v>1393</v>
      </c>
      <c r="G19" s="75" t="s">
        <v>387</v>
      </c>
      <c r="I19" s="64"/>
      <c r="J19" s="105"/>
      <c r="K19" s="15"/>
      <c r="L19" s="229"/>
      <c r="M19" s="229"/>
      <c r="N19" s="191"/>
      <c r="P19" s="60"/>
    </row>
    <row r="20" spans="1:18" ht="18.75" customHeight="1" x14ac:dyDescent="0.2">
      <c r="A20" s="22"/>
      <c r="B20" s="206"/>
      <c r="C20" s="72"/>
      <c r="D20" s="58"/>
      <c r="E20" s="72"/>
      <c r="F20" s="58"/>
      <c r="G20" s="75"/>
      <c r="I20" s="64"/>
      <c r="J20" s="105"/>
      <c r="K20" s="15"/>
      <c r="L20" s="229"/>
      <c r="M20" s="229"/>
      <c r="N20" s="191"/>
      <c r="P20" s="60"/>
    </row>
    <row r="21" spans="1:18" ht="13.5" x14ac:dyDescent="0.2">
      <c r="A21" s="20" t="s">
        <v>1637</v>
      </c>
      <c r="B21" s="205" t="s">
        <v>30</v>
      </c>
      <c r="C21" s="80" t="s">
        <v>443</v>
      </c>
      <c r="D21" s="74" t="s">
        <v>425</v>
      </c>
      <c r="E21" s="80" t="s">
        <v>1132</v>
      </c>
      <c r="F21" s="74" t="s">
        <v>263</v>
      </c>
      <c r="G21" s="78" t="s">
        <v>1422</v>
      </c>
      <c r="I21" s="191"/>
      <c r="J21" s="349"/>
      <c r="K21" s="15"/>
      <c r="L21" s="229"/>
      <c r="M21" s="229"/>
      <c r="N21" s="191"/>
      <c r="P21" s="60"/>
      <c r="R21" s="286"/>
    </row>
    <row r="22" spans="1:18" x14ac:dyDescent="0.2">
      <c r="A22" s="22" t="s">
        <v>88</v>
      </c>
      <c r="B22" s="205" t="s">
        <v>31</v>
      </c>
      <c r="C22" s="72" t="s">
        <v>104</v>
      </c>
      <c r="D22" s="58" t="s">
        <v>666</v>
      </c>
      <c r="E22" s="72" t="s">
        <v>526</v>
      </c>
      <c r="F22" s="58" t="s">
        <v>661</v>
      </c>
      <c r="G22" s="75" t="s">
        <v>575</v>
      </c>
      <c r="I22" s="64"/>
      <c r="J22" s="105"/>
      <c r="K22" s="15"/>
      <c r="L22" s="229"/>
      <c r="M22" s="229"/>
      <c r="N22" s="191"/>
      <c r="P22" s="60"/>
    </row>
    <row r="23" spans="1:18" ht="18.75" customHeight="1" x14ac:dyDescent="0.2">
      <c r="A23" s="22"/>
      <c r="B23" s="206"/>
      <c r="C23" s="72"/>
      <c r="D23" s="58"/>
      <c r="E23" s="72"/>
      <c r="F23" s="58"/>
      <c r="G23" s="75"/>
      <c r="I23" s="64"/>
      <c r="J23" s="105"/>
      <c r="K23" s="15"/>
      <c r="L23" s="229"/>
      <c r="M23" s="229"/>
      <c r="N23" s="191"/>
      <c r="P23" s="60"/>
    </row>
    <row r="24" spans="1:18" x14ac:dyDescent="0.2">
      <c r="A24" s="20" t="s">
        <v>89</v>
      </c>
      <c r="B24" s="205" t="s">
        <v>30</v>
      </c>
      <c r="C24" s="80" t="s">
        <v>286</v>
      </c>
      <c r="D24" s="74" t="s">
        <v>155</v>
      </c>
      <c r="E24" s="80" t="s">
        <v>153</v>
      </c>
      <c r="F24" s="74" t="s">
        <v>268</v>
      </c>
      <c r="G24" s="78" t="s">
        <v>263</v>
      </c>
      <c r="I24" s="191"/>
      <c r="J24" s="349"/>
      <c r="K24" s="15"/>
      <c r="L24" s="229"/>
      <c r="M24" s="229"/>
      <c r="N24" s="191"/>
      <c r="P24" s="181"/>
      <c r="R24" s="286"/>
    </row>
    <row r="25" spans="1:18" x14ac:dyDescent="0.2">
      <c r="A25" s="22" t="s">
        <v>90</v>
      </c>
      <c r="B25" s="205" t="s">
        <v>31</v>
      </c>
      <c r="C25" s="72" t="s">
        <v>104</v>
      </c>
      <c r="D25" s="58" t="s">
        <v>936</v>
      </c>
      <c r="E25" s="72" t="s">
        <v>1394</v>
      </c>
      <c r="F25" s="58" t="s">
        <v>1395</v>
      </c>
      <c r="G25" s="75" t="s">
        <v>1414</v>
      </c>
      <c r="I25" s="64"/>
      <c r="J25" s="105"/>
      <c r="K25" s="15"/>
      <c r="L25" s="229"/>
      <c r="M25" s="229"/>
      <c r="N25" s="191"/>
      <c r="P25" s="60"/>
    </row>
    <row r="26" spans="1:18" ht="18.75" customHeight="1" x14ac:dyDescent="0.2">
      <c r="A26" s="22"/>
      <c r="B26" s="206"/>
      <c r="C26" s="72"/>
      <c r="D26" s="58"/>
      <c r="E26" s="72"/>
      <c r="F26" s="58"/>
      <c r="G26" s="75"/>
      <c r="I26" s="64"/>
      <c r="J26" s="105"/>
      <c r="K26" s="15"/>
      <c r="L26" s="229"/>
      <c r="M26" s="229"/>
      <c r="N26" s="191"/>
      <c r="P26" s="60"/>
    </row>
    <row r="27" spans="1:18" x14ac:dyDescent="0.2">
      <c r="A27" s="20" t="s">
        <v>91</v>
      </c>
      <c r="B27" s="205" t="s">
        <v>30</v>
      </c>
      <c r="C27" s="80" t="s">
        <v>239</v>
      </c>
      <c r="D27" s="74" t="s">
        <v>154</v>
      </c>
      <c r="E27" s="80" t="s">
        <v>160</v>
      </c>
      <c r="F27" s="74" t="s">
        <v>245</v>
      </c>
      <c r="G27" s="78" t="s">
        <v>298</v>
      </c>
      <c r="I27" s="191"/>
      <c r="J27" s="349"/>
      <c r="K27" s="15"/>
      <c r="L27" s="229"/>
      <c r="M27" s="229"/>
      <c r="N27" s="191"/>
      <c r="P27" s="60"/>
      <c r="R27" s="286"/>
    </row>
    <row r="28" spans="1:18" x14ac:dyDescent="0.2">
      <c r="A28" s="22" t="s">
        <v>92</v>
      </c>
      <c r="B28" s="205" t="s">
        <v>31</v>
      </c>
      <c r="C28" s="72" t="s">
        <v>104</v>
      </c>
      <c r="D28" s="58" t="s">
        <v>647</v>
      </c>
      <c r="E28" s="72" t="s">
        <v>1105</v>
      </c>
      <c r="F28" s="58" t="s">
        <v>1396</v>
      </c>
      <c r="G28" s="75" t="s">
        <v>1415</v>
      </c>
      <c r="I28" s="64"/>
      <c r="J28" s="105"/>
      <c r="K28" s="15"/>
      <c r="L28" s="229"/>
      <c r="M28" s="229"/>
      <c r="N28" s="191"/>
      <c r="P28" s="60"/>
    </row>
    <row r="29" spans="1:18" ht="18.75" customHeight="1" x14ac:dyDescent="0.2">
      <c r="A29" s="22"/>
      <c r="B29" s="206"/>
      <c r="C29" s="72"/>
      <c r="D29" s="58"/>
      <c r="E29" s="72"/>
      <c r="F29" s="58"/>
      <c r="G29" s="75"/>
      <c r="I29" s="64"/>
      <c r="J29" s="105"/>
      <c r="K29" s="15"/>
      <c r="L29" s="229"/>
      <c r="M29" s="229"/>
      <c r="N29" s="191"/>
      <c r="P29" s="60"/>
    </row>
    <row r="30" spans="1:18" x14ac:dyDescent="0.2">
      <c r="A30" s="20" t="s">
        <v>93</v>
      </c>
      <c r="B30" s="205" t="s">
        <v>30</v>
      </c>
      <c r="C30" s="80" t="s">
        <v>245</v>
      </c>
      <c r="D30" s="74" t="s">
        <v>155</v>
      </c>
      <c r="E30" s="80" t="s">
        <v>212</v>
      </c>
      <c r="F30" s="74" t="s">
        <v>187</v>
      </c>
      <c r="G30" s="78" t="s">
        <v>249</v>
      </c>
      <c r="I30" s="191"/>
      <c r="J30" s="349"/>
      <c r="K30" s="15"/>
      <c r="L30" s="229"/>
      <c r="M30" s="229"/>
      <c r="N30" s="191"/>
      <c r="P30" s="60"/>
      <c r="R30" s="286"/>
    </row>
    <row r="31" spans="1:18" x14ac:dyDescent="0.2">
      <c r="A31" s="22" t="s">
        <v>94</v>
      </c>
      <c r="B31" s="205" t="s">
        <v>31</v>
      </c>
      <c r="C31" s="72" t="s">
        <v>104</v>
      </c>
      <c r="D31" s="58" t="s">
        <v>1182</v>
      </c>
      <c r="E31" s="72" t="s">
        <v>682</v>
      </c>
      <c r="F31" s="58" t="s">
        <v>1397</v>
      </c>
      <c r="G31" s="75" t="s">
        <v>382</v>
      </c>
      <c r="I31" s="64"/>
      <c r="J31" s="105"/>
      <c r="K31" s="15"/>
      <c r="L31" s="229"/>
      <c r="M31" s="229"/>
      <c r="N31" s="191"/>
      <c r="P31" s="60"/>
    </row>
    <row r="32" spans="1:18" ht="18.75" customHeight="1" x14ac:dyDescent="0.2">
      <c r="A32" s="22"/>
      <c r="B32" s="15"/>
      <c r="C32" s="72"/>
      <c r="D32" s="58"/>
      <c r="E32" s="72"/>
      <c r="F32" s="58"/>
      <c r="G32" s="75"/>
      <c r="I32" s="64"/>
      <c r="J32" s="105"/>
      <c r="K32" s="15"/>
      <c r="L32" s="229"/>
      <c r="M32" s="229"/>
      <c r="N32" s="191"/>
      <c r="P32" s="60"/>
    </row>
    <row r="33" spans="1:18" x14ac:dyDescent="0.2">
      <c r="A33" s="20" t="s">
        <v>95</v>
      </c>
      <c r="B33" s="205" t="s">
        <v>30</v>
      </c>
      <c r="C33" s="80" t="s">
        <v>245</v>
      </c>
      <c r="D33" s="74" t="s">
        <v>214</v>
      </c>
      <c r="E33" s="80" t="s">
        <v>160</v>
      </c>
      <c r="F33" s="74" t="s">
        <v>177</v>
      </c>
      <c r="G33" s="78" t="s">
        <v>255</v>
      </c>
      <c r="I33" s="191"/>
      <c r="J33" s="349"/>
      <c r="K33" s="15"/>
      <c r="L33" s="229"/>
      <c r="M33" s="229"/>
      <c r="N33" s="191"/>
      <c r="P33" s="181"/>
      <c r="R33" s="286"/>
    </row>
    <row r="34" spans="1:18" x14ac:dyDescent="0.2">
      <c r="A34" s="22" t="s">
        <v>96</v>
      </c>
      <c r="B34" s="205" t="s">
        <v>31</v>
      </c>
      <c r="C34" s="72" t="s">
        <v>104</v>
      </c>
      <c r="D34" s="58" t="s">
        <v>629</v>
      </c>
      <c r="E34" s="72" t="s">
        <v>348</v>
      </c>
      <c r="F34" s="58" t="s">
        <v>1398</v>
      </c>
      <c r="G34" s="75" t="s">
        <v>430</v>
      </c>
      <c r="I34" s="64"/>
      <c r="J34" s="105"/>
      <c r="K34" s="15"/>
      <c r="L34" s="229"/>
      <c r="M34" s="229"/>
      <c r="N34" s="191"/>
      <c r="P34" s="60"/>
    </row>
    <row r="35" spans="1:18" x14ac:dyDescent="0.2">
      <c r="A35" s="22"/>
      <c r="B35" s="205"/>
      <c r="C35" s="72"/>
      <c r="D35" s="58"/>
      <c r="E35" s="72"/>
      <c r="F35" s="58"/>
      <c r="G35" s="75"/>
      <c r="I35" s="64"/>
      <c r="J35" s="105"/>
      <c r="K35" s="15"/>
      <c r="L35" s="229"/>
      <c r="M35" s="229"/>
      <c r="N35" s="191"/>
      <c r="P35" s="60"/>
    </row>
    <row r="36" spans="1:18" x14ac:dyDescent="0.2">
      <c r="A36" s="20" t="s">
        <v>726</v>
      </c>
      <c r="B36" s="205" t="s">
        <v>30</v>
      </c>
      <c r="C36" s="80" t="s">
        <v>219</v>
      </c>
      <c r="D36" s="58" t="s">
        <v>220</v>
      </c>
      <c r="E36" s="72" t="s">
        <v>177</v>
      </c>
      <c r="F36" s="58" t="s">
        <v>172</v>
      </c>
      <c r="G36" s="78" t="s">
        <v>251</v>
      </c>
      <c r="I36" s="191"/>
      <c r="J36" s="349"/>
      <c r="K36" s="15"/>
      <c r="L36" s="229"/>
      <c r="M36" s="229"/>
      <c r="N36" s="191"/>
      <c r="P36" s="181"/>
    </row>
    <row r="37" spans="1:18" x14ac:dyDescent="0.2">
      <c r="A37" s="22" t="s">
        <v>727</v>
      </c>
      <c r="B37" s="205" t="s">
        <v>31</v>
      </c>
      <c r="C37" s="72" t="s">
        <v>104</v>
      </c>
      <c r="D37" s="58" t="s">
        <v>504</v>
      </c>
      <c r="E37" s="72" t="s">
        <v>1399</v>
      </c>
      <c r="F37" s="58" t="s">
        <v>1400</v>
      </c>
      <c r="G37" s="75" t="s">
        <v>492</v>
      </c>
      <c r="I37" s="64"/>
      <c r="J37" s="105"/>
      <c r="K37" s="15"/>
      <c r="L37" s="229"/>
      <c r="M37" s="229"/>
      <c r="N37" s="191"/>
      <c r="P37" s="60"/>
    </row>
    <row r="38" spans="1:18" ht="18.75" customHeight="1" x14ac:dyDescent="0.2">
      <c r="A38" s="22"/>
      <c r="B38" s="15"/>
      <c r="C38" s="72"/>
      <c r="D38" s="58"/>
      <c r="E38" s="72"/>
      <c r="F38" s="58"/>
      <c r="G38" s="75"/>
      <c r="I38" s="64"/>
      <c r="J38" s="105"/>
      <c r="K38" s="15"/>
      <c r="L38" s="229"/>
      <c r="M38" s="229"/>
      <c r="N38" s="191"/>
      <c r="P38" s="60"/>
    </row>
    <row r="39" spans="1:18" ht="18.75" customHeight="1" x14ac:dyDescent="0.2">
      <c r="A39" s="20" t="s">
        <v>97</v>
      </c>
      <c r="B39" s="205" t="s">
        <v>30</v>
      </c>
      <c r="C39" s="80" t="s">
        <v>254</v>
      </c>
      <c r="D39" s="74" t="s">
        <v>173</v>
      </c>
      <c r="E39" s="80" t="s">
        <v>233</v>
      </c>
      <c r="F39" s="74" t="s">
        <v>268</v>
      </c>
      <c r="G39" s="78" t="s">
        <v>741</v>
      </c>
      <c r="I39" s="191"/>
      <c r="J39" s="349"/>
      <c r="K39" s="15"/>
      <c r="L39" s="229"/>
      <c r="M39" s="229"/>
      <c r="N39" s="191"/>
      <c r="P39" s="60"/>
      <c r="R39" s="286"/>
    </row>
    <row r="40" spans="1:18" ht="17.25" customHeight="1" x14ac:dyDescent="0.2">
      <c r="A40" s="22" t="s">
        <v>98</v>
      </c>
      <c r="B40" s="205" t="s">
        <v>31</v>
      </c>
      <c r="C40" s="72" t="s">
        <v>104</v>
      </c>
      <c r="D40" s="58" t="s">
        <v>668</v>
      </c>
      <c r="E40" s="72" t="s">
        <v>148</v>
      </c>
      <c r="F40" s="58" t="s">
        <v>526</v>
      </c>
      <c r="G40" s="75" t="s">
        <v>916</v>
      </c>
      <c r="I40" s="64"/>
      <c r="J40" s="105"/>
      <c r="K40" s="15"/>
      <c r="L40" s="229"/>
      <c r="M40" s="229"/>
      <c r="N40" s="191"/>
      <c r="P40" s="60"/>
    </row>
    <row r="41" spans="1:18" ht="18.75" customHeight="1" x14ac:dyDescent="0.2">
      <c r="A41" s="22"/>
      <c r="B41" s="206"/>
      <c r="C41" s="72"/>
      <c r="D41" s="58"/>
      <c r="E41" s="72"/>
      <c r="F41" s="58"/>
      <c r="G41" s="75"/>
      <c r="I41" s="64"/>
      <c r="J41" s="105"/>
      <c r="K41" s="15"/>
      <c r="L41" s="229"/>
      <c r="M41" s="229"/>
      <c r="N41" s="191"/>
      <c r="P41" s="60"/>
    </row>
    <row r="42" spans="1:18" ht="13.5" x14ac:dyDescent="0.2">
      <c r="A42" s="20" t="s">
        <v>1551</v>
      </c>
      <c r="B42" s="205" t="s">
        <v>30</v>
      </c>
      <c r="C42" s="80" t="s">
        <v>246</v>
      </c>
      <c r="D42" s="74" t="s">
        <v>167</v>
      </c>
      <c r="E42" s="80" t="s">
        <v>167</v>
      </c>
      <c r="F42" s="74" t="s">
        <v>192</v>
      </c>
      <c r="G42" s="78" t="s">
        <v>310</v>
      </c>
      <c r="I42" s="191"/>
      <c r="J42" s="349"/>
      <c r="K42" s="15"/>
      <c r="L42" s="229"/>
      <c r="M42" s="229"/>
      <c r="N42" s="191"/>
      <c r="P42" s="181"/>
      <c r="R42" s="286"/>
    </row>
    <row r="43" spans="1:18" ht="18" customHeight="1" x14ac:dyDescent="0.2">
      <c r="A43" s="22" t="s">
        <v>99</v>
      </c>
      <c r="B43" s="205" t="s">
        <v>31</v>
      </c>
      <c r="C43" s="72" t="s">
        <v>104</v>
      </c>
      <c r="D43" s="58" t="s">
        <v>1401</v>
      </c>
      <c r="E43" s="72" t="s">
        <v>326</v>
      </c>
      <c r="F43" s="58" t="s">
        <v>1402</v>
      </c>
      <c r="G43" s="75" t="s">
        <v>729</v>
      </c>
      <c r="I43" s="64"/>
      <c r="J43" s="105"/>
      <c r="K43" s="15"/>
      <c r="L43" s="229"/>
      <c r="M43" s="229"/>
      <c r="N43" s="191"/>
      <c r="P43" s="60"/>
    </row>
    <row r="44" spans="1:18" ht="18.75" customHeight="1" x14ac:dyDescent="0.2">
      <c r="A44" s="22"/>
      <c r="B44" s="206"/>
      <c r="C44" s="72"/>
      <c r="D44" s="58"/>
      <c r="E44" s="72"/>
      <c r="F44" s="58"/>
      <c r="G44" s="75"/>
      <c r="I44" s="64"/>
      <c r="J44" s="105"/>
      <c r="K44" s="15"/>
      <c r="L44" s="229"/>
      <c r="M44" s="229"/>
      <c r="N44" s="191"/>
      <c r="P44" s="60"/>
    </row>
    <row r="45" spans="1:18" ht="25.5" x14ac:dyDescent="0.2">
      <c r="A45" s="20" t="s">
        <v>1772</v>
      </c>
      <c r="B45" s="205" t="s">
        <v>30</v>
      </c>
      <c r="C45" s="80" t="s">
        <v>250</v>
      </c>
      <c r="D45" s="74" t="s">
        <v>151</v>
      </c>
      <c r="E45" s="80" t="s">
        <v>220</v>
      </c>
      <c r="F45" s="74" t="s">
        <v>256</v>
      </c>
      <c r="G45" s="78" t="s">
        <v>194</v>
      </c>
      <c r="I45" s="191"/>
      <c r="J45" s="349"/>
      <c r="K45" s="15"/>
      <c r="L45" s="229"/>
      <c r="M45" s="229"/>
      <c r="N45" s="191"/>
      <c r="P45" s="60"/>
      <c r="R45" s="286"/>
    </row>
    <row r="46" spans="1:18" x14ac:dyDescent="0.2">
      <c r="A46" s="22" t="s">
        <v>64</v>
      </c>
      <c r="B46" s="205" t="s">
        <v>31</v>
      </c>
      <c r="C46" s="357" t="s">
        <v>104</v>
      </c>
      <c r="D46" s="358" t="s">
        <v>274</v>
      </c>
      <c r="E46" s="357" t="s">
        <v>1403</v>
      </c>
      <c r="F46" s="358" t="s">
        <v>1404</v>
      </c>
      <c r="G46" s="359" t="s">
        <v>1416</v>
      </c>
      <c r="I46" s="64"/>
      <c r="J46" s="360"/>
      <c r="K46" s="15"/>
      <c r="L46" s="229"/>
      <c r="M46" s="229"/>
      <c r="N46" s="191"/>
      <c r="P46" s="60"/>
    </row>
    <row r="47" spans="1:18" ht="18.75" customHeight="1" x14ac:dyDescent="0.2">
      <c r="A47" s="23"/>
      <c r="B47" s="206"/>
      <c r="C47" s="72"/>
      <c r="D47" s="58"/>
      <c r="E47" s="72"/>
      <c r="F47" s="58"/>
      <c r="G47" s="75"/>
      <c r="I47" s="64"/>
      <c r="J47" s="105"/>
      <c r="K47" s="15"/>
      <c r="L47" s="229"/>
      <c r="M47" s="229"/>
      <c r="N47" s="191"/>
      <c r="P47" s="60"/>
    </row>
    <row r="48" spans="1:18" x14ac:dyDescent="0.2">
      <c r="A48" s="20" t="s">
        <v>42</v>
      </c>
      <c r="B48" s="205" t="s">
        <v>30</v>
      </c>
      <c r="C48" s="80" t="s">
        <v>253</v>
      </c>
      <c r="D48" s="74" t="s">
        <v>173</v>
      </c>
      <c r="E48" s="80" t="s">
        <v>251</v>
      </c>
      <c r="F48" s="74" t="s">
        <v>256</v>
      </c>
      <c r="G48" s="78" t="s">
        <v>305</v>
      </c>
      <c r="I48" s="191"/>
      <c r="J48" s="349"/>
      <c r="K48" s="15"/>
      <c r="L48" s="229"/>
      <c r="M48" s="229"/>
      <c r="N48" s="191"/>
      <c r="P48" s="60"/>
      <c r="R48" s="97"/>
    </row>
    <row r="49" spans="1:18" x14ac:dyDescent="0.2">
      <c r="A49" s="22" t="s">
        <v>43</v>
      </c>
      <c r="B49" s="205" t="s">
        <v>31</v>
      </c>
      <c r="C49" s="72" t="s">
        <v>104</v>
      </c>
      <c r="D49" s="58" t="s">
        <v>1405</v>
      </c>
      <c r="E49" s="72" t="s">
        <v>1406</v>
      </c>
      <c r="F49" s="58" t="s">
        <v>488</v>
      </c>
      <c r="G49" s="75" t="s">
        <v>556</v>
      </c>
      <c r="I49" s="64"/>
      <c r="J49" s="105"/>
      <c r="K49" s="15"/>
      <c r="L49" s="229"/>
      <c r="M49" s="229"/>
      <c r="N49" s="191"/>
      <c r="P49" s="60"/>
    </row>
    <row r="50" spans="1:18" ht="18.75" customHeight="1" x14ac:dyDescent="0.2">
      <c r="A50" s="22"/>
      <c r="B50" s="15"/>
      <c r="C50" s="72"/>
      <c r="D50" s="58"/>
      <c r="E50" s="72"/>
      <c r="F50" s="58"/>
      <c r="G50" s="75"/>
      <c r="I50" s="64"/>
      <c r="J50" s="105"/>
      <c r="K50" s="15"/>
      <c r="L50" s="229"/>
      <c r="M50" s="229"/>
      <c r="N50" s="191"/>
      <c r="P50" s="60"/>
    </row>
    <row r="51" spans="1:18" x14ac:dyDescent="0.2">
      <c r="A51" s="20" t="s">
        <v>100</v>
      </c>
      <c r="B51" s="205" t="s">
        <v>30</v>
      </c>
      <c r="C51" s="80" t="s">
        <v>187</v>
      </c>
      <c r="D51" s="74" t="s">
        <v>222</v>
      </c>
      <c r="E51" s="80" t="s">
        <v>226</v>
      </c>
      <c r="F51" s="74" t="s">
        <v>253</v>
      </c>
      <c r="G51" s="78" t="s">
        <v>283</v>
      </c>
      <c r="I51" s="191"/>
      <c r="J51" s="349"/>
      <c r="K51" s="15"/>
      <c r="L51" s="229"/>
      <c r="M51" s="229"/>
      <c r="N51" s="191"/>
      <c r="P51" s="60"/>
      <c r="R51" s="286"/>
    </row>
    <row r="52" spans="1:18" x14ac:dyDescent="0.2">
      <c r="A52" s="22" t="s">
        <v>101</v>
      </c>
      <c r="B52" s="205" t="s">
        <v>31</v>
      </c>
      <c r="C52" s="72" t="s">
        <v>104</v>
      </c>
      <c r="D52" s="58" t="s">
        <v>1407</v>
      </c>
      <c r="E52" s="72" t="s">
        <v>1408</v>
      </c>
      <c r="F52" s="58" t="s">
        <v>1409</v>
      </c>
      <c r="G52" s="75" t="s">
        <v>332</v>
      </c>
      <c r="I52" s="64"/>
      <c r="J52" s="105"/>
      <c r="K52" s="15"/>
      <c r="L52" s="229"/>
      <c r="M52" s="229"/>
      <c r="N52" s="191"/>
      <c r="P52" s="60"/>
    </row>
    <row r="53" spans="1:18" ht="18.75" customHeight="1" x14ac:dyDescent="0.2">
      <c r="A53" s="22"/>
      <c r="B53" s="15"/>
      <c r="C53" s="72"/>
      <c r="D53" s="58"/>
      <c r="E53" s="72"/>
      <c r="F53" s="58"/>
      <c r="G53" s="75"/>
      <c r="I53" s="64"/>
      <c r="J53" s="105"/>
      <c r="K53" s="15"/>
      <c r="L53" s="229"/>
      <c r="M53" s="229"/>
      <c r="N53" s="191"/>
      <c r="P53" s="60"/>
    </row>
    <row r="54" spans="1:18" ht="17.25" customHeight="1" x14ac:dyDescent="0.2">
      <c r="A54" s="20" t="s">
        <v>103</v>
      </c>
      <c r="B54" s="205" t="s">
        <v>30</v>
      </c>
      <c r="C54" s="80" t="s">
        <v>162</v>
      </c>
      <c r="D54" s="74" t="s">
        <v>308</v>
      </c>
      <c r="E54" s="80" t="s">
        <v>175</v>
      </c>
      <c r="F54" s="74" t="s">
        <v>308</v>
      </c>
      <c r="G54" s="78" t="s">
        <v>245</v>
      </c>
      <c r="I54" s="191"/>
      <c r="J54" s="349"/>
      <c r="K54" s="15"/>
      <c r="L54" s="229"/>
      <c r="M54" s="229"/>
      <c r="N54" s="191"/>
      <c r="P54" s="60"/>
      <c r="R54" s="286"/>
    </row>
    <row r="55" spans="1:18" x14ac:dyDescent="0.2">
      <c r="A55" s="22" t="s">
        <v>102</v>
      </c>
      <c r="B55" s="15" t="s">
        <v>31</v>
      </c>
      <c r="C55" s="72" t="s">
        <v>104</v>
      </c>
      <c r="D55" s="58" t="s">
        <v>1410</v>
      </c>
      <c r="E55" s="72" t="s">
        <v>1411</v>
      </c>
      <c r="F55" s="58" t="s">
        <v>1412</v>
      </c>
      <c r="G55" s="75" t="s">
        <v>1417</v>
      </c>
      <c r="I55" s="64"/>
      <c r="J55" s="105"/>
      <c r="K55" s="15"/>
      <c r="L55" s="229"/>
      <c r="M55" s="229"/>
      <c r="N55" s="191"/>
      <c r="P55" s="60"/>
    </row>
    <row r="56" spans="1:18" ht="18.75" customHeight="1" x14ac:dyDescent="0.2">
      <c r="C56" s="72"/>
      <c r="D56" s="58"/>
      <c r="E56" s="72"/>
      <c r="F56" s="58"/>
      <c r="G56" s="75"/>
      <c r="I56" s="64"/>
      <c r="J56" s="105"/>
      <c r="K56" s="15"/>
      <c r="L56" s="229"/>
      <c r="M56" s="229"/>
      <c r="N56" s="191"/>
      <c r="P56" s="60"/>
    </row>
    <row r="57" spans="1:18" x14ac:dyDescent="0.2">
      <c r="A57" s="8" t="s">
        <v>105</v>
      </c>
      <c r="B57" s="10" t="s">
        <v>30</v>
      </c>
      <c r="C57" s="80" t="s">
        <v>219</v>
      </c>
      <c r="D57" s="74" t="s">
        <v>164</v>
      </c>
      <c r="E57" s="80" t="s">
        <v>175</v>
      </c>
      <c r="F57" s="74" t="s">
        <v>175</v>
      </c>
      <c r="G57" s="78" t="s">
        <v>179</v>
      </c>
      <c r="I57" s="191"/>
      <c r="J57" s="349"/>
      <c r="K57" s="15"/>
      <c r="L57" s="229"/>
      <c r="M57" s="229"/>
      <c r="N57" s="191"/>
      <c r="P57" s="60"/>
      <c r="R57" s="286"/>
    </row>
    <row r="58" spans="1:18" x14ac:dyDescent="0.2">
      <c r="A58" s="18" t="s">
        <v>106</v>
      </c>
      <c r="B58" s="10" t="s">
        <v>31</v>
      </c>
      <c r="C58" s="72" t="s">
        <v>104</v>
      </c>
      <c r="D58" s="58" t="s">
        <v>1397</v>
      </c>
      <c r="E58" s="72" t="s">
        <v>675</v>
      </c>
      <c r="F58" s="58" t="s">
        <v>484</v>
      </c>
      <c r="G58" s="75" t="s">
        <v>325</v>
      </c>
      <c r="I58" s="64"/>
      <c r="J58" s="105"/>
      <c r="K58" s="15"/>
      <c r="P58" s="60"/>
    </row>
    <row r="59" spans="1:18" x14ac:dyDescent="0.2">
      <c r="C59" s="127"/>
      <c r="D59" s="127"/>
      <c r="E59" s="127"/>
      <c r="F59" s="127"/>
      <c r="G59" s="127"/>
      <c r="I59" s="15"/>
      <c r="J59" s="104"/>
    </row>
    <row r="60" spans="1:18" x14ac:dyDescent="0.2">
      <c r="C60" s="361"/>
      <c r="D60" s="361"/>
      <c r="E60" s="361"/>
      <c r="F60" s="361"/>
      <c r="G60" s="361"/>
    </row>
  </sheetData>
  <mergeCells count="7">
    <mergeCell ref="G4:G7"/>
    <mergeCell ref="C5:F5"/>
    <mergeCell ref="F6:F7"/>
    <mergeCell ref="C6:C7"/>
    <mergeCell ref="D6:D7"/>
    <mergeCell ref="E6:E7"/>
    <mergeCell ref="C4:F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60"/>
  <sheetViews>
    <sheetView workbookViewId="0">
      <selection activeCell="B60" sqref="B60"/>
    </sheetView>
  </sheetViews>
  <sheetFormatPr defaultRowHeight="12" x14ac:dyDescent="0.2"/>
  <cols>
    <col min="1" max="1" width="45" style="104" customWidth="1"/>
    <col min="2" max="2" width="15" style="104" customWidth="1"/>
    <col min="3" max="3" width="14.28515625" style="104" customWidth="1"/>
    <col min="4" max="4" width="13.28515625" style="104" customWidth="1"/>
    <col min="5" max="5" width="17.42578125" style="104" customWidth="1"/>
    <col min="6" max="6" width="17.7109375" style="104" customWidth="1"/>
    <col min="7" max="7" width="1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19" ht="21.75" customHeight="1" x14ac:dyDescent="0.2">
      <c r="A1" s="107" t="s">
        <v>1779</v>
      </c>
      <c r="B1" s="134"/>
      <c r="C1" s="134"/>
      <c r="D1" s="134"/>
      <c r="E1" s="134"/>
      <c r="F1" s="134"/>
      <c r="G1" s="134"/>
    </row>
    <row r="2" spans="1:19" x14ac:dyDescent="0.2">
      <c r="A2" s="185" t="s">
        <v>1797</v>
      </c>
      <c r="B2" s="185"/>
      <c r="C2" s="185"/>
      <c r="D2" s="185"/>
      <c r="E2" s="185"/>
      <c r="F2" s="185"/>
      <c r="G2" s="185"/>
    </row>
    <row r="3" spans="1:19" ht="15.95" customHeight="1" x14ac:dyDescent="0.2">
      <c r="A3" s="185"/>
      <c r="B3" s="185"/>
      <c r="C3" s="185"/>
      <c r="D3" s="185"/>
      <c r="E3" s="185"/>
      <c r="F3" s="185"/>
      <c r="G3" s="185"/>
    </row>
    <row r="4" spans="1:19" ht="12" customHeight="1" x14ac:dyDescent="0.2">
      <c r="A4" s="362" t="s">
        <v>1780</v>
      </c>
      <c r="B4" s="134"/>
      <c r="C4" s="134"/>
      <c r="D4" s="134"/>
      <c r="E4" s="134"/>
      <c r="F4" s="134"/>
      <c r="G4" s="134"/>
    </row>
    <row r="5" spans="1:19" ht="17.25" customHeight="1" x14ac:dyDescent="0.2">
      <c r="A5" s="140"/>
      <c r="B5" s="165"/>
      <c r="C5" s="467" t="s">
        <v>0</v>
      </c>
      <c r="D5" s="468"/>
      <c r="E5" s="453" t="s">
        <v>136</v>
      </c>
      <c r="F5" s="457"/>
      <c r="G5" s="457"/>
    </row>
    <row r="6" spans="1:19" ht="18.75" customHeight="1" x14ac:dyDescent="0.2">
      <c r="A6" s="354" t="s">
        <v>1</v>
      </c>
      <c r="B6" s="162" t="s">
        <v>5</v>
      </c>
      <c r="C6" s="470" t="s">
        <v>44</v>
      </c>
      <c r="D6" s="471"/>
      <c r="E6" s="469" t="s">
        <v>361</v>
      </c>
      <c r="F6" s="470"/>
      <c r="G6" s="476"/>
    </row>
    <row r="7" spans="1:19" x14ac:dyDescent="0.2">
      <c r="A7" s="135" t="s">
        <v>29</v>
      </c>
      <c r="B7" s="164" t="s">
        <v>47</v>
      </c>
      <c r="C7" s="220" t="s">
        <v>2</v>
      </c>
      <c r="D7" s="162" t="s">
        <v>3</v>
      </c>
      <c r="E7" s="30" t="s">
        <v>140</v>
      </c>
      <c r="F7" s="27" t="s">
        <v>143</v>
      </c>
      <c r="G7" s="307" t="s">
        <v>141</v>
      </c>
    </row>
    <row r="8" spans="1:19" ht="24" x14ac:dyDescent="0.2">
      <c r="B8" s="164"/>
      <c r="C8" s="355" t="s">
        <v>46</v>
      </c>
      <c r="D8" s="171" t="s">
        <v>45</v>
      </c>
      <c r="E8" s="172" t="s">
        <v>139</v>
      </c>
      <c r="F8" s="221" t="s">
        <v>142</v>
      </c>
      <c r="G8" s="222" t="s">
        <v>138</v>
      </c>
    </row>
    <row r="9" spans="1:19" x14ac:dyDescent="0.2">
      <c r="A9" s="134"/>
      <c r="B9" s="224"/>
      <c r="C9" s="474" t="s">
        <v>1630</v>
      </c>
      <c r="D9" s="475"/>
      <c r="E9" s="475"/>
      <c r="F9" s="475"/>
      <c r="G9" s="138"/>
    </row>
    <row r="10" spans="1:19" ht="6" customHeight="1" x14ac:dyDescent="0.2">
      <c r="A10" s="132"/>
      <c r="B10" s="225"/>
      <c r="C10" s="279"/>
      <c r="D10" s="226"/>
      <c r="E10" s="293"/>
      <c r="F10" s="226"/>
      <c r="G10" s="189"/>
    </row>
    <row r="11" spans="1:19" ht="4.5" customHeight="1" x14ac:dyDescent="0.2">
      <c r="A11" s="108"/>
      <c r="B11" s="110"/>
      <c r="C11" s="99"/>
      <c r="D11" s="110"/>
      <c r="E11" s="109"/>
      <c r="F11" s="110"/>
      <c r="G11" s="109"/>
    </row>
    <row r="12" spans="1:19" x14ac:dyDescent="0.2">
      <c r="A12" s="102" t="s">
        <v>32</v>
      </c>
      <c r="B12" s="79" t="s">
        <v>1420</v>
      </c>
      <c r="C12" s="71" t="s">
        <v>1337</v>
      </c>
      <c r="D12" s="79" t="s">
        <v>1423</v>
      </c>
      <c r="E12" s="71" t="s">
        <v>1375</v>
      </c>
      <c r="F12" s="79" t="s">
        <v>1424</v>
      </c>
      <c r="G12" s="71" t="s">
        <v>1425</v>
      </c>
      <c r="H12" s="67"/>
      <c r="I12" s="106"/>
      <c r="J12" s="106"/>
      <c r="L12" s="181"/>
      <c r="M12" s="60"/>
      <c r="N12" s="10"/>
      <c r="O12" s="10"/>
      <c r="P12" s="10"/>
      <c r="Q12" s="10"/>
      <c r="R12" s="10"/>
      <c r="S12" s="10"/>
    </row>
    <row r="13" spans="1:19" x14ac:dyDescent="0.2">
      <c r="A13" s="146" t="s">
        <v>33</v>
      </c>
      <c r="B13" s="72"/>
      <c r="C13" s="58"/>
      <c r="D13" s="72"/>
      <c r="E13" s="58"/>
      <c r="F13" s="72"/>
      <c r="G13" s="58"/>
      <c r="I13" s="106"/>
      <c r="J13" s="106"/>
      <c r="L13" s="181"/>
      <c r="M13" s="60"/>
    </row>
    <row r="14" spans="1:19" ht="15.75" customHeight="1" x14ac:dyDescent="0.2">
      <c r="A14" s="148"/>
      <c r="B14" s="72"/>
      <c r="C14" s="58"/>
      <c r="D14" s="72"/>
      <c r="E14" s="58"/>
      <c r="F14" s="72"/>
      <c r="G14" s="58"/>
      <c r="I14" s="106"/>
      <c r="J14" s="106"/>
      <c r="L14" s="181"/>
      <c r="M14" s="60"/>
    </row>
    <row r="15" spans="1:19" x14ac:dyDescent="0.2">
      <c r="A15" s="102" t="s">
        <v>1796</v>
      </c>
      <c r="B15" s="72"/>
      <c r="C15" s="58"/>
      <c r="D15" s="72"/>
      <c r="E15" s="58"/>
      <c r="F15" s="72"/>
      <c r="G15" s="58"/>
      <c r="I15" s="106"/>
      <c r="J15" s="106"/>
      <c r="L15" s="181"/>
      <c r="M15" s="60"/>
    </row>
    <row r="16" spans="1:19" ht="9" customHeight="1" x14ac:dyDescent="0.2">
      <c r="A16" s="136"/>
      <c r="B16" s="72"/>
      <c r="C16" s="58"/>
      <c r="D16" s="72"/>
      <c r="E16" s="58"/>
      <c r="F16" s="72"/>
      <c r="G16" s="58"/>
      <c r="I16" s="106"/>
      <c r="J16" s="106"/>
      <c r="L16" s="181"/>
      <c r="M16" s="60"/>
    </row>
    <row r="17" spans="1:20" x14ac:dyDescent="0.2">
      <c r="A17" s="102" t="s">
        <v>39</v>
      </c>
      <c r="B17" s="80" t="s">
        <v>1421</v>
      </c>
      <c r="C17" s="74" t="s">
        <v>151</v>
      </c>
      <c r="D17" s="80" t="s">
        <v>1426</v>
      </c>
      <c r="E17" s="74" t="s">
        <v>258</v>
      </c>
      <c r="F17" s="80" t="s">
        <v>305</v>
      </c>
      <c r="G17" s="74" t="s">
        <v>694</v>
      </c>
      <c r="I17" s="106"/>
      <c r="J17" s="106"/>
      <c r="L17" s="181"/>
      <c r="M17" s="60"/>
      <c r="N17" s="10"/>
      <c r="O17" s="10"/>
      <c r="P17" s="10"/>
      <c r="Q17" s="10"/>
      <c r="R17" s="10"/>
      <c r="S17" s="10"/>
    </row>
    <row r="18" spans="1:20" x14ac:dyDescent="0.2">
      <c r="A18" s="146" t="s">
        <v>40</v>
      </c>
      <c r="B18" s="72"/>
      <c r="C18" s="58"/>
      <c r="D18" s="72"/>
      <c r="E18" s="58"/>
      <c r="F18" s="72"/>
      <c r="G18" s="58"/>
      <c r="I18" s="106"/>
      <c r="J18" s="106"/>
      <c r="L18" s="181"/>
      <c r="M18" s="60"/>
    </row>
    <row r="19" spans="1:20" ht="10.5" customHeight="1" x14ac:dyDescent="0.2">
      <c r="A19" s="146"/>
      <c r="B19" s="72"/>
      <c r="C19" s="58"/>
      <c r="D19" s="72"/>
      <c r="E19" s="58"/>
      <c r="F19" s="72"/>
      <c r="G19" s="58"/>
      <c r="I19" s="106"/>
      <c r="J19" s="106"/>
      <c r="L19" s="181"/>
      <c r="M19" s="60"/>
    </row>
    <row r="20" spans="1:20" x14ac:dyDescent="0.2">
      <c r="A20" s="102" t="s">
        <v>87</v>
      </c>
      <c r="B20" s="80" t="s">
        <v>439</v>
      </c>
      <c r="C20" s="74" t="s">
        <v>151</v>
      </c>
      <c r="D20" s="80" t="s">
        <v>739</v>
      </c>
      <c r="E20" s="74" t="s">
        <v>153</v>
      </c>
      <c r="F20" s="80" t="s">
        <v>321</v>
      </c>
      <c r="G20" s="74" t="s">
        <v>390</v>
      </c>
      <c r="I20" s="106"/>
      <c r="J20" s="106"/>
      <c r="L20" s="181"/>
      <c r="M20" s="60"/>
      <c r="N20" s="10"/>
      <c r="O20" s="10"/>
      <c r="P20" s="10"/>
      <c r="Q20" s="10"/>
      <c r="R20" s="10"/>
      <c r="S20" s="10"/>
    </row>
    <row r="21" spans="1:20" x14ac:dyDescent="0.2">
      <c r="A21" s="146" t="s">
        <v>41</v>
      </c>
      <c r="B21" s="72"/>
      <c r="C21" s="58"/>
      <c r="D21" s="72"/>
      <c r="E21" s="58"/>
      <c r="F21" s="72"/>
      <c r="G21" s="58"/>
      <c r="I21" s="106"/>
      <c r="J21" s="106"/>
      <c r="L21" s="181"/>
      <c r="M21" s="60"/>
    </row>
    <row r="22" spans="1:20" ht="10.5" customHeight="1" x14ac:dyDescent="0.2">
      <c r="A22" s="146"/>
      <c r="B22" s="72"/>
      <c r="C22" s="58"/>
      <c r="D22" s="72"/>
      <c r="E22" s="58"/>
      <c r="F22" s="72"/>
      <c r="G22" s="58"/>
      <c r="I22" s="106"/>
      <c r="J22" s="106"/>
      <c r="L22" s="181"/>
      <c r="M22" s="60"/>
    </row>
    <row r="23" spans="1:20" ht="18.75" customHeight="1" x14ac:dyDescent="0.2">
      <c r="A23" s="102" t="s">
        <v>1550</v>
      </c>
      <c r="B23" s="80" t="s">
        <v>1422</v>
      </c>
      <c r="C23" s="74" t="s">
        <v>156</v>
      </c>
      <c r="D23" s="80" t="s">
        <v>862</v>
      </c>
      <c r="E23" s="74" t="s">
        <v>255</v>
      </c>
      <c r="F23" s="80" t="s">
        <v>1427</v>
      </c>
      <c r="G23" s="74" t="s">
        <v>1428</v>
      </c>
      <c r="I23" s="106"/>
      <c r="J23" s="106"/>
      <c r="L23" s="181"/>
      <c r="M23" s="60"/>
      <c r="N23" s="10"/>
      <c r="O23" s="10"/>
      <c r="P23" s="10"/>
      <c r="Q23" s="10"/>
      <c r="R23" s="10"/>
    </row>
    <row r="24" spans="1:20" x14ac:dyDescent="0.2">
      <c r="A24" s="146" t="s">
        <v>88</v>
      </c>
      <c r="B24" s="72"/>
      <c r="C24" s="58"/>
      <c r="D24" s="72"/>
      <c r="E24" s="58"/>
      <c r="F24" s="72"/>
      <c r="G24" s="58"/>
      <c r="I24" s="106"/>
      <c r="J24" s="106"/>
      <c r="L24" s="181"/>
      <c r="M24" s="60"/>
    </row>
    <row r="25" spans="1:20" ht="10.5" customHeight="1" x14ac:dyDescent="0.2">
      <c r="A25" s="146"/>
      <c r="B25" s="72"/>
      <c r="C25" s="58"/>
      <c r="D25" s="72"/>
      <c r="E25" s="58"/>
      <c r="F25" s="72"/>
      <c r="G25" s="58"/>
      <c r="I25" s="106"/>
      <c r="J25" s="106"/>
      <c r="L25" s="181"/>
      <c r="M25" s="60"/>
    </row>
    <row r="26" spans="1:20" x14ac:dyDescent="0.2">
      <c r="A26" s="102" t="s">
        <v>89</v>
      </c>
      <c r="B26" s="80" t="s">
        <v>263</v>
      </c>
      <c r="C26" s="74" t="s">
        <v>164</v>
      </c>
      <c r="D26" s="80" t="s">
        <v>264</v>
      </c>
      <c r="E26" s="74" t="s">
        <v>179</v>
      </c>
      <c r="F26" s="80" t="s">
        <v>174</v>
      </c>
      <c r="G26" s="74" t="s">
        <v>300</v>
      </c>
      <c r="I26" s="106"/>
      <c r="J26" s="106"/>
      <c r="L26" s="181"/>
      <c r="M26" s="60"/>
      <c r="N26" s="10"/>
      <c r="O26" s="10"/>
      <c r="P26" s="10"/>
      <c r="Q26" s="10"/>
      <c r="R26" s="10"/>
      <c r="S26" s="10"/>
      <c r="T26" s="10"/>
    </row>
    <row r="27" spans="1:20" x14ac:dyDescent="0.2">
      <c r="A27" s="146" t="s">
        <v>90</v>
      </c>
      <c r="B27" s="72"/>
      <c r="C27" s="58"/>
      <c r="D27" s="72"/>
      <c r="E27" s="58"/>
      <c r="F27" s="72"/>
      <c r="G27" s="58"/>
      <c r="I27" s="106"/>
      <c r="J27" s="106"/>
      <c r="L27" s="181"/>
      <c r="M27" s="60"/>
    </row>
    <row r="28" spans="1:20" ht="10.5" customHeight="1" x14ac:dyDescent="0.2">
      <c r="A28" s="146"/>
      <c r="B28" s="72"/>
      <c r="C28" s="58"/>
      <c r="D28" s="72"/>
      <c r="E28" s="58"/>
      <c r="F28" s="72"/>
      <c r="G28" s="58"/>
      <c r="I28" s="106"/>
      <c r="J28" s="106"/>
      <c r="L28" s="181"/>
      <c r="M28" s="60"/>
    </row>
    <row r="29" spans="1:20" x14ac:dyDescent="0.2">
      <c r="A29" s="102" t="s">
        <v>91</v>
      </c>
      <c r="B29" s="80" t="s">
        <v>298</v>
      </c>
      <c r="C29" s="74" t="s">
        <v>151</v>
      </c>
      <c r="D29" s="80" t="s">
        <v>306</v>
      </c>
      <c r="E29" s="74" t="s">
        <v>151</v>
      </c>
      <c r="F29" s="80" t="s">
        <v>170</v>
      </c>
      <c r="G29" s="74" t="s">
        <v>188</v>
      </c>
      <c r="I29" s="106"/>
      <c r="J29" s="106"/>
      <c r="L29" s="181"/>
      <c r="M29" s="60"/>
      <c r="N29" s="10"/>
      <c r="O29" s="10"/>
      <c r="P29" s="10"/>
      <c r="Q29" s="10"/>
      <c r="R29" s="10"/>
      <c r="S29" s="10"/>
    </row>
    <row r="30" spans="1:20" x14ac:dyDescent="0.2">
      <c r="A30" s="146" t="s">
        <v>92</v>
      </c>
      <c r="B30" s="72"/>
      <c r="C30" s="58"/>
      <c r="D30" s="72"/>
      <c r="E30" s="58"/>
      <c r="F30" s="72"/>
      <c r="G30" s="58"/>
      <c r="I30" s="106"/>
      <c r="J30" s="106"/>
      <c r="L30" s="181"/>
      <c r="M30" s="60"/>
    </row>
    <row r="31" spans="1:20" ht="10.5" customHeight="1" x14ac:dyDescent="0.2">
      <c r="A31" s="146"/>
      <c r="B31" s="72"/>
      <c r="C31" s="58"/>
      <c r="D31" s="72"/>
      <c r="E31" s="58"/>
      <c r="F31" s="72"/>
      <c r="G31" s="58"/>
      <c r="I31" s="106"/>
      <c r="J31" s="106"/>
      <c r="L31" s="181"/>
      <c r="M31" s="60"/>
    </row>
    <row r="32" spans="1:20" x14ac:dyDescent="0.2">
      <c r="A32" s="102" t="s">
        <v>93</v>
      </c>
      <c r="B32" s="80" t="s">
        <v>249</v>
      </c>
      <c r="C32" s="74" t="s">
        <v>151</v>
      </c>
      <c r="D32" s="80" t="s">
        <v>161</v>
      </c>
      <c r="E32" s="74" t="s">
        <v>192</v>
      </c>
      <c r="F32" s="80" t="s">
        <v>222</v>
      </c>
      <c r="G32" s="74" t="s">
        <v>239</v>
      </c>
      <c r="I32" s="106"/>
      <c r="J32" s="106"/>
      <c r="L32" s="181"/>
      <c r="M32" s="60"/>
      <c r="N32" s="10"/>
      <c r="O32" s="10"/>
      <c r="P32" s="10"/>
      <c r="Q32" s="10"/>
      <c r="R32" s="10"/>
      <c r="S32" s="10"/>
    </row>
    <row r="33" spans="1:19" x14ac:dyDescent="0.2">
      <c r="A33" s="146" t="s">
        <v>94</v>
      </c>
      <c r="B33" s="72"/>
      <c r="C33" s="58"/>
      <c r="D33" s="72"/>
      <c r="E33" s="58"/>
      <c r="F33" s="72"/>
      <c r="G33" s="58"/>
      <c r="I33" s="106"/>
      <c r="J33" s="106"/>
      <c r="L33" s="181"/>
      <c r="M33" s="60"/>
    </row>
    <row r="34" spans="1:19" ht="10.5" customHeight="1" x14ac:dyDescent="0.2">
      <c r="A34" s="146"/>
      <c r="B34" s="72"/>
      <c r="C34" s="58"/>
      <c r="D34" s="72"/>
      <c r="E34" s="58"/>
      <c r="F34" s="72"/>
      <c r="G34" s="58"/>
      <c r="I34" s="106"/>
      <c r="J34" s="106"/>
      <c r="L34" s="181"/>
      <c r="M34" s="60"/>
    </row>
    <row r="35" spans="1:19" x14ac:dyDescent="0.2">
      <c r="A35" s="102" t="s">
        <v>95</v>
      </c>
      <c r="B35" s="80" t="s">
        <v>255</v>
      </c>
      <c r="C35" s="74" t="s">
        <v>164</v>
      </c>
      <c r="D35" s="80" t="s">
        <v>210</v>
      </c>
      <c r="E35" s="74" t="s">
        <v>241</v>
      </c>
      <c r="F35" s="80" t="s">
        <v>226</v>
      </c>
      <c r="G35" s="74" t="s">
        <v>189</v>
      </c>
      <c r="I35" s="106"/>
      <c r="J35" s="106"/>
      <c r="L35" s="181"/>
      <c r="M35" s="60"/>
      <c r="N35" s="10"/>
      <c r="O35" s="10"/>
      <c r="P35" s="10"/>
      <c r="Q35" s="10"/>
      <c r="R35" s="10"/>
    </row>
    <row r="36" spans="1:19" x14ac:dyDescent="0.2">
      <c r="A36" s="146" t="s">
        <v>96</v>
      </c>
      <c r="B36" s="72"/>
      <c r="C36" s="58"/>
      <c r="D36" s="72"/>
      <c r="E36" s="58"/>
      <c r="F36" s="72"/>
      <c r="G36" s="58"/>
      <c r="I36" s="106"/>
      <c r="J36" s="106"/>
      <c r="L36" s="181"/>
      <c r="M36" s="60"/>
    </row>
    <row r="37" spans="1:19" x14ac:dyDescent="0.2">
      <c r="A37" s="146"/>
      <c r="B37" s="72"/>
      <c r="C37" s="58"/>
      <c r="D37" s="72"/>
      <c r="E37" s="58"/>
      <c r="F37" s="72"/>
      <c r="G37" s="58"/>
      <c r="I37" s="106"/>
      <c r="J37" s="106"/>
      <c r="L37" s="181"/>
      <c r="M37" s="60"/>
    </row>
    <row r="38" spans="1:19" x14ac:dyDescent="0.2">
      <c r="A38" s="20" t="s">
        <v>726</v>
      </c>
      <c r="B38" s="80" t="s">
        <v>251</v>
      </c>
      <c r="C38" s="74" t="s">
        <v>175</v>
      </c>
      <c r="D38" s="80" t="s">
        <v>170</v>
      </c>
      <c r="E38" s="74" t="s">
        <v>164</v>
      </c>
      <c r="F38" s="80" t="s">
        <v>187</v>
      </c>
      <c r="G38" s="74" t="s">
        <v>256</v>
      </c>
      <c r="I38" s="106"/>
      <c r="J38" s="106"/>
      <c r="L38" s="181"/>
      <c r="M38" s="60"/>
    </row>
    <row r="39" spans="1:19" x14ac:dyDescent="0.2">
      <c r="A39" s="22" t="s">
        <v>727</v>
      </c>
      <c r="B39" s="72"/>
      <c r="C39" s="58"/>
      <c r="D39" s="72"/>
      <c r="E39" s="58"/>
      <c r="F39" s="72"/>
      <c r="G39" s="58"/>
      <c r="I39" s="106"/>
      <c r="J39" s="106"/>
      <c r="L39" s="181"/>
      <c r="M39" s="60"/>
    </row>
    <row r="40" spans="1:19" ht="10.5" customHeight="1" x14ac:dyDescent="0.2">
      <c r="A40" s="146"/>
      <c r="B40" s="72"/>
      <c r="C40" s="58"/>
      <c r="D40" s="72"/>
      <c r="E40" s="58"/>
      <c r="F40" s="72"/>
      <c r="G40" s="58"/>
      <c r="I40" s="106"/>
      <c r="J40" s="106"/>
      <c r="L40" s="181"/>
      <c r="M40" s="60"/>
    </row>
    <row r="41" spans="1:19" x14ac:dyDescent="0.2">
      <c r="A41" s="102" t="s">
        <v>97</v>
      </c>
      <c r="B41" s="80" t="s">
        <v>741</v>
      </c>
      <c r="C41" s="74" t="s">
        <v>308</v>
      </c>
      <c r="D41" s="80" t="s">
        <v>1132</v>
      </c>
      <c r="E41" s="74" t="s">
        <v>189</v>
      </c>
      <c r="F41" s="80" t="s">
        <v>173</v>
      </c>
      <c r="G41" s="74" t="s">
        <v>211</v>
      </c>
      <c r="I41" s="106"/>
      <c r="J41" s="106"/>
      <c r="L41" s="181"/>
      <c r="M41" s="60"/>
      <c r="N41" s="10"/>
      <c r="O41" s="10"/>
      <c r="P41" s="10"/>
      <c r="Q41" s="10"/>
      <c r="R41" s="10"/>
      <c r="S41" s="10"/>
    </row>
    <row r="42" spans="1:19" ht="18" customHeight="1" x14ac:dyDescent="0.2">
      <c r="A42" s="146" t="s">
        <v>98</v>
      </c>
      <c r="B42" s="72"/>
      <c r="C42" s="58"/>
      <c r="D42" s="72"/>
      <c r="E42" s="58"/>
      <c r="F42" s="72"/>
      <c r="G42" s="58"/>
      <c r="I42" s="106"/>
      <c r="J42" s="106"/>
      <c r="L42" s="181"/>
      <c r="M42" s="60"/>
    </row>
    <row r="43" spans="1:19" ht="10.5" customHeight="1" x14ac:dyDescent="0.2">
      <c r="A43" s="146"/>
      <c r="B43" s="72"/>
      <c r="C43" s="58"/>
      <c r="D43" s="72"/>
      <c r="E43" s="58"/>
      <c r="F43" s="72"/>
      <c r="G43" s="58"/>
      <c r="I43" s="106"/>
      <c r="J43" s="106"/>
      <c r="L43" s="181"/>
      <c r="M43" s="60"/>
    </row>
    <row r="44" spans="1:19" ht="19.5" customHeight="1" x14ac:dyDescent="0.2">
      <c r="A44" s="102" t="s">
        <v>1551</v>
      </c>
      <c r="B44" s="80" t="s">
        <v>310</v>
      </c>
      <c r="C44" s="74" t="s">
        <v>156</v>
      </c>
      <c r="D44" s="80" t="s">
        <v>199</v>
      </c>
      <c r="E44" s="74" t="s">
        <v>255</v>
      </c>
      <c r="F44" s="80" t="s">
        <v>268</v>
      </c>
      <c r="G44" s="74" t="s">
        <v>254</v>
      </c>
      <c r="I44" s="106"/>
      <c r="J44" s="106"/>
      <c r="L44" s="181"/>
      <c r="M44" s="60"/>
      <c r="N44" s="10"/>
      <c r="O44" s="10"/>
      <c r="P44" s="10"/>
      <c r="Q44" s="10"/>
      <c r="R44" s="10"/>
      <c r="S44" s="10"/>
    </row>
    <row r="45" spans="1:19" ht="19.5" customHeight="1" x14ac:dyDescent="0.2">
      <c r="A45" s="146" t="s">
        <v>99</v>
      </c>
      <c r="B45" s="72"/>
      <c r="C45" s="58"/>
      <c r="D45" s="72"/>
      <c r="E45" s="58"/>
      <c r="F45" s="72"/>
      <c r="G45" s="58"/>
      <c r="I45" s="106"/>
      <c r="J45" s="106"/>
      <c r="L45" s="181"/>
      <c r="M45" s="60"/>
    </row>
    <row r="46" spans="1:19" ht="10.5" customHeight="1" x14ac:dyDescent="0.2">
      <c r="A46" s="146"/>
      <c r="B46" s="72"/>
      <c r="C46" s="58"/>
      <c r="D46" s="72"/>
      <c r="E46" s="58"/>
      <c r="F46" s="72"/>
      <c r="G46" s="58"/>
      <c r="I46" s="106"/>
      <c r="J46" s="106"/>
      <c r="L46" s="181"/>
      <c r="M46" s="60"/>
    </row>
    <row r="47" spans="1:19" ht="25.5" x14ac:dyDescent="0.2">
      <c r="A47" s="102" t="s">
        <v>1764</v>
      </c>
      <c r="B47" s="80" t="s">
        <v>194</v>
      </c>
      <c r="C47" s="74" t="s">
        <v>194</v>
      </c>
      <c r="D47" s="195">
        <v>0</v>
      </c>
      <c r="E47" s="74" t="s">
        <v>173</v>
      </c>
      <c r="F47" s="80" t="s">
        <v>187</v>
      </c>
      <c r="G47" s="74" t="s">
        <v>156</v>
      </c>
      <c r="I47" s="106"/>
      <c r="J47" s="106"/>
      <c r="L47" s="181"/>
      <c r="M47" s="60"/>
      <c r="N47" s="10"/>
      <c r="O47" s="10"/>
      <c r="P47" s="10"/>
      <c r="Q47" s="10"/>
      <c r="R47" s="10"/>
      <c r="S47" s="10"/>
    </row>
    <row r="48" spans="1:19" ht="24" x14ac:dyDescent="0.2">
      <c r="A48" s="146" t="s">
        <v>64</v>
      </c>
      <c r="B48" s="72"/>
      <c r="C48" s="58"/>
      <c r="D48" s="72"/>
      <c r="E48" s="58"/>
      <c r="F48" s="72"/>
      <c r="G48" s="58"/>
      <c r="I48" s="106"/>
      <c r="J48" s="106"/>
      <c r="L48" s="181"/>
      <c r="M48" s="60"/>
    </row>
    <row r="49" spans="1:19" ht="10.5" customHeight="1" x14ac:dyDescent="0.2">
      <c r="A49" s="148"/>
      <c r="B49" s="72"/>
      <c r="C49" s="58"/>
      <c r="D49" s="72"/>
      <c r="E49" s="58"/>
      <c r="F49" s="72"/>
      <c r="G49" s="58"/>
      <c r="I49" s="106"/>
      <c r="J49" s="106"/>
      <c r="L49" s="181"/>
      <c r="M49" s="60"/>
    </row>
    <row r="50" spans="1:19" x14ac:dyDescent="0.2">
      <c r="A50" s="102" t="s">
        <v>42</v>
      </c>
      <c r="B50" s="80" t="s">
        <v>305</v>
      </c>
      <c r="C50" s="74" t="s">
        <v>176</v>
      </c>
      <c r="D50" s="80" t="s">
        <v>234</v>
      </c>
      <c r="E50" s="74" t="s">
        <v>154</v>
      </c>
      <c r="F50" s="80" t="s">
        <v>227</v>
      </c>
      <c r="G50" s="74" t="s">
        <v>245</v>
      </c>
      <c r="I50" s="106"/>
      <c r="J50" s="106"/>
      <c r="L50" s="181"/>
      <c r="M50" s="60"/>
      <c r="N50" s="10"/>
      <c r="O50" s="10"/>
      <c r="P50" s="10"/>
      <c r="Q50" s="10"/>
      <c r="R50" s="10"/>
      <c r="S50" s="10"/>
    </row>
    <row r="51" spans="1:19" x14ac:dyDescent="0.2">
      <c r="A51" s="146" t="s">
        <v>43</v>
      </c>
      <c r="B51" s="72"/>
      <c r="C51" s="58"/>
      <c r="D51" s="72"/>
      <c r="E51" s="58"/>
      <c r="F51" s="72"/>
      <c r="G51" s="58"/>
      <c r="I51" s="106"/>
      <c r="J51" s="106"/>
      <c r="L51" s="181"/>
      <c r="M51" s="60"/>
    </row>
    <row r="52" spans="1:19" ht="10.5" customHeight="1" x14ac:dyDescent="0.2">
      <c r="A52" s="146"/>
      <c r="B52" s="72"/>
      <c r="C52" s="58"/>
      <c r="D52" s="72"/>
      <c r="E52" s="58"/>
      <c r="F52" s="72"/>
      <c r="G52" s="58"/>
      <c r="I52" s="106"/>
      <c r="J52" s="106"/>
      <c r="L52" s="181"/>
      <c r="M52" s="60"/>
    </row>
    <row r="53" spans="1:19" x14ac:dyDescent="0.2">
      <c r="A53" s="102" t="s">
        <v>100</v>
      </c>
      <c r="B53" s="80" t="s">
        <v>283</v>
      </c>
      <c r="C53" s="74" t="s">
        <v>256</v>
      </c>
      <c r="D53" s="80" t="s">
        <v>154</v>
      </c>
      <c r="E53" s="74" t="s">
        <v>250</v>
      </c>
      <c r="F53" s="80" t="s">
        <v>160</v>
      </c>
      <c r="G53" s="74" t="s">
        <v>189</v>
      </c>
      <c r="I53" s="106"/>
      <c r="J53" s="106"/>
      <c r="L53" s="181"/>
      <c r="M53" s="60"/>
      <c r="N53" s="10"/>
      <c r="O53" s="10"/>
      <c r="P53" s="10"/>
      <c r="Q53" s="10"/>
      <c r="R53" s="10"/>
      <c r="S53" s="10"/>
    </row>
    <row r="54" spans="1:19" x14ac:dyDescent="0.2">
      <c r="A54" s="146" t="s">
        <v>101</v>
      </c>
      <c r="B54" s="72"/>
      <c r="C54" s="58"/>
      <c r="D54" s="72"/>
      <c r="E54" s="58"/>
      <c r="F54" s="72"/>
      <c r="G54" s="58"/>
      <c r="I54" s="106"/>
      <c r="J54" s="106"/>
      <c r="L54" s="181"/>
      <c r="M54" s="60"/>
    </row>
    <row r="55" spans="1:19" ht="10.5" customHeight="1" x14ac:dyDescent="0.2">
      <c r="A55" s="146"/>
      <c r="B55" s="72"/>
      <c r="C55" s="58"/>
      <c r="D55" s="72"/>
      <c r="E55" s="58"/>
      <c r="F55" s="72"/>
      <c r="G55" s="58"/>
      <c r="I55" s="106"/>
      <c r="J55" s="106"/>
      <c r="L55" s="181"/>
      <c r="M55" s="60"/>
    </row>
    <row r="56" spans="1:19" x14ac:dyDescent="0.2">
      <c r="A56" s="102" t="s">
        <v>107</v>
      </c>
      <c r="B56" s="80" t="s">
        <v>245</v>
      </c>
      <c r="C56" s="74" t="s">
        <v>149</v>
      </c>
      <c r="D56" s="80" t="s">
        <v>164</v>
      </c>
      <c r="E56" s="74" t="s">
        <v>308</v>
      </c>
      <c r="F56" s="80" t="s">
        <v>162</v>
      </c>
      <c r="G56" s="74" t="s">
        <v>219</v>
      </c>
      <c r="I56" s="106"/>
      <c r="J56" s="106"/>
      <c r="L56" s="181"/>
      <c r="M56" s="60"/>
      <c r="N56" s="10"/>
      <c r="O56" s="10"/>
      <c r="P56" s="10"/>
      <c r="Q56" s="10"/>
      <c r="R56" s="10"/>
      <c r="S56" s="10"/>
    </row>
    <row r="57" spans="1:19" x14ac:dyDescent="0.2">
      <c r="A57" s="146" t="s">
        <v>102</v>
      </c>
      <c r="B57" s="72"/>
      <c r="C57" s="58"/>
      <c r="D57" s="72"/>
      <c r="E57" s="58"/>
      <c r="F57" s="72"/>
      <c r="G57" s="58"/>
      <c r="I57" s="106"/>
      <c r="J57" s="106"/>
      <c r="L57" s="181"/>
      <c r="M57" s="60"/>
    </row>
    <row r="58" spans="1:19" x14ac:dyDescent="0.2">
      <c r="B58" s="72"/>
      <c r="C58" s="58"/>
      <c r="D58" s="72"/>
      <c r="E58" s="58"/>
      <c r="F58" s="72"/>
      <c r="G58" s="58"/>
      <c r="I58" s="106"/>
      <c r="J58" s="106"/>
      <c r="L58" s="181"/>
      <c r="M58" s="60"/>
    </row>
    <row r="59" spans="1:19" x14ac:dyDescent="0.2">
      <c r="A59" s="8" t="s">
        <v>105</v>
      </c>
      <c r="B59" s="80" t="s">
        <v>179</v>
      </c>
      <c r="C59" s="74" t="s">
        <v>144</v>
      </c>
      <c r="D59" s="80" t="s">
        <v>179</v>
      </c>
      <c r="E59" s="74" t="s">
        <v>144</v>
      </c>
      <c r="F59" s="80" t="s">
        <v>293</v>
      </c>
      <c r="G59" s="74" t="s">
        <v>160</v>
      </c>
      <c r="I59" s="106"/>
      <c r="J59" s="106"/>
      <c r="L59" s="181"/>
      <c r="M59" s="60"/>
      <c r="N59" s="10"/>
      <c r="O59" s="10"/>
      <c r="P59" s="10"/>
      <c r="Q59" s="10"/>
      <c r="R59" s="10"/>
      <c r="S59" s="10"/>
    </row>
    <row r="60" spans="1:19" x14ac:dyDescent="0.2">
      <c r="A60" s="18" t="s">
        <v>106</v>
      </c>
      <c r="B60" s="72"/>
      <c r="C60" s="58"/>
      <c r="D60" s="72"/>
      <c r="E60" s="58"/>
      <c r="F60" s="72"/>
      <c r="G60" s="58"/>
      <c r="L60" s="181"/>
      <c r="M60" s="60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0" orientation="portrait" r:id="rId1"/>
  <headerFooter scaleWithDoc="0">
    <oddHeader>&amp;R&amp;"Times New Roman,Normalny"55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B46" sqref="B46"/>
    </sheetView>
  </sheetViews>
  <sheetFormatPr defaultRowHeight="12" x14ac:dyDescent="0.2"/>
  <cols>
    <col min="1" max="1" width="43.42578125" style="10" customWidth="1"/>
    <col min="2" max="2" width="11.7109375" style="10" customWidth="1"/>
    <col min="3" max="3" width="11.5703125" style="10" customWidth="1"/>
    <col min="4" max="4" width="11.42578125" style="10" customWidth="1"/>
    <col min="5" max="5" width="11.140625" style="10" customWidth="1"/>
    <col min="6" max="6" width="12.42578125" style="10" customWidth="1"/>
    <col min="7" max="10" width="9.140625" style="10"/>
    <col min="11" max="11" width="10.5703125" style="10" customWidth="1"/>
    <col min="12" max="19" width="9.140625" style="10"/>
    <col min="20" max="20" width="14.140625" style="10" customWidth="1"/>
    <col min="21" max="16384" width="9.140625" style="10"/>
  </cols>
  <sheetData>
    <row r="1" spans="1:20" x14ac:dyDescent="0.2">
      <c r="A1" s="8" t="s">
        <v>1429</v>
      </c>
    </row>
    <row r="2" spans="1:20" x14ac:dyDescent="0.2">
      <c r="A2" s="9" t="s">
        <v>1430</v>
      </c>
    </row>
    <row r="3" spans="1:20" ht="15.95" customHeight="1" x14ac:dyDescent="0.2"/>
    <row r="4" spans="1:20" ht="19.5" customHeight="1" x14ac:dyDescent="0.2">
      <c r="A4" s="42"/>
      <c r="B4" s="453" t="s">
        <v>111</v>
      </c>
      <c r="C4" s="457"/>
      <c r="D4" s="457"/>
      <c r="E4" s="454"/>
      <c r="F4" s="494" t="s">
        <v>63</v>
      </c>
    </row>
    <row r="5" spans="1:20" ht="19.5" customHeight="1" x14ac:dyDescent="0.2">
      <c r="A5" s="44" t="s">
        <v>1</v>
      </c>
      <c r="B5" s="15"/>
      <c r="C5" s="439" t="s">
        <v>1431</v>
      </c>
      <c r="D5" s="260"/>
      <c r="E5" s="261"/>
      <c r="F5" s="500"/>
    </row>
    <row r="6" spans="1:20" x14ac:dyDescent="0.2">
      <c r="A6" s="54" t="s">
        <v>29</v>
      </c>
      <c r="B6" s="461" t="s">
        <v>34</v>
      </c>
      <c r="C6" s="461" t="s">
        <v>35</v>
      </c>
      <c r="D6" s="461" t="s">
        <v>36</v>
      </c>
      <c r="E6" s="461" t="s">
        <v>37</v>
      </c>
      <c r="F6" s="500"/>
    </row>
    <row r="7" spans="1:20" x14ac:dyDescent="0.2">
      <c r="B7" s="463"/>
      <c r="C7" s="463"/>
      <c r="D7" s="463"/>
      <c r="E7" s="463"/>
      <c r="F7" s="501"/>
    </row>
    <row r="8" spans="1:20" x14ac:dyDescent="0.2">
      <c r="A8" s="66"/>
      <c r="B8" s="459" t="s">
        <v>1759</v>
      </c>
      <c r="C8" s="464"/>
      <c r="D8" s="464"/>
      <c r="E8" s="464"/>
      <c r="F8" s="464"/>
    </row>
    <row r="9" spans="1:20" x14ac:dyDescent="0.2">
      <c r="A9" s="42"/>
      <c r="B9" s="438"/>
      <c r="C9" s="438"/>
      <c r="D9" s="438"/>
      <c r="E9" s="438"/>
      <c r="F9" s="438"/>
    </row>
    <row r="10" spans="1:20" s="8" customFormat="1" x14ac:dyDescent="0.2">
      <c r="A10" s="263" t="s">
        <v>32</v>
      </c>
      <c r="B10" s="71" t="s">
        <v>1418</v>
      </c>
      <c r="C10" s="71" t="s">
        <v>628</v>
      </c>
      <c r="D10" s="71" t="s">
        <v>1375</v>
      </c>
      <c r="E10" s="71" t="s">
        <v>1419</v>
      </c>
      <c r="F10" s="71" t="s">
        <v>1420</v>
      </c>
      <c r="G10" s="440"/>
      <c r="H10" s="106"/>
      <c r="I10" s="106"/>
      <c r="J10" s="106"/>
      <c r="K10" s="106"/>
      <c r="L10" s="106"/>
      <c r="M10" s="106"/>
      <c r="N10" s="247"/>
      <c r="P10" s="10"/>
      <c r="Q10" s="10"/>
      <c r="R10" s="10"/>
      <c r="S10" s="10"/>
      <c r="T10" s="97"/>
    </row>
    <row r="11" spans="1:20" x14ac:dyDescent="0.2">
      <c r="A11" s="266" t="s">
        <v>65</v>
      </c>
      <c r="B11" s="75"/>
      <c r="C11" s="75"/>
      <c r="D11" s="75"/>
      <c r="E11" s="75"/>
      <c r="F11" s="75"/>
      <c r="G11" s="267"/>
      <c r="H11" s="104"/>
      <c r="I11" s="104"/>
      <c r="J11" s="104"/>
      <c r="K11" s="104"/>
      <c r="L11" s="104"/>
      <c r="N11" s="247"/>
      <c r="T11" s="97"/>
    </row>
    <row r="12" spans="1:20" x14ac:dyDescent="0.2">
      <c r="A12" s="87"/>
      <c r="B12" s="75"/>
      <c r="C12" s="75"/>
      <c r="D12" s="75"/>
      <c r="E12" s="75"/>
      <c r="F12" s="75"/>
      <c r="G12" s="15"/>
      <c r="H12" s="104"/>
      <c r="I12" s="104"/>
      <c r="J12" s="104"/>
      <c r="K12" s="104"/>
      <c r="L12" s="104"/>
      <c r="N12" s="247"/>
      <c r="T12" s="97"/>
    </row>
    <row r="13" spans="1:20" s="8" customFormat="1" x14ac:dyDescent="0.2">
      <c r="A13" s="263" t="s">
        <v>6</v>
      </c>
      <c r="B13" s="74" t="s">
        <v>1803</v>
      </c>
      <c r="C13" s="74" t="s">
        <v>184</v>
      </c>
      <c r="D13" s="74" t="s">
        <v>320</v>
      </c>
      <c r="E13" s="74" t="s">
        <v>263</v>
      </c>
      <c r="F13" s="74" t="s">
        <v>1804</v>
      </c>
      <c r="G13" s="440"/>
      <c r="H13" s="106"/>
      <c r="I13" s="106"/>
      <c r="J13" s="106"/>
      <c r="K13" s="106"/>
      <c r="L13" s="106"/>
      <c r="M13" s="106"/>
      <c r="N13" s="247"/>
      <c r="P13" s="10"/>
      <c r="Q13" s="10"/>
      <c r="R13" s="10"/>
      <c r="S13" s="10"/>
      <c r="T13" s="97"/>
    </row>
    <row r="14" spans="1:20" x14ac:dyDescent="0.2">
      <c r="A14" s="263"/>
      <c r="B14" s="75"/>
      <c r="C14" s="75"/>
      <c r="D14" s="75"/>
      <c r="E14" s="75"/>
      <c r="F14" s="75"/>
      <c r="G14" s="441"/>
      <c r="H14" s="104"/>
      <c r="I14" s="104"/>
      <c r="J14" s="104"/>
      <c r="K14" s="104"/>
      <c r="L14" s="104"/>
      <c r="N14" s="247"/>
      <c r="T14" s="97"/>
    </row>
    <row r="15" spans="1:20" x14ac:dyDescent="0.2">
      <c r="A15" s="87" t="s">
        <v>8</v>
      </c>
      <c r="B15" s="74" t="s">
        <v>231</v>
      </c>
      <c r="C15" s="74" t="s">
        <v>154</v>
      </c>
      <c r="D15" s="74" t="s">
        <v>1801</v>
      </c>
      <c r="E15" s="74" t="s">
        <v>1801</v>
      </c>
      <c r="F15" s="74" t="s">
        <v>264</v>
      </c>
      <c r="G15" s="441"/>
      <c r="H15" s="106"/>
      <c r="I15" s="106"/>
      <c r="J15" s="106"/>
      <c r="K15" s="106"/>
      <c r="L15" s="106"/>
      <c r="N15" s="247"/>
      <c r="T15" s="97"/>
    </row>
    <row r="16" spans="1:20" x14ac:dyDescent="0.2">
      <c r="A16" s="87" t="s">
        <v>9</v>
      </c>
      <c r="B16" s="74" t="s">
        <v>218</v>
      </c>
      <c r="C16" s="74" t="s">
        <v>259</v>
      </c>
      <c r="D16" s="74" t="s">
        <v>240</v>
      </c>
      <c r="E16" s="74" t="s">
        <v>1436</v>
      </c>
      <c r="F16" s="74" t="s">
        <v>684</v>
      </c>
      <c r="G16" s="441"/>
      <c r="H16" s="106"/>
      <c r="I16" s="106"/>
      <c r="J16" s="106"/>
      <c r="K16" s="106"/>
      <c r="L16" s="106"/>
      <c r="N16" s="247"/>
      <c r="T16" s="97"/>
    </row>
    <row r="17" spans="1:20" x14ac:dyDescent="0.2">
      <c r="A17" s="87"/>
      <c r="B17" s="75"/>
      <c r="C17" s="75"/>
      <c r="D17" s="75"/>
      <c r="E17" s="75"/>
      <c r="F17" s="75"/>
      <c r="G17" s="441"/>
      <c r="H17" s="104"/>
      <c r="I17" s="104"/>
      <c r="J17" s="104"/>
      <c r="K17" s="104"/>
      <c r="L17" s="104"/>
      <c r="N17" s="247"/>
      <c r="T17" s="97"/>
    </row>
    <row r="18" spans="1:20" s="8" customFormat="1" x14ac:dyDescent="0.2">
      <c r="A18" s="263" t="s">
        <v>7</v>
      </c>
      <c r="B18" s="74" t="s">
        <v>291</v>
      </c>
      <c r="C18" s="74" t="s">
        <v>225</v>
      </c>
      <c r="D18" s="74" t="s">
        <v>163</v>
      </c>
      <c r="E18" s="74" t="s">
        <v>1438</v>
      </c>
      <c r="F18" s="74" t="s">
        <v>1432</v>
      </c>
      <c r="G18" s="440" t="s">
        <v>1802</v>
      </c>
      <c r="H18" s="106"/>
      <c r="I18" s="106"/>
      <c r="J18" s="106"/>
      <c r="K18" s="106"/>
      <c r="L18" s="106"/>
      <c r="M18" s="106"/>
      <c r="N18" s="247"/>
      <c r="P18" s="10"/>
      <c r="Q18" s="10"/>
      <c r="R18" s="10"/>
      <c r="S18" s="10"/>
      <c r="T18" s="97"/>
    </row>
    <row r="19" spans="1:20" x14ac:dyDescent="0.2">
      <c r="A19" s="263"/>
      <c r="B19" s="75"/>
      <c r="C19" s="75"/>
      <c r="D19" s="75"/>
      <c r="E19" s="75"/>
      <c r="F19" s="75"/>
      <c r="G19" s="441"/>
      <c r="H19" s="104"/>
      <c r="I19" s="104"/>
      <c r="J19" s="104"/>
      <c r="K19" s="104"/>
      <c r="L19" s="104"/>
      <c r="N19" s="247"/>
      <c r="T19" s="97"/>
    </row>
    <row r="20" spans="1:20" x14ac:dyDescent="0.2">
      <c r="A20" s="87" t="s">
        <v>10</v>
      </c>
      <c r="B20" s="74" t="s">
        <v>188</v>
      </c>
      <c r="C20" s="74" t="s">
        <v>238</v>
      </c>
      <c r="D20" s="74" t="s">
        <v>262</v>
      </c>
      <c r="E20" s="74" t="s">
        <v>230</v>
      </c>
      <c r="F20" s="74" t="s">
        <v>1433</v>
      </c>
      <c r="G20" s="441"/>
      <c r="H20" s="106"/>
      <c r="I20" s="106"/>
      <c r="J20" s="106"/>
      <c r="K20" s="106"/>
      <c r="L20" s="106"/>
      <c r="N20" s="247"/>
      <c r="T20" s="97"/>
    </row>
    <row r="21" spans="1:20" x14ac:dyDescent="0.2">
      <c r="A21" s="87" t="s">
        <v>11</v>
      </c>
      <c r="B21" s="74" t="s">
        <v>152</v>
      </c>
      <c r="C21" s="74" t="s">
        <v>244</v>
      </c>
      <c r="D21" s="74" t="s">
        <v>234</v>
      </c>
      <c r="E21" s="74" t="s">
        <v>281</v>
      </c>
      <c r="F21" s="74" t="s">
        <v>1434</v>
      </c>
      <c r="G21" s="441"/>
      <c r="H21" s="106"/>
      <c r="I21" s="106"/>
      <c r="J21" s="106"/>
      <c r="K21" s="106"/>
      <c r="L21" s="106"/>
      <c r="N21" s="247"/>
      <c r="T21" s="97"/>
    </row>
    <row r="22" spans="1:20" x14ac:dyDescent="0.2">
      <c r="A22" s="87"/>
      <c r="B22" s="75"/>
      <c r="C22" s="75"/>
      <c r="D22" s="75"/>
      <c r="E22" s="75"/>
      <c r="F22" s="75"/>
      <c r="G22" s="441"/>
      <c r="H22" s="104"/>
      <c r="I22" s="104"/>
      <c r="J22" s="104"/>
      <c r="K22" s="104"/>
      <c r="L22" s="104"/>
      <c r="N22" s="247"/>
      <c r="T22" s="97"/>
    </row>
    <row r="23" spans="1:20" s="8" customFormat="1" x14ac:dyDescent="0.2">
      <c r="A23" s="263" t="s">
        <v>12</v>
      </c>
      <c r="B23" s="74" t="s">
        <v>223</v>
      </c>
      <c r="C23" s="74" t="s">
        <v>232</v>
      </c>
      <c r="D23" s="74" t="s">
        <v>288</v>
      </c>
      <c r="E23" s="74" t="s">
        <v>236</v>
      </c>
      <c r="F23" s="74" t="s">
        <v>1435</v>
      </c>
      <c r="G23" s="440"/>
      <c r="H23" s="106"/>
      <c r="I23" s="106"/>
      <c r="J23" s="106"/>
      <c r="K23" s="106"/>
      <c r="L23" s="106"/>
      <c r="M23" s="106"/>
      <c r="N23" s="247"/>
      <c r="P23" s="10"/>
      <c r="Q23" s="10"/>
      <c r="R23" s="10"/>
      <c r="S23" s="10"/>
      <c r="T23" s="97"/>
    </row>
    <row r="24" spans="1:20" x14ac:dyDescent="0.2">
      <c r="A24" s="263"/>
      <c r="B24" s="75"/>
      <c r="C24" s="75"/>
      <c r="D24" s="75"/>
      <c r="E24" s="75"/>
      <c r="F24" s="75"/>
      <c r="G24" s="441"/>
      <c r="H24" s="104"/>
      <c r="I24" s="104"/>
      <c r="J24" s="104"/>
      <c r="K24" s="104"/>
      <c r="L24" s="104"/>
      <c r="N24" s="247"/>
      <c r="T24" s="97"/>
    </row>
    <row r="25" spans="1:20" x14ac:dyDescent="0.2">
      <c r="A25" s="108" t="s">
        <v>13</v>
      </c>
      <c r="B25" s="74" t="s">
        <v>179</v>
      </c>
      <c r="C25" s="74" t="s">
        <v>222</v>
      </c>
      <c r="D25" s="74" t="s">
        <v>179</v>
      </c>
      <c r="E25" s="74" t="s">
        <v>174</v>
      </c>
      <c r="F25" s="74" t="s">
        <v>301</v>
      </c>
      <c r="G25" s="441"/>
      <c r="H25" s="106"/>
      <c r="I25" s="106"/>
      <c r="J25" s="106"/>
      <c r="K25" s="106"/>
      <c r="L25" s="106"/>
      <c r="N25" s="247"/>
      <c r="T25" s="97"/>
    </row>
    <row r="26" spans="1:20" x14ac:dyDescent="0.2">
      <c r="A26" s="108" t="s">
        <v>14</v>
      </c>
      <c r="B26" s="74" t="s">
        <v>217</v>
      </c>
      <c r="C26" s="74" t="s">
        <v>253</v>
      </c>
      <c r="D26" s="74" t="s">
        <v>256</v>
      </c>
      <c r="E26" s="74" t="s">
        <v>153</v>
      </c>
      <c r="F26" s="74" t="s">
        <v>209</v>
      </c>
      <c r="G26" s="441"/>
      <c r="H26" s="106"/>
      <c r="I26" s="106"/>
      <c r="J26" s="106"/>
      <c r="K26" s="106"/>
      <c r="L26" s="106"/>
      <c r="N26" s="247"/>
      <c r="T26" s="97"/>
    </row>
    <row r="27" spans="1:20" x14ac:dyDescent="0.2">
      <c r="A27" s="108" t="s">
        <v>15</v>
      </c>
      <c r="B27" s="74" t="s">
        <v>172</v>
      </c>
      <c r="C27" s="74" t="s">
        <v>250</v>
      </c>
      <c r="D27" s="74" t="s">
        <v>287</v>
      </c>
      <c r="E27" s="74" t="s">
        <v>149</v>
      </c>
      <c r="F27" s="74" t="s">
        <v>205</v>
      </c>
      <c r="G27" s="441"/>
      <c r="H27" s="106"/>
      <c r="I27" s="106"/>
      <c r="J27" s="106"/>
      <c r="K27" s="106"/>
      <c r="L27" s="106"/>
      <c r="N27" s="247"/>
      <c r="T27" s="97"/>
    </row>
    <row r="28" spans="1:20" x14ac:dyDescent="0.2">
      <c r="A28" s="108" t="s">
        <v>16</v>
      </c>
      <c r="B28" s="74" t="s">
        <v>189</v>
      </c>
      <c r="C28" s="74" t="s">
        <v>155</v>
      </c>
      <c r="D28" s="74" t="s">
        <v>220</v>
      </c>
      <c r="E28" s="74" t="s">
        <v>156</v>
      </c>
      <c r="F28" s="74" t="s">
        <v>283</v>
      </c>
      <c r="G28" s="441"/>
      <c r="H28" s="106"/>
      <c r="I28" s="106"/>
      <c r="J28" s="106"/>
      <c r="K28" s="106"/>
      <c r="L28" s="106"/>
      <c r="N28" s="247"/>
      <c r="T28" s="97"/>
    </row>
    <row r="29" spans="1:20" x14ac:dyDescent="0.2">
      <c r="A29" s="108"/>
      <c r="B29" s="75"/>
      <c r="C29" s="75"/>
      <c r="D29" s="75"/>
      <c r="E29" s="75"/>
      <c r="F29" s="75"/>
      <c r="G29" s="441"/>
      <c r="H29" s="104"/>
      <c r="I29" s="104"/>
      <c r="J29" s="104"/>
      <c r="K29" s="104"/>
      <c r="L29" s="104"/>
      <c r="N29" s="247"/>
      <c r="T29" s="97"/>
    </row>
    <row r="30" spans="1:20" s="8" customFormat="1" x14ac:dyDescent="0.2">
      <c r="A30" s="268" t="s">
        <v>17</v>
      </c>
      <c r="B30" s="74" t="s">
        <v>462</v>
      </c>
      <c r="C30" s="74" t="s">
        <v>423</v>
      </c>
      <c r="D30" s="74" t="s">
        <v>215</v>
      </c>
      <c r="E30" s="74" t="s">
        <v>235</v>
      </c>
      <c r="F30" s="74" t="s">
        <v>1437</v>
      </c>
      <c r="G30" s="440"/>
      <c r="H30" s="106"/>
      <c r="I30" s="106"/>
      <c r="J30" s="106"/>
      <c r="K30" s="106"/>
      <c r="L30" s="106"/>
      <c r="M30" s="106"/>
      <c r="N30" s="247"/>
      <c r="P30" s="10"/>
      <c r="Q30" s="10"/>
      <c r="R30" s="10"/>
      <c r="S30" s="10"/>
      <c r="T30" s="97"/>
    </row>
    <row r="31" spans="1:20" x14ac:dyDescent="0.2">
      <c r="A31" s="268"/>
      <c r="B31" s="75"/>
      <c r="C31" s="75"/>
      <c r="D31" s="75"/>
      <c r="E31" s="75"/>
      <c r="F31" s="75"/>
      <c r="G31" s="441"/>
      <c r="H31" s="104"/>
      <c r="I31" s="106"/>
      <c r="J31" s="104"/>
      <c r="K31" s="104"/>
      <c r="L31" s="104"/>
      <c r="N31" s="247"/>
      <c r="T31" s="97"/>
    </row>
    <row r="32" spans="1:20" x14ac:dyDescent="0.2">
      <c r="A32" s="108" t="s">
        <v>18</v>
      </c>
      <c r="B32" s="74" t="s">
        <v>155</v>
      </c>
      <c r="C32" s="74" t="s">
        <v>1801</v>
      </c>
      <c r="D32" s="74" t="s">
        <v>1801</v>
      </c>
      <c r="E32" s="74" t="s">
        <v>222</v>
      </c>
      <c r="F32" s="74" t="s">
        <v>227</v>
      </c>
      <c r="G32" s="441"/>
      <c r="H32" s="106"/>
      <c r="I32" s="106"/>
      <c r="J32" s="106"/>
      <c r="K32" s="106"/>
      <c r="L32" s="106"/>
      <c r="N32" s="247"/>
      <c r="T32" s="97"/>
    </row>
    <row r="33" spans="1:20" x14ac:dyDescent="0.2">
      <c r="A33" s="108" t="s">
        <v>19</v>
      </c>
      <c r="B33" s="74" t="s">
        <v>231</v>
      </c>
      <c r="C33" s="74" t="s">
        <v>150</v>
      </c>
      <c r="D33" s="74" t="s">
        <v>281</v>
      </c>
      <c r="E33" s="74" t="s">
        <v>241</v>
      </c>
      <c r="F33" s="74" t="s">
        <v>1006</v>
      </c>
      <c r="G33" s="441"/>
      <c r="H33" s="106"/>
      <c r="I33" s="106"/>
      <c r="J33" s="106"/>
      <c r="K33" s="106"/>
      <c r="L33" s="106"/>
      <c r="N33" s="247"/>
      <c r="T33" s="97"/>
    </row>
    <row r="34" spans="1:20" x14ac:dyDescent="0.2">
      <c r="A34" s="108" t="s">
        <v>20</v>
      </c>
      <c r="B34" s="74" t="s">
        <v>167</v>
      </c>
      <c r="C34" s="74" t="s">
        <v>222</v>
      </c>
      <c r="D34" s="74" t="s">
        <v>222</v>
      </c>
      <c r="E34" s="74" t="s">
        <v>239</v>
      </c>
      <c r="F34" s="74" t="s">
        <v>208</v>
      </c>
      <c r="G34" s="441"/>
      <c r="H34" s="106"/>
      <c r="I34" s="106"/>
      <c r="J34" s="106"/>
      <c r="K34" s="106"/>
      <c r="L34" s="106"/>
      <c r="N34" s="247"/>
    </row>
    <row r="35" spans="1:20" x14ac:dyDescent="0.2">
      <c r="A35" s="108"/>
      <c r="B35" s="75"/>
      <c r="C35" s="75"/>
      <c r="D35" s="75"/>
      <c r="E35" s="75"/>
      <c r="F35" s="75"/>
      <c r="G35" s="441"/>
      <c r="H35" s="104"/>
      <c r="I35" s="104"/>
      <c r="J35" s="104"/>
      <c r="K35" s="104"/>
      <c r="L35" s="104"/>
      <c r="N35" s="247"/>
    </row>
    <row r="36" spans="1:20" s="8" customFormat="1" x14ac:dyDescent="0.2">
      <c r="A36" s="268" t="s">
        <v>21</v>
      </c>
      <c r="B36" s="74" t="s">
        <v>228</v>
      </c>
      <c r="C36" s="74" t="s">
        <v>285</v>
      </c>
      <c r="D36" s="74" t="s">
        <v>262</v>
      </c>
      <c r="E36" s="74" t="s">
        <v>262</v>
      </c>
      <c r="F36" s="74" t="s">
        <v>1278</v>
      </c>
      <c r="G36" s="440"/>
      <c r="H36" s="106"/>
      <c r="I36" s="106"/>
      <c r="J36" s="106"/>
      <c r="K36" s="106"/>
      <c r="L36" s="106"/>
      <c r="M36" s="106"/>
      <c r="N36" s="247"/>
    </row>
    <row r="37" spans="1:20" x14ac:dyDescent="0.2">
      <c r="A37" s="268"/>
      <c r="B37" s="75"/>
      <c r="C37" s="75"/>
      <c r="D37" s="75"/>
      <c r="E37" s="75"/>
      <c r="F37" s="75"/>
      <c r="G37" s="441"/>
      <c r="H37" s="104"/>
      <c r="I37" s="106"/>
      <c r="J37" s="104"/>
      <c r="K37" s="104"/>
      <c r="L37" s="104"/>
      <c r="N37" s="247"/>
    </row>
    <row r="38" spans="1:20" x14ac:dyDescent="0.2">
      <c r="A38" s="108" t="s">
        <v>22</v>
      </c>
      <c r="B38" s="74" t="s">
        <v>262</v>
      </c>
      <c r="C38" s="74" t="s">
        <v>153</v>
      </c>
      <c r="D38" s="74" t="s">
        <v>254</v>
      </c>
      <c r="E38" s="74" t="s">
        <v>241</v>
      </c>
      <c r="F38" s="74" t="s">
        <v>299</v>
      </c>
      <c r="G38" s="441"/>
      <c r="H38" s="106"/>
      <c r="I38" s="106"/>
      <c r="J38" s="106"/>
      <c r="K38" s="106"/>
      <c r="L38" s="106"/>
      <c r="N38" s="247"/>
    </row>
    <row r="39" spans="1:20" x14ac:dyDescent="0.2">
      <c r="A39" s="108" t="s">
        <v>23</v>
      </c>
      <c r="B39" s="74" t="s">
        <v>175</v>
      </c>
      <c r="C39" s="74" t="s">
        <v>164</v>
      </c>
      <c r="D39" s="74" t="s">
        <v>219</v>
      </c>
      <c r="E39" s="74" t="s">
        <v>175</v>
      </c>
      <c r="F39" s="74" t="s">
        <v>179</v>
      </c>
      <c r="G39" s="441"/>
      <c r="H39" s="106"/>
      <c r="I39" s="106"/>
      <c r="J39" s="106"/>
      <c r="K39" s="106"/>
      <c r="L39" s="106"/>
      <c r="N39" s="247"/>
    </row>
    <row r="40" spans="1:20" x14ac:dyDescent="0.2">
      <c r="A40" s="108"/>
      <c r="B40" s="75"/>
      <c r="C40" s="75"/>
      <c r="D40" s="75"/>
      <c r="E40" s="75"/>
      <c r="F40" s="75"/>
      <c r="G40" s="441"/>
      <c r="H40" s="104"/>
      <c r="I40" s="104"/>
      <c r="J40" s="104"/>
      <c r="K40" s="104"/>
      <c r="L40" s="104"/>
      <c r="N40" s="247"/>
    </row>
    <row r="41" spans="1:20" s="8" customFormat="1" x14ac:dyDescent="0.2">
      <c r="A41" s="268" t="s">
        <v>24</v>
      </c>
      <c r="B41" s="74" t="s">
        <v>202</v>
      </c>
      <c r="C41" s="74" t="s">
        <v>290</v>
      </c>
      <c r="D41" s="74" t="s">
        <v>255</v>
      </c>
      <c r="E41" s="74" t="s">
        <v>248</v>
      </c>
      <c r="F41" s="74" t="s">
        <v>1805</v>
      </c>
      <c r="G41" s="440"/>
      <c r="H41" s="106"/>
      <c r="I41" s="106"/>
      <c r="J41" s="106"/>
      <c r="K41" s="106"/>
      <c r="L41" s="106"/>
      <c r="M41" s="106"/>
      <c r="N41" s="247"/>
    </row>
    <row r="42" spans="1:20" x14ac:dyDescent="0.2">
      <c r="A42" s="268"/>
      <c r="B42" s="75"/>
      <c r="C42" s="75"/>
      <c r="D42" s="75"/>
      <c r="E42" s="75"/>
      <c r="F42" s="75"/>
      <c r="G42" s="441"/>
      <c r="H42" s="104"/>
      <c r="I42" s="106"/>
      <c r="J42" s="104"/>
      <c r="K42" s="104"/>
      <c r="L42" s="104"/>
      <c r="N42" s="247"/>
    </row>
    <row r="43" spans="1:20" x14ac:dyDescent="0.2">
      <c r="A43" s="108" t="s">
        <v>25</v>
      </c>
      <c r="B43" s="74" t="s">
        <v>268</v>
      </c>
      <c r="C43" s="74" t="s">
        <v>160</v>
      </c>
      <c r="D43" s="74" t="s">
        <v>191</v>
      </c>
      <c r="E43" s="74" t="s">
        <v>253</v>
      </c>
      <c r="F43" s="74" t="s">
        <v>322</v>
      </c>
      <c r="G43" s="441"/>
      <c r="H43" s="106"/>
      <c r="I43" s="106"/>
      <c r="J43" s="106"/>
      <c r="K43" s="106"/>
      <c r="L43" s="106"/>
      <c r="N43" s="247"/>
    </row>
    <row r="44" spans="1:20" x14ac:dyDescent="0.2">
      <c r="A44" s="108" t="s">
        <v>26</v>
      </c>
      <c r="B44" s="74" t="s">
        <v>173</v>
      </c>
      <c r="C44" s="74" t="s">
        <v>233</v>
      </c>
      <c r="D44" s="74" t="s">
        <v>173</v>
      </c>
      <c r="E44" s="74" t="s">
        <v>217</v>
      </c>
      <c r="F44" s="74" t="s">
        <v>1132</v>
      </c>
      <c r="G44" s="441"/>
      <c r="H44" s="106"/>
      <c r="I44" s="106"/>
      <c r="J44" s="106"/>
      <c r="K44" s="106"/>
      <c r="L44" s="106"/>
      <c r="N44" s="247"/>
    </row>
    <row r="45" spans="1:20" x14ac:dyDescent="0.2">
      <c r="A45" s="108" t="s">
        <v>27</v>
      </c>
      <c r="B45" s="74" t="s">
        <v>189</v>
      </c>
      <c r="C45" s="74" t="s">
        <v>213</v>
      </c>
      <c r="D45" s="74" t="s">
        <v>164</v>
      </c>
      <c r="E45" s="74" t="s">
        <v>245</v>
      </c>
      <c r="F45" s="74" t="s">
        <v>210</v>
      </c>
      <c r="G45" s="441"/>
      <c r="H45" s="106"/>
      <c r="I45" s="106"/>
      <c r="J45" s="106"/>
      <c r="K45" s="106"/>
      <c r="L45" s="106"/>
      <c r="N45" s="247"/>
    </row>
    <row r="46" spans="1:20" x14ac:dyDescent="0.2">
      <c r="A46" s="206"/>
      <c r="B46" s="58"/>
      <c r="C46" s="58"/>
      <c r="D46" s="58"/>
      <c r="E46" s="58"/>
      <c r="F46" s="58"/>
      <c r="G46" s="96"/>
      <c r="H46" s="96"/>
    </row>
    <row r="47" spans="1:20" x14ac:dyDescent="0.2">
      <c r="A47" s="205"/>
      <c r="B47" s="19"/>
      <c r="C47" s="19"/>
      <c r="D47" s="19"/>
      <c r="E47" s="19"/>
      <c r="F47" s="19"/>
      <c r="G47" s="96"/>
      <c r="H47" s="96"/>
    </row>
    <row r="48" spans="1:20" x14ac:dyDescent="0.2">
      <c r="A48" s="205"/>
      <c r="B48" s="64"/>
      <c r="C48" s="64"/>
      <c r="D48" s="64"/>
      <c r="E48" s="64"/>
      <c r="F48" s="64"/>
      <c r="G48" s="96"/>
      <c r="H48" s="96"/>
    </row>
    <row r="49" spans="1:8" x14ac:dyDescent="0.2">
      <c r="A49" s="206"/>
      <c r="B49" s="64"/>
      <c r="C49" s="64"/>
      <c r="D49" s="64"/>
      <c r="E49" s="64"/>
      <c r="F49" s="64"/>
      <c r="G49" s="96"/>
      <c r="H49" s="96"/>
    </row>
    <row r="50" spans="1:8" x14ac:dyDescent="0.2">
      <c r="A50" s="205"/>
      <c r="B50" s="64"/>
      <c r="C50" s="64"/>
      <c r="D50" s="64"/>
      <c r="E50" s="64"/>
      <c r="F50" s="64"/>
      <c r="G50" s="96"/>
      <c r="H50" s="96"/>
    </row>
    <row r="51" spans="1:8" x14ac:dyDescent="0.2">
      <c r="A51" s="206"/>
      <c r="B51" s="64"/>
      <c r="C51" s="64"/>
      <c r="D51" s="64"/>
      <c r="E51" s="64"/>
      <c r="F51" s="64"/>
      <c r="G51" s="96"/>
      <c r="H51" s="96"/>
    </row>
    <row r="52" spans="1:8" x14ac:dyDescent="0.2">
      <c r="B52" s="96"/>
      <c r="C52" s="96"/>
      <c r="D52" s="96"/>
      <c r="E52" s="96"/>
      <c r="F52" s="96"/>
      <c r="G52" s="96"/>
      <c r="H52" s="96"/>
    </row>
    <row r="53" spans="1:8" x14ac:dyDescent="0.2">
      <c r="B53" s="96"/>
      <c r="C53" s="96"/>
      <c r="D53" s="96"/>
      <c r="E53" s="96"/>
      <c r="F53" s="96"/>
      <c r="G53" s="96"/>
      <c r="H53" s="96"/>
    </row>
    <row r="54" spans="1:8" x14ac:dyDescent="0.2">
      <c r="B54" s="96"/>
      <c r="C54" s="96"/>
      <c r="D54" s="96"/>
      <c r="E54" s="96"/>
      <c r="F54" s="96"/>
      <c r="G54" s="96"/>
      <c r="H54" s="96"/>
    </row>
    <row r="55" spans="1:8" x14ac:dyDescent="0.2">
      <c r="B55" s="96"/>
      <c r="C55" s="96"/>
      <c r="D55" s="96"/>
      <c r="E55" s="96"/>
      <c r="F55" s="96"/>
      <c r="G55" s="96"/>
      <c r="H55" s="96"/>
    </row>
    <row r="56" spans="1:8" x14ac:dyDescent="0.2">
      <c r="B56" s="96"/>
      <c r="C56" s="96"/>
      <c r="D56" s="96"/>
      <c r="E56" s="96"/>
      <c r="F56" s="96"/>
      <c r="G56" s="96"/>
      <c r="H56" s="96"/>
    </row>
    <row r="57" spans="1:8" x14ac:dyDescent="0.2">
      <c r="B57" s="96"/>
      <c r="C57" s="96"/>
      <c r="D57" s="96"/>
      <c r="E57" s="96"/>
      <c r="F57" s="96"/>
      <c r="G57" s="96"/>
      <c r="H57" s="96"/>
    </row>
    <row r="58" spans="1:8" x14ac:dyDescent="0.2">
      <c r="B58" s="96"/>
      <c r="C58" s="96"/>
      <c r="D58" s="96"/>
      <c r="E58" s="96"/>
      <c r="F58" s="96"/>
      <c r="G58" s="96"/>
      <c r="H58" s="96"/>
    </row>
    <row r="59" spans="1:8" x14ac:dyDescent="0.2">
      <c r="B59" s="96"/>
      <c r="C59" s="96"/>
      <c r="D59" s="96"/>
      <c r="E59" s="96"/>
      <c r="F59" s="96"/>
      <c r="G59" s="96"/>
      <c r="H59" s="96"/>
    </row>
    <row r="60" spans="1:8" x14ac:dyDescent="0.2">
      <c r="B60" s="96"/>
      <c r="C60" s="96"/>
      <c r="D60" s="96"/>
      <c r="E60" s="96"/>
      <c r="F60" s="96"/>
      <c r="G60" s="96"/>
      <c r="H60" s="96"/>
    </row>
    <row r="61" spans="1:8" x14ac:dyDescent="0.2">
      <c r="B61" s="96"/>
      <c r="C61" s="96"/>
      <c r="D61" s="96"/>
      <c r="E61" s="96"/>
      <c r="F61" s="96"/>
      <c r="G61" s="96"/>
      <c r="H61" s="96"/>
    </row>
    <row r="62" spans="1:8" x14ac:dyDescent="0.2">
      <c r="B62" s="96"/>
      <c r="C62" s="96"/>
      <c r="D62" s="96"/>
      <c r="E62" s="96"/>
      <c r="F62" s="96"/>
      <c r="G62" s="96"/>
      <c r="H62" s="96"/>
    </row>
    <row r="63" spans="1:8" x14ac:dyDescent="0.2">
      <c r="B63" s="96"/>
      <c r="C63" s="96"/>
      <c r="D63" s="96"/>
      <c r="E63" s="96"/>
      <c r="F63" s="96"/>
      <c r="G63" s="96"/>
      <c r="H63" s="96"/>
    </row>
  </sheetData>
  <mergeCells count="7">
    <mergeCell ref="B8:F8"/>
    <mergeCell ref="B4:E4"/>
    <mergeCell ref="B6:B7"/>
    <mergeCell ref="C6:C7"/>
    <mergeCell ref="D6:D7"/>
    <mergeCell ref="E6:E7"/>
    <mergeCell ref="F4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Roman,Normalny"56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60"/>
  <sheetViews>
    <sheetView workbookViewId="0">
      <selection activeCell="C57" sqref="C57"/>
    </sheetView>
  </sheetViews>
  <sheetFormatPr defaultRowHeight="12" x14ac:dyDescent="0.2"/>
  <cols>
    <col min="1" max="1" width="48.140625" style="10" customWidth="1"/>
    <col min="2" max="2" width="3.140625" style="10" customWidth="1"/>
    <col min="3" max="3" width="14.42578125" style="10" customWidth="1"/>
    <col min="4" max="4" width="10.5703125" style="10" customWidth="1"/>
    <col min="5" max="5" width="11.28515625" style="10" customWidth="1"/>
    <col min="6" max="6" width="12.7109375" style="10" customWidth="1"/>
    <col min="7" max="9" width="13.7109375" style="10" customWidth="1"/>
    <col min="10" max="10" width="9.28515625" style="10" bestFit="1" customWidth="1"/>
    <col min="11" max="11" width="0.42578125" style="10" customWidth="1"/>
    <col min="12" max="12" width="11" style="10" customWidth="1"/>
    <col min="13" max="13" width="9.28515625" style="10" bestFit="1" customWidth="1"/>
    <col min="14" max="14" width="9.140625" style="10"/>
    <col min="15" max="15" width="15.42578125" style="10" customWidth="1"/>
    <col min="16" max="16" width="9.140625" style="10"/>
    <col min="17" max="17" width="17.7109375" style="10" customWidth="1"/>
    <col min="18" max="16384" width="9.140625" style="10"/>
  </cols>
  <sheetData>
    <row r="1" spans="1:17" x14ac:dyDescent="0.2">
      <c r="A1" s="8" t="s">
        <v>1440</v>
      </c>
    </row>
    <row r="2" spans="1:17" x14ac:dyDescent="0.2">
      <c r="A2" s="9" t="s">
        <v>1439</v>
      </c>
    </row>
    <row r="3" spans="1:17" ht="15.95" customHeight="1" x14ac:dyDescent="0.2"/>
    <row r="4" spans="1:17" ht="18" customHeight="1" x14ac:dyDescent="0.2">
      <c r="A4" s="85" t="s">
        <v>1</v>
      </c>
      <c r="B4" s="42"/>
      <c r="C4" s="366"/>
      <c r="D4" s="367"/>
      <c r="E4" s="367"/>
      <c r="F4" s="367"/>
      <c r="G4" s="368" t="s">
        <v>112</v>
      </c>
      <c r="H4" s="368"/>
      <c r="I4" s="368"/>
      <c r="J4" s="16"/>
      <c r="K4" s="502"/>
      <c r="L4" s="502"/>
      <c r="M4" s="15"/>
    </row>
    <row r="5" spans="1:17" ht="17.25" customHeight="1" x14ac:dyDescent="0.2">
      <c r="A5" s="54" t="s">
        <v>29</v>
      </c>
      <c r="B5" s="87"/>
      <c r="C5" s="369"/>
      <c r="D5" s="260"/>
      <c r="E5" s="260"/>
      <c r="F5" s="370"/>
      <c r="G5" s="259" t="s">
        <v>1782</v>
      </c>
      <c r="H5" s="259"/>
      <c r="I5" s="259"/>
      <c r="K5" s="503"/>
      <c r="L5" s="503"/>
      <c r="M5" s="15"/>
    </row>
    <row r="6" spans="1:17" x14ac:dyDescent="0.2">
      <c r="A6" s="88" t="s">
        <v>1635</v>
      </c>
      <c r="B6" s="87"/>
      <c r="C6" s="461">
        <v>2009</v>
      </c>
      <c r="D6" s="461">
        <v>2010</v>
      </c>
      <c r="E6" s="461">
        <v>2011</v>
      </c>
      <c r="F6" s="461">
        <v>2012</v>
      </c>
      <c r="G6" s="461">
        <v>2013</v>
      </c>
      <c r="H6" s="461">
        <v>2014</v>
      </c>
      <c r="I6" s="494">
        <v>2015</v>
      </c>
      <c r="J6" s="494">
        <v>2016</v>
      </c>
      <c r="K6" s="504"/>
      <c r="L6" s="494">
        <v>2017</v>
      </c>
      <c r="M6" s="15"/>
    </row>
    <row r="7" spans="1:17" ht="15.75" customHeight="1" x14ac:dyDescent="0.2">
      <c r="A7" s="90" t="s">
        <v>1636</v>
      </c>
      <c r="B7" s="371"/>
      <c r="C7" s="463"/>
      <c r="D7" s="463"/>
      <c r="E7" s="463"/>
      <c r="F7" s="463"/>
      <c r="G7" s="506"/>
      <c r="H7" s="507"/>
      <c r="I7" s="508"/>
      <c r="J7" s="496"/>
      <c r="K7" s="505"/>
      <c r="L7" s="496"/>
      <c r="M7" s="15"/>
    </row>
    <row r="8" spans="1:17" ht="7.5" customHeight="1" x14ac:dyDescent="0.2">
      <c r="A8" s="15"/>
      <c r="B8" s="42"/>
      <c r="C8" s="42"/>
      <c r="D8" s="43"/>
      <c r="E8" s="42"/>
      <c r="F8" s="42"/>
      <c r="G8" s="363"/>
      <c r="H8" s="363"/>
      <c r="I8" s="365"/>
      <c r="J8" s="372"/>
      <c r="K8" s="42"/>
      <c r="L8" s="84"/>
      <c r="M8" s="15"/>
    </row>
    <row r="9" spans="1:17" x14ac:dyDescent="0.2">
      <c r="A9" s="20" t="s">
        <v>32</v>
      </c>
      <c r="B9" s="66" t="s">
        <v>30</v>
      </c>
      <c r="C9" s="373">
        <v>10309.5</v>
      </c>
      <c r="D9" s="374" t="s">
        <v>501</v>
      </c>
      <c r="E9" s="373" t="s">
        <v>502</v>
      </c>
      <c r="F9" s="375" t="s">
        <v>550</v>
      </c>
      <c r="G9" s="150">
        <v>10705.3</v>
      </c>
      <c r="H9" s="150">
        <v>11166.4</v>
      </c>
      <c r="I9" s="348">
        <v>11639.4</v>
      </c>
      <c r="J9" s="348" t="s">
        <v>369</v>
      </c>
      <c r="K9" s="376"/>
      <c r="L9" s="71">
        <v>12262.3</v>
      </c>
      <c r="M9" s="190"/>
      <c r="O9" s="142"/>
      <c r="Q9" s="97"/>
    </row>
    <row r="10" spans="1:17" x14ac:dyDescent="0.2">
      <c r="A10" s="22" t="s">
        <v>33</v>
      </c>
      <c r="B10" s="66" t="s">
        <v>31</v>
      </c>
      <c r="C10" s="377" t="s">
        <v>104</v>
      </c>
      <c r="D10" s="378" t="s">
        <v>476</v>
      </c>
      <c r="E10" s="377" t="s">
        <v>326</v>
      </c>
      <c r="F10" s="379" t="s">
        <v>551</v>
      </c>
      <c r="G10" s="98">
        <v>101.6</v>
      </c>
      <c r="H10" s="99">
        <v>104.3</v>
      </c>
      <c r="I10" s="99">
        <v>104.2</v>
      </c>
      <c r="J10" s="380">
        <v>100.9</v>
      </c>
      <c r="K10" s="376"/>
      <c r="L10" s="99">
        <v>104.4</v>
      </c>
      <c r="M10" s="109"/>
      <c r="O10" s="97"/>
    </row>
    <row r="11" spans="1:17" ht="7.5" customHeight="1" x14ac:dyDescent="0.2">
      <c r="A11" s="23"/>
      <c r="B11" s="65"/>
      <c r="C11" s="381"/>
      <c r="D11" s="382"/>
      <c r="E11" s="381"/>
      <c r="F11" s="383"/>
      <c r="G11" s="98"/>
      <c r="H11" s="98"/>
      <c r="I11" s="98"/>
      <c r="J11" s="380"/>
      <c r="K11" s="376"/>
      <c r="L11" s="98"/>
      <c r="M11" s="105"/>
    </row>
    <row r="12" spans="1:17" x14ac:dyDescent="0.2">
      <c r="A12" s="20" t="s">
        <v>1796</v>
      </c>
      <c r="B12" s="66"/>
      <c r="C12" s="377"/>
      <c r="D12" s="378"/>
      <c r="E12" s="377"/>
      <c r="F12" s="379"/>
      <c r="G12" s="98"/>
      <c r="H12" s="98"/>
      <c r="I12" s="98"/>
      <c r="J12" s="380"/>
      <c r="K12" s="376"/>
      <c r="L12" s="98"/>
      <c r="M12" s="105"/>
    </row>
    <row r="13" spans="1:17" ht="7.5" customHeight="1" x14ac:dyDescent="0.2">
      <c r="A13" s="21"/>
      <c r="B13" s="66"/>
      <c r="C13" s="377"/>
      <c r="D13" s="378"/>
      <c r="E13" s="377"/>
      <c r="F13" s="379"/>
      <c r="G13" s="98"/>
      <c r="H13" s="98"/>
      <c r="I13" s="98"/>
      <c r="J13" s="380"/>
      <c r="K13" s="376"/>
      <c r="L13" s="98"/>
      <c r="M13" s="105"/>
    </row>
    <row r="14" spans="1:17" x14ac:dyDescent="0.2">
      <c r="A14" s="20" t="s">
        <v>39</v>
      </c>
      <c r="B14" s="100" t="s">
        <v>30</v>
      </c>
      <c r="C14" s="384">
        <v>2357.5</v>
      </c>
      <c r="D14" s="385" t="s">
        <v>413</v>
      </c>
      <c r="E14" s="384" t="s">
        <v>528</v>
      </c>
      <c r="F14" s="386" t="s">
        <v>552</v>
      </c>
      <c r="G14" s="99">
        <v>2321.3000000000002</v>
      </c>
      <c r="H14" s="99">
        <v>2448.6999999999998</v>
      </c>
      <c r="I14" s="99">
        <v>2577.9</v>
      </c>
      <c r="J14" s="380">
        <v>2621.4</v>
      </c>
      <c r="K14" s="376"/>
      <c r="L14" s="74" t="s">
        <v>754</v>
      </c>
      <c r="M14" s="190"/>
      <c r="Q14" s="97"/>
    </row>
    <row r="15" spans="1:17" x14ac:dyDescent="0.2">
      <c r="A15" s="22" t="s">
        <v>40</v>
      </c>
      <c r="B15" s="100" t="s">
        <v>31</v>
      </c>
      <c r="C15" s="384" t="s">
        <v>104</v>
      </c>
      <c r="D15" s="385" t="s">
        <v>473</v>
      </c>
      <c r="E15" s="384" t="s">
        <v>339</v>
      </c>
      <c r="F15" s="386" t="s">
        <v>553</v>
      </c>
      <c r="G15" s="98">
        <v>98.9</v>
      </c>
      <c r="H15" s="99">
        <v>105.5</v>
      </c>
      <c r="I15" s="99">
        <v>105.3</v>
      </c>
      <c r="J15" s="380">
        <v>101.7</v>
      </c>
      <c r="K15" s="376"/>
      <c r="L15" s="99">
        <v>104.2</v>
      </c>
      <c r="M15" s="109"/>
      <c r="O15" s="142"/>
    </row>
    <row r="16" spans="1:17" ht="7.5" customHeight="1" x14ac:dyDescent="0.2">
      <c r="A16" s="22"/>
      <c r="B16" s="101"/>
      <c r="C16" s="387"/>
      <c r="D16" s="388"/>
      <c r="E16" s="387"/>
      <c r="F16" s="389"/>
      <c r="G16" s="98"/>
      <c r="H16" s="98"/>
      <c r="I16" s="98"/>
      <c r="J16" s="380"/>
      <c r="K16" s="376"/>
      <c r="L16" s="98"/>
      <c r="M16" s="105"/>
    </row>
    <row r="17" spans="1:18" x14ac:dyDescent="0.2">
      <c r="A17" s="20" t="s">
        <v>87</v>
      </c>
      <c r="B17" s="100" t="s">
        <v>30</v>
      </c>
      <c r="C17" s="384">
        <v>710.2</v>
      </c>
      <c r="D17" s="385" t="s">
        <v>503</v>
      </c>
      <c r="E17" s="384" t="s">
        <v>529</v>
      </c>
      <c r="F17" s="386" t="s">
        <v>412</v>
      </c>
      <c r="G17" s="99">
        <v>666.9</v>
      </c>
      <c r="H17" s="99">
        <v>756.7</v>
      </c>
      <c r="I17" s="252">
        <v>713.4</v>
      </c>
      <c r="J17" s="252" t="s">
        <v>370</v>
      </c>
      <c r="K17" s="376"/>
      <c r="L17" s="74" t="s">
        <v>759</v>
      </c>
      <c r="M17" s="190"/>
      <c r="Q17" s="97"/>
    </row>
    <row r="18" spans="1:18" x14ac:dyDescent="0.2">
      <c r="A18" s="22" t="s">
        <v>41</v>
      </c>
      <c r="B18" s="100" t="s">
        <v>31</v>
      </c>
      <c r="C18" s="384" t="s">
        <v>104</v>
      </c>
      <c r="D18" s="385" t="s">
        <v>504</v>
      </c>
      <c r="E18" s="384" t="s">
        <v>544</v>
      </c>
      <c r="F18" s="386" t="s">
        <v>554</v>
      </c>
      <c r="G18" s="98">
        <v>91.7</v>
      </c>
      <c r="H18" s="99">
        <v>113.5</v>
      </c>
      <c r="I18" s="99">
        <v>94.3</v>
      </c>
      <c r="J18" s="380">
        <v>98.6</v>
      </c>
      <c r="K18" s="376"/>
      <c r="L18" s="99">
        <v>108</v>
      </c>
      <c r="M18" s="109"/>
      <c r="O18" s="142"/>
    </row>
    <row r="19" spans="1:18" ht="7.5" customHeight="1" x14ac:dyDescent="0.2">
      <c r="A19" s="22"/>
      <c r="B19" s="101"/>
      <c r="C19" s="387"/>
      <c r="D19" s="388"/>
      <c r="E19" s="387"/>
      <c r="F19" s="389"/>
      <c r="G19" s="98"/>
      <c r="H19" s="98"/>
      <c r="I19" s="98"/>
      <c r="J19" s="380"/>
      <c r="K19" s="376"/>
      <c r="L19" s="98"/>
      <c r="M19" s="105"/>
    </row>
    <row r="20" spans="1:18" ht="13.5" x14ac:dyDescent="0.2">
      <c r="A20" s="20" t="s">
        <v>1637</v>
      </c>
      <c r="B20" s="100" t="s">
        <v>30</v>
      </c>
      <c r="C20" s="384">
        <v>1907.3</v>
      </c>
      <c r="D20" s="385" t="s">
        <v>505</v>
      </c>
      <c r="E20" s="384" t="s">
        <v>530</v>
      </c>
      <c r="F20" s="386" t="s">
        <v>555</v>
      </c>
      <c r="G20" s="99">
        <v>2007.8</v>
      </c>
      <c r="H20" s="99">
        <v>2206.5</v>
      </c>
      <c r="I20" s="252">
        <v>2300.1</v>
      </c>
      <c r="J20" s="252" t="s">
        <v>371</v>
      </c>
      <c r="K20" s="376"/>
      <c r="L20" s="74" t="s">
        <v>764</v>
      </c>
      <c r="M20" s="190"/>
      <c r="Q20" s="97"/>
    </row>
    <row r="21" spans="1:18" x14ac:dyDescent="0.2">
      <c r="A21" s="22" t="s">
        <v>88</v>
      </c>
      <c r="B21" s="100" t="s">
        <v>31</v>
      </c>
      <c r="C21" s="384" t="s">
        <v>104</v>
      </c>
      <c r="D21" s="385" t="s">
        <v>506</v>
      </c>
      <c r="E21" s="384" t="s">
        <v>531</v>
      </c>
      <c r="F21" s="386" t="s">
        <v>556</v>
      </c>
      <c r="G21" s="98">
        <v>106.5</v>
      </c>
      <c r="H21" s="99">
        <v>109.9</v>
      </c>
      <c r="I21" s="99">
        <v>104.2</v>
      </c>
      <c r="J21" s="98">
        <v>100.7</v>
      </c>
      <c r="K21" s="376"/>
      <c r="L21" s="99">
        <v>102.7</v>
      </c>
      <c r="M21" s="109"/>
      <c r="O21" s="142"/>
    </row>
    <row r="22" spans="1:18" ht="7.5" customHeight="1" x14ac:dyDescent="0.2">
      <c r="A22" s="22"/>
      <c r="B22" s="101"/>
      <c r="C22" s="387"/>
      <c r="D22" s="388"/>
      <c r="E22" s="387"/>
      <c r="F22" s="389"/>
      <c r="G22" s="98"/>
      <c r="H22" s="98"/>
      <c r="I22" s="98"/>
      <c r="J22" s="98"/>
      <c r="K22" s="376"/>
      <c r="L22" s="98"/>
      <c r="M22" s="105"/>
    </row>
    <row r="23" spans="1:18" x14ac:dyDescent="0.2">
      <c r="A23" s="20" t="s">
        <v>89</v>
      </c>
      <c r="B23" s="100" t="s">
        <v>30</v>
      </c>
      <c r="C23" s="384">
        <v>593.29999999999995</v>
      </c>
      <c r="D23" s="385" t="s">
        <v>507</v>
      </c>
      <c r="E23" s="384" t="s">
        <v>532</v>
      </c>
      <c r="F23" s="386" t="s">
        <v>557</v>
      </c>
      <c r="G23" s="99">
        <v>598.5</v>
      </c>
      <c r="H23" s="99">
        <v>632.6</v>
      </c>
      <c r="I23" s="252">
        <v>680.5</v>
      </c>
      <c r="J23" s="252" t="s">
        <v>372</v>
      </c>
      <c r="K23" s="376"/>
      <c r="L23" s="74" t="s">
        <v>769</v>
      </c>
      <c r="M23" s="190"/>
      <c r="Q23" s="97"/>
    </row>
    <row r="24" spans="1:18" x14ac:dyDescent="0.2">
      <c r="A24" s="22" t="s">
        <v>90</v>
      </c>
      <c r="B24" s="100" t="s">
        <v>31</v>
      </c>
      <c r="C24" s="384" t="s">
        <v>104</v>
      </c>
      <c r="D24" s="385" t="s">
        <v>396</v>
      </c>
      <c r="E24" s="384" t="s">
        <v>533</v>
      </c>
      <c r="F24" s="386" t="s">
        <v>558</v>
      </c>
      <c r="G24" s="98">
        <v>96.8</v>
      </c>
      <c r="H24" s="99">
        <v>105.7</v>
      </c>
      <c r="I24" s="99">
        <v>107.6</v>
      </c>
      <c r="J24" s="98">
        <v>102.3</v>
      </c>
      <c r="K24" s="376"/>
      <c r="L24" s="99">
        <v>110.4</v>
      </c>
      <c r="M24" s="109"/>
      <c r="O24" s="142"/>
      <c r="P24" s="180"/>
    </row>
    <row r="25" spans="1:18" ht="7.5" customHeight="1" x14ac:dyDescent="0.2">
      <c r="A25" s="22"/>
      <c r="B25" s="101"/>
      <c r="C25" s="387"/>
      <c r="D25" s="388"/>
      <c r="E25" s="387"/>
      <c r="F25" s="389"/>
      <c r="G25" s="98"/>
      <c r="H25" s="98"/>
      <c r="I25" s="98"/>
      <c r="J25" s="98"/>
      <c r="K25" s="376"/>
      <c r="L25" s="98"/>
      <c r="M25" s="105"/>
    </row>
    <row r="26" spans="1:18" x14ac:dyDescent="0.2">
      <c r="A26" s="20" t="s">
        <v>91</v>
      </c>
      <c r="B26" s="100" t="s">
        <v>30</v>
      </c>
      <c r="C26" s="384">
        <v>228.5</v>
      </c>
      <c r="D26" s="385" t="s">
        <v>508</v>
      </c>
      <c r="E26" s="384" t="s">
        <v>534</v>
      </c>
      <c r="F26" s="386" t="s">
        <v>559</v>
      </c>
      <c r="G26" s="99">
        <v>247.8</v>
      </c>
      <c r="H26" s="99">
        <v>273.7</v>
      </c>
      <c r="I26" s="252">
        <v>290.5</v>
      </c>
      <c r="J26" s="252" t="s">
        <v>373</v>
      </c>
      <c r="K26" s="376"/>
      <c r="L26" s="74" t="s">
        <v>774</v>
      </c>
      <c r="M26" s="190"/>
      <c r="Q26" s="97"/>
      <c r="R26" s="104"/>
    </row>
    <row r="27" spans="1:18" x14ac:dyDescent="0.2">
      <c r="A27" s="22" t="s">
        <v>92</v>
      </c>
      <c r="B27" s="100" t="s">
        <v>31</v>
      </c>
      <c r="C27" s="384" t="s">
        <v>104</v>
      </c>
      <c r="D27" s="385" t="s">
        <v>509</v>
      </c>
      <c r="E27" s="384" t="s">
        <v>535</v>
      </c>
      <c r="F27" s="386" t="s">
        <v>560</v>
      </c>
      <c r="G27" s="98">
        <v>101.2</v>
      </c>
      <c r="H27" s="99">
        <v>110.5</v>
      </c>
      <c r="I27" s="99">
        <v>106.1</v>
      </c>
      <c r="J27" s="98">
        <v>105</v>
      </c>
      <c r="K27" s="376"/>
      <c r="L27" s="99">
        <v>106.2</v>
      </c>
      <c r="M27" s="109"/>
      <c r="O27" s="142"/>
      <c r="P27" s="104"/>
    </row>
    <row r="28" spans="1:18" ht="7.5" customHeight="1" x14ac:dyDescent="0.2">
      <c r="A28" s="22"/>
      <c r="B28" s="101"/>
      <c r="C28" s="387"/>
      <c r="D28" s="388"/>
      <c r="E28" s="387"/>
      <c r="F28" s="389"/>
      <c r="G28" s="98"/>
      <c r="H28" s="98"/>
      <c r="I28" s="98"/>
      <c r="J28" s="98"/>
      <c r="K28" s="376"/>
      <c r="L28" s="98"/>
      <c r="M28" s="105"/>
    </row>
    <row r="29" spans="1:18" x14ac:dyDescent="0.2">
      <c r="A29" s="20" t="s">
        <v>93</v>
      </c>
      <c r="B29" s="100" t="s">
        <v>30</v>
      </c>
      <c r="C29" s="384">
        <v>195.3</v>
      </c>
      <c r="D29" s="385" t="s">
        <v>510</v>
      </c>
      <c r="E29" s="384" t="s">
        <v>536</v>
      </c>
      <c r="F29" s="386" t="s">
        <v>561</v>
      </c>
      <c r="G29" s="99">
        <v>215</v>
      </c>
      <c r="H29" s="99">
        <v>233.5</v>
      </c>
      <c r="I29" s="252">
        <v>252.9</v>
      </c>
      <c r="J29" s="252" t="s">
        <v>374</v>
      </c>
      <c r="K29" s="376"/>
      <c r="L29" s="74" t="s">
        <v>779</v>
      </c>
      <c r="M29" s="190"/>
      <c r="Q29" s="97"/>
    </row>
    <row r="30" spans="1:18" x14ac:dyDescent="0.2">
      <c r="A30" s="22" t="s">
        <v>94</v>
      </c>
      <c r="B30" s="205" t="s">
        <v>31</v>
      </c>
      <c r="C30" s="385" t="s">
        <v>104</v>
      </c>
      <c r="D30" s="385" t="s">
        <v>511</v>
      </c>
      <c r="E30" s="384" t="s">
        <v>537</v>
      </c>
      <c r="F30" s="386" t="s">
        <v>384</v>
      </c>
      <c r="G30" s="98">
        <v>100</v>
      </c>
      <c r="H30" s="99">
        <v>108.6</v>
      </c>
      <c r="I30" s="99">
        <v>108.3</v>
      </c>
      <c r="J30" s="98">
        <v>106.4</v>
      </c>
      <c r="K30" s="376"/>
      <c r="L30" s="99">
        <v>107</v>
      </c>
      <c r="M30" s="109"/>
      <c r="O30" s="142"/>
    </row>
    <row r="31" spans="1:18" ht="7.5" customHeight="1" x14ac:dyDescent="0.2">
      <c r="A31" s="22"/>
      <c r="C31" s="38"/>
      <c r="D31" s="38"/>
      <c r="E31" s="94"/>
      <c r="F31" s="40"/>
      <c r="G31" s="98"/>
      <c r="H31" s="98"/>
      <c r="I31" s="98"/>
      <c r="J31" s="98"/>
      <c r="K31" s="376"/>
      <c r="L31" s="98"/>
      <c r="M31" s="105"/>
    </row>
    <row r="32" spans="1:18" x14ac:dyDescent="0.2">
      <c r="A32" s="20" t="s">
        <v>95</v>
      </c>
      <c r="B32" s="205" t="s">
        <v>30</v>
      </c>
      <c r="C32" s="385">
        <v>343.2</v>
      </c>
      <c r="D32" s="385" t="s">
        <v>512</v>
      </c>
      <c r="E32" s="384" t="s">
        <v>538</v>
      </c>
      <c r="F32" s="386" t="s">
        <v>562</v>
      </c>
      <c r="G32" s="99">
        <v>329.4</v>
      </c>
      <c r="H32" s="99">
        <v>345.5</v>
      </c>
      <c r="I32" s="252">
        <v>358.9</v>
      </c>
      <c r="J32" s="252" t="s">
        <v>375</v>
      </c>
      <c r="K32" s="376"/>
      <c r="L32" s="74" t="s">
        <v>784</v>
      </c>
      <c r="M32" s="190"/>
      <c r="Q32" s="97"/>
    </row>
    <row r="33" spans="1:17" x14ac:dyDescent="0.2">
      <c r="A33" s="22" t="s">
        <v>96</v>
      </c>
      <c r="B33" s="205" t="s">
        <v>31</v>
      </c>
      <c r="C33" s="385" t="s">
        <v>104</v>
      </c>
      <c r="D33" s="385" t="s">
        <v>513</v>
      </c>
      <c r="E33" s="384" t="s">
        <v>539</v>
      </c>
      <c r="F33" s="386" t="s">
        <v>563</v>
      </c>
      <c r="G33" s="98">
        <v>94.1</v>
      </c>
      <c r="H33" s="99">
        <v>104.9</v>
      </c>
      <c r="I33" s="99">
        <v>103.9</v>
      </c>
      <c r="J33" s="98">
        <v>95.9</v>
      </c>
      <c r="K33" s="376"/>
      <c r="L33" s="99">
        <v>103.5</v>
      </c>
      <c r="M33" s="109"/>
      <c r="O33" s="142"/>
    </row>
    <row r="34" spans="1:17" x14ac:dyDescent="0.2">
      <c r="A34" s="22"/>
      <c r="B34" s="205"/>
      <c r="C34" s="385"/>
      <c r="D34" s="385"/>
      <c r="E34" s="384"/>
      <c r="F34" s="386"/>
      <c r="G34" s="98"/>
      <c r="H34" s="99"/>
      <c r="I34" s="99"/>
      <c r="J34" s="98"/>
      <c r="K34" s="376"/>
      <c r="L34" s="75"/>
      <c r="M34" s="58"/>
      <c r="O34" s="142"/>
    </row>
    <row r="35" spans="1:17" x14ac:dyDescent="0.2">
      <c r="A35" s="20" t="s">
        <v>726</v>
      </c>
      <c r="B35" s="205" t="s">
        <v>30</v>
      </c>
      <c r="C35" s="385" t="s">
        <v>1441</v>
      </c>
      <c r="D35" s="385" t="s">
        <v>1442</v>
      </c>
      <c r="E35" s="384" t="s">
        <v>1443</v>
      </c>
      <c r="F35" s="386" t="s">
        <v>1443</v>
      </c>
      <c r="G35" s="98">
        <v>149.30000000000001</v>
      </c>
      <c r="H35" s="99">
        <v>157.80000000000001</v>
      </c>
      <c r="I35" s="99">
        <v>162.9</v>
      </c>
      <c r="J35" s="98">
        <v>157.69999999999999</v>
      </c>
      <c r="K35" s="376"/>
      <c r="L35" s="74" t="s">
        <v>788</v>
      </c>
      <c r="M35" s="190"/>
      <c r="O35" s="142"/>
    </row>
    <row r="36" spans="1:17" x14ac:dyDescent="0.2">
      <c r="A36" s="22" t="s">
        <v>727</v>
      </c>
      <c r="B36" s="205" t="s">
        <v>31</v>
      </c>
      <c r="C36" s="385" t="s">
        <v>104</v>
      </c>
      <c r="D36" s="385" t="s">
        <v>1415</v>
      </c>
      <c r="E36" s="384" t="s">
        <v>857</v>
      </c>
      <c r="F36" s="386" t="s">
        <v>336</v>
      </c>
      <c r="G36" s="98">
        <v>95.7</v>
      </c>
      <c r="H36" s="99">
        <v>105.6</v>
      </c>
      <c r="I36" s="99">
        <v>103.2</v>
      </c>
      <c r="J36" s="98">
        <v>96.8</v>
      </c>
      <c r="K36" s="376"/>
      <c r="L36" s="98">
        <v>105.8</v>
      </c>
      <c r="M36" s="105"/>
      <c r="O36" s="142"/>
    </row>
    <row r="37" spans="1:17" ht="7.5" customHeight="1" x14ac:dyDescent="0.2">
      <c r="A37" s="22"/>
      <c r="C37" s="38"/>
      <c r="D37" s="38"/>
      <c r="E37" s="94"/>
      <c r="F37" s="40"/>
      <c r="G37" s="98"/>
      <c r="H37" s="98"/>
      <c r="I37" s="98"/>
      <c r="J37" s="98"/>
      <c r="K37" s="376"/>
      <c r="L37" s="98"/>
      <c r="M37" s="105"/>
    </row>
    <row r="38" spans="1:17" x14ac:dyDescent="0.2">
      <c r="A38" s="20" t="s">
        <v>97</v>
      </c>
      <c r="B38" s="205" t="s">
        <v>30</v>
      </c>
      <c r="C38" s="385">
        <v>320.5</v>
      </c>
      <c r="D38" s="385" t="s">
        <v>514</v>
      </c>
      <c r="E38" s="384" t="s">
        <v>540</v>
      </c>
      <c r="F38" s="386" t="s">
        <v>564</v>
      </c>
      <c r="G38" s="99">
        <v>381.1</v>
      </c>
      <c r="H38" s="99">
        <v>433.8</v>
      </c>
      <c r="I38" s="252">
        <v>456.5</v>
      </c>
      <c r="J38" s="252" t="s">
        <v>376</v>
      </c>
      <c r="K38" s="376"/>
      <c r="L38" s="74" t="s">
        <v>793</v>
      </c>
      <c r="M38" s="190"/>
      <c r="Q38" s="97"/>
    </row>
    <row r="39" spans="1:17" ht="18" customHeight="1" x14ac:dyDescent="0.2">
      <c r="A39" s="22" t="s">
        <v>98</v>
      </c>
      <c r="B39" s="205" t="s">
        <v>31</v>
      </c>
      <c r="C39" s="385" t="s">
        <v>104</v>
      </c>
      <c r="D39" s="385" t="s">
        <v>515</v>
      </c>
      <c r="E39" s="384" t="s">
        <v>541</v>
      </c>
      <c r="F39" s="386" t="s">
        <v>339</v>
      </c>
      <c r="G39" s="98">
        <v>101.7</v>
      </c>
      <c r="H39" s="99">
        <v>113.8</v>
      </c>
      <c r="I39" s="99">
        <v>105.2</v>
      </c>
      <c r="J39" s="98">
        <v>101.9</v>
      </c>
      <c r="K39" s="376"/>
      <c r="L39" s="99">
        <v>105.8</v>
      </c>
      <c r="M39" s="109"/>
      <c r="O39" s="142"/>
    </row>
    <row r="40" spans="1:17" ht="7.5" customHeight="1" x14ac:dyDescent="0.2">
      <c r="A40" s="22"/>
      <c r="B40" s="206"/>
      <c r="C40" s="388"/>
      <c r="D40" s="388"/>
      <c r="E40" s="387"/>
      <c r="F40" s="389"/>
      <c r="G40" s="98"/>
      <c r="H40" s="98"/>
      <c r="I40" s="98"/>
      <c r="J40" s="380"/>
      <c r="K40" s="376"/>
      <c r="L40" s="98"/>
      <c r="M40" s="105"/>
    </row>
    <row r="41" spans="1:17" ht="13.5" x14ac:dyDescent="0.2">
      <c r="A41" s="20" t="s">
        <v>1551</v>
      </c>
      <c r="B41" s="205" t="s">
        <v>30</v>
      </c>
      <c r="C41" s="385">
        <v>340.4</v>
      </c>
      <c r="D41" s="385" t="s">
        <v>516</v>
      </c>
      <c r="E41" s="384" t="s">
        <v>542</v>
      </c>
      <c r="F41" s="386" t="s">
        <v>565</v>
      </c>
      <c r="G41" s="99">
        <v>394.1</v>
      </c>
      <c r="H41" s="99">
        <v>412.6</v>
      </c>
      <c r="I41" s="252" t="s">
        <v>146</v>
      </c>
      <c r="J41" s="252" t="s">
        <v>377</v>
      </c>
      <c r="K41" s="376"/>
      <c r="L41" s="74" t="s">
        <v>798</v>
      </c>
      <c r="M41" s="190"/>
      <c r="Q41" s="97"/>
    </row>
    <row r="42" spans="1:17" x14ac:dyDescent="0.2">
      <c r="A42" s="22" t="s">
        <v>99</v>
      </c>
      <c r="B42" s="205" t="s">
        <v>31</v>
      </c>
      <c r="C42" s="385" t="s">
        <v>104</v>
      </c>
      <c r="D42" s="385" t="s">
        <v>517</v>
      </c>
      <c r="E42" s="384" t="s">
        <v>493</v>
      </c>
      <c r="F42" s="386" t="s">
        <v>566</v>
      </c>
      <c r="G42" s="98">
        <v>106.7</v>
      </c>
      <c r="H42" s="99">
        <v>104.7</v>
      </c>
      <c r="I42" s="99">
        <v>115.9</v>
      </c>
      <c r="J42" s="98">
        <v>101.2</v>
      </c>
      <c r="K42" s="376"/>
      <c r="L42" s="99">
        <v>113.1</v>
      </c>
      <c r="M42" s="109"/>
      <c r="O42" s="142"/>
    </row>
    <row r="43" spans="1:17" ht="7.5" customHeight="1" x14ac:dyDescent="0.2">
      <c r="A43" s="22"/>
      <c r="B43" s="206"/>
      <c r="C43" s="388"/>
      <c r="D43" s="388"/>
      <c r="E43" s="387"/>
      <c r="F43" s="389"/>
      <c r="G43" s="98"/>
      <c r="H43" s="98"/>
      <c r="I43" s="98"/>
      <c r="J43" s="98"/>
      <c r="K43" s="376"/>
      <c r="L43" s="98"/>
      <c r="M43" s="105"/>
    </row>
    <row r="44" spans="1:17" ht="25.5" x14ac:dyDescent="0.2">
      <c r="A44" s="20" t="s">
        <v>1638</v>
      </c>
      <c r="B44" s="205" t="s">
        <v>30</v>
      </c>
      <c r="C44" s="385" t="s">
        <v>499</v>
      </c>
      <c r="D44" s="385" t="s">
        <v>518</v>
      </c>
      <c r="E44" s="384" t="s">
        <v>543</v>
      </c>
      <c r="F44" s="386" t="s">
        <v>567</v>
      </c>
      <c r="G44" s="99">
        <v>504.7</v>
      </c>
      <c r="H44" s="99">
        <v>509.1</v>
      </c>
      <c r="I44" s="252">
        <v>507.6</v>
      </c>
      <c r="J44" s="252" t="s">
        <v>378</v>
      </c>
      <c r="K44" s="376"/>
      <c r="L44" s="74" t="s">
        <v>802</v>
      </c>
      <c r="M44" s="190"/>
      <c r="Q44" s="97"/>
    </row>
    <row r="45" spans="1:17" ht="31.5" customHeight="1" x14ac:dyDescent="0.2">
      <c r="A45" s="22" t="s">
        <v>64</v>
      </c>
      <c r="B45" s="205" t="s">
        <v>31</v>
      </c>
      <c r="C45" s="385" t="s">
        <v>104</v>
      </c>
      <c r="D45" s="385" t="s">
        <v>519</v>
      </c>
      <c r="E45" s="384" t="s">
        <v>544</v>
      </c>
      <c r="F45" s="386" t="s">
        <v>568</v>
      </c>
      <c r="G45" s="98">
        <v>101.2</v>
      </c>
      <c r="H45" s="99">
        <v>100.9</v>
      </c>
      <c r="I45" s="99">
        <v>99.7</v>
      </c>
      <c r="J45" s="98">
        <v>100.9</v>
      </c>
      <c r="K45" s="376"/>
      <c r="L45" s="99">
        <v>98.8</v>
      </c>
      <c r="M45" s="109"/>
      <c r="O45" s="142"/>
    </row>
    <row r="46" spans="1:17" ht="7.5" customHeight="1" x14ac:dyDescent="0.2">
      <c r="A46" s="23"/>
      <c r="B46" s="206"/>
      <c r="C46" s="388"/>
      <c r="D46" s="388"/>
      <c r="E46" s="387"/>
      <c r="F46" s="389"/>
      <c r="G46" s="98"/>
      <c r="H46" s="98"/>
      <c r="I46" s="98"/>
      <c r="J46" s="98"/>
      <c r="K46" s="376"/>
      <c r="L46" s="98"/>
      <c r="M46" s="105"/>
    </row>
    <row r="47" spans="1:17" x14ac:dyDescent="0.2">
      <c r="A47" s="20" t="s">
        <v>42</v>
      </c>
      <c r="B47" s="205" t="s">
        <v>30</v>
      </c>
      <c r="C47" s="385">
        <v>1226.8</v>
      </c>
      <c r="D47" s="385" t="s">
        <v>520</v>
      </c>
      <c r="E47" s="384" t="s">
        <v>545</v>
      </c>
      <c r="F47" s="386" t="s">
        <v>569</v>
      </c>
      <c r="G47" s="99">
        <v>1263.5999999999999</v>
      </c>
      <c r="H47" s="99">
        <v>1278.2</v>
      </c>
      <c r="I47" s="252" t="s">
        <v>145</v>
      </c>
      <c r="J47" s="252" t="s">
        <v>379</v>
      </c>
      <c r="K47" s="376"/>
      <c r="L47" s="74" t="s">
        <v>807</v>
      </c>
      <c r="M47" s="190"/>
      <c r="Q47" s="97"/>
    </row>
    <row r="48" spans="1:17" x14ac:dyDescent="0.2">
      <c r="A48" s="22" t="s">
        <v>43</v>
      </c>
      <c r="B48" s="205" t="s">
        <v>31</v>
      </c>
      <c r="C48" s="385" t="s">
        <v>104</v>
      </c>
      <c r="D48" s="385" t="s">
        <v>521</v>
      </c>
      <c r="E48" s="384" t="s">
        <v>494</v>
      </c>
      <c r="F48" s="386" t="s">
        <v>570</v>
      </c>
      <c r="G48" s="98">
        <v>101.1</v>
      </c>
      <c r="H48" s="99">
        <v>101.2</v>
      </c>
      <c r="I48" s="99">
        <v>103.5</v>
      </c>
      <c r="J48" s="98">
        <v>100.6</v>
      </c>
      <c r="K48" s="376"/>
      <c r="L48" s="99">
        <v>102.1</v>
      </c>
      <c r="M48" s="109"/>
      <c r="O48" s="142"/>
    </row>
    <row r="49" spans="1:18" ht="7.5" customHeight="1" x14ac:dyDescent="0.2">
      <c r="A49" s="22"/>
      <c r="C49" s="38"/>
      <c r="D49" s="38"/>
      <c r="E49" s="94"/>
      <c r="F49" s="40"/>
      <c r="G49" s="98"/>
      <c r="H49" s="98"/>
      <c r="I49" s="98"/>
      <c r="J49" s="98"/>
      <c r="K49" s="376"/>
      <c r="L49" s="75"/>
      <c r="M49" s="58"/>
    </row>
    <row r="50" spans="1:18" x14ac:dyDescent="0.2">
      <c r="A50" s="20" t="s">
        <v>100</v>
      </c>
      <c r="B50" s="205" t="s">
        <v>30</v>
      </c>
      <c r="C50" s="385">
        <v>710.7</v>
      </c>
      <c r="D50" s="385" t="s">
        <v>522</v>
      </c>
      <c r="E50" s="384" t="s">
        <v>546</v>
      </c>
      <c r="F50" s="386" t="s">
        <v>571</v>
      </c>
      <c r="G50" s="99">
        <v>887.1</v>
      </c>
      <c r="H50" s="99">
        <v>738.6</v>
      </c>
      <c r="I50" s="252">
        <v>774.8</v>
      </c>
      <c r="J50" s="252" t="s">
        <v>380</v>
      </c>
      <c r="K50" s="376"/>
      <c r="L50" s="74" t="s">
        <v>812</v>
      </c>
      <c r="M50" s="190"/>
      <c r="Q50" s="97"/>
    </row>
    <row r="51" spans="1:18" x14ac:dyDescent="0.2">
      <c r="A51" s="22" t="s">
        <v>101</v>
      </c>
      <c r="B51" s="205" t="s">
        <v>31</v>
      </c>
      <c r="C51" s="385" t="s">
        <v>104</v>
      </c>
      <c r="D51" s="385" t="s">
        <v>523</v>
      </c>
      <c r="E51" s="384" t="s">
        <v>547</v>
      </c>
      <c r="F51" s="386" t="s">
        <v>572</v>
      </c>
      <c r="G51" s="98">
        <v>120.4</v>
      </c>
      <c r="H51" s="99">
        <v>83.3</v>
      </c>
      <c r="I51" s="99">
        <v>104.9</v>
      </c>
      <c r="J51" s="98">
        <v>101.5</v>
      </c>
      <c r="K51" s="376"/>
      <c r="L51" s="99">
        <v>104</v>
      </c>
      <c r="M51" s="109"/>
      <c r="O51" s="142"/>
    </row>
    <row r="52" spans="1:18" ht="7.5" customHeight="1" x14ac:dyDescent="0.2">
      <c r="A52" s="22"/>
      <c r="C52" s="38"/>
      <c r="D52" s="38"/>
      <c r="E52" s="94"/>
      <c r="F52" s="40"/>
      <c r="G52" s="98"/>
      <c r="H52" s="98"/>
      <c r="I52" s="98"/>
      <c r="J52" s="98"/>
      <c r="K52" s="376"/>
      <c r="L52" s="98"/>
      <c r="M52" s="105"/>
    </row>
    <row r="53" spans="1:18" ht="30.75" customHeight="1" x14ac:dyDescent="0.2">
      <c r="A53" s="20" t="s">
        <v>134</v>
      </c>
      <c r="B53" s="205" t="s">
        <v>30</v>
      </c>
      <c r="C53" s="385" t="s">
        <v>500</v>
      </c>
      <c r="D53" s="385" t="s">
        <v>524</v>
      </c>
      <c r="E53" s="384" t="s">
        <v>548</v>
      </c>
      <c r="F53" s="386" t="s">
        <v>573</v>
      </c>
      <c r="G53" s="99">
        <v>134.4</v>
      </c>
      <c r="H53" s="99">
        <v>140.5</v>
      </c>
      <c r="I53" s="252">
        <v>144.1</v>
      </c>
      <c r="J53" s="252" t="s">
        <v>381</v>
      </c>
      <c r="K53" s="376"/>
      <c r="L53" s="74" t="s">
        <v>817</v>
      </c>
      <c r="M53" s="190"/>
      <c r="Q53" s="97"/>
    </row>
    <row r="54" spans="1:18" x14ac:dyDescent="0.2">
      <c r="A54" s="22" t="s">
        <v>102</v>
      </c>
      <c r="B54" s="10" t="s">
        <v>31</v>
      </c>
      <c r="C54" s="38" t="s">
        <v>104</v>
      </c>
      <c r="D54" s="38" t="s">
        <v>525</v>
      </c>
      <c r="E54" s="94" t="s">
        <v>549</v>
      </c>
      <c r="F54" s="40" t="s">
        <v>574</v>
      </c>
      <c r="G54" s="98">
        <v>97.7</v>
      </c>
      <c r="H54" s="99">
        <v>104.5</v>
      </c>
      <c r="I54" s="99">
        <v>102.6</v>
      </c>
      <c r="J54" s="98">
        <v>99.5</v>
      </c>
      <c r="K54" s="376"/>
      <c r="L54" s="99">
        <v>102.8</v>
      </c>
      <c r="M54" s="109"/>
      <c r="O54" s="142"/>
    </row>
    <row r="55" spans="1:18" ht="7.5" customHeight="1" x14ac:dyDescent="0.2">
      <c r="A55" s="15"/>
      <c r="B55" s="15"/>
      <c r="C55" s="38"/>
      <c r="D55" s="38"/>
      <c r="E55" s="94"/>
      <c r="F55" s="39"/>
      <c r="G55" s="98"/>
      <c r="H55" s="98"/>
      <c r="I55" s="98"/>
      <c r="J55" s="98"/>
      <c r="K55" s="376"/>
      <c r="L55" s="98"/>
      <c r="M55" s="105"/>
    </row>
    <row r="56" spans="1:18" x14ac:dyDescent="0.2">
      <c r="A56" s="17" t="s">
        <v>105</v>
      </c>
      <c r="B56" s="15" t="s">
        <v>30</v>
      </c>
      <c r="C56" s="38">
        <v>78.7</v>
      </c>
      <c r="D56" s="38" t="s">
        <v>526</v>
      </c>
      <c r="E56" s="94" t="s">
        <v>491</v>
      </c>
      <c r="F56" s="39" t="s">
        <v>467</v>
      </c>
      <c r="G56" s="99">
        <v>76.7</v>
      </c>
      <c r="H56" s="99">
        <v>81.2</v>
      </c>
      <c r="I56" s="252">
        <v>93.2</v>
      </c>
      <c r="J56" s="252" t="s">
        <v>382</v>
      </c>
      <c r="K56" s="376"/>
      <c r="L56" s="74">
        <v>103.8</v>
      </c>
      <c r="M56" s="190"/>
      <c r="Q56" s="97"/>
      <c r="R56" s="104"/>
    </row>
    <row r="57" spans="1:18" x14ac:dyDescent="0.2">
      <c r="A57" s="18" t="s">
        <v>106</v>
      </c>
      <c r="B57" s="15" t="s">
        <v>31</v>
      </c>
      <c r="C57" s="38" t="s">
        <v>104</v>
      </c>
      <c r="D57" s="38" t="s">
        <v>527</v>
      </c>
      <c r="E57" s="94" t="s">
        <v>382</v>
      </c>
      <c r="F57" s="39" t="s">
        <v>575</v>
      </c>
      <c r="G57" s="98">
        <v>106.6</v>
      </c>
      <c r="H57" s="99">
        <v>105.9</v>
      </c>
      <c r="I57" s="99">
        <v>114.8</v>
      </c>
      <c r="J57" s="98">
        <v>102.6</v>
      </c>
      <c r="K57" s="376"/>
      <c r="L57" s="99">
        <v>108.5</v>
      </c>
      <c r="M57" s="109"/>
      <c r="O57" s="142"/>
      <c r="P57" s="104"/>
    </row>
    <row r="58" spans="1:18" x14ac:dyDescent="0.2">
      <c r="A58" s="15"/>
      <c r="B58" s="15"/>
      <c r="C58" s="335"/>
      <c r="D58" s="335"/>
      <c r="E58" s="335"/>
      <c r="F58" s="335"/>
      <c r="G58" s="134"/>
      <c r="H58" s="134"/>
      <c r="I58" s="134"/>
      <c r="J58" s="15"/>
      <c r="K58" s="60"/>
      <c r="M58" s="15"/>
    </row>
    <row r="59" spans="1:18" x14ac:dyDescent="0.2">
      <c r="A59" s="15"/>
      <c r="B59" s="15"/>
      <c r="C59" s="15"/>
      <c r="D59" s="15"/>
      <c r="E59" s="15"/>
      <c r="F59" s="15"/>
      <c r="G59" s="134"/>
      <c r="H59" s="134"/>
      <c r="I59" s="134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</row>
  </sheetData>
  <mergeCells count="10">
    <mergeCell ref="K4:L5"/>
    <mergeCell ref="L6:L7"/>
    <mergeCell ref="C6:C7"/>
    <mergeCell ref="D6:D7"/>
    <mergeCell ref="E6:E7"/>
    <mergeCell ref="F6:F7"/>
    <mergeCell ref="J6:K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1" orientation="portrait" r:id="rId1"/>
  <headerFooter scaleWithDoc="0">
    <oddHeader>&amp;L&amp;"Times New Roman,Normalny"58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Y67"/>
  <sheetViews>
    <sheetView workbookViewId="0">
      <selection activeCell="C59" sqref="C59"/>
    </sheetView>
  </sheetViews>
  <sheetFormatPr defaultRowHeight="12" x14ac:dyDescent="0.2"/>
  <cols>
    <col min="1" max="1" width="48.140625" style="10" customWidth="1"/>
    <col min="2" max="2" width="2.140625" style="10" customWidth="1"/>
    <col min="3" max="3" width="17.42578125" style="10" customWidth="1"/>
    <col min="4" max="4" width="14.85546875" style="10" customWidth="1"/>
    <col min="5" max="5" width="15.140625" style="10" customWidth="1"/>
    <col min="6" max="6" width="10.85546875" style="10" customWidth="1"/>
    <col min="7" max="9" width="13.7109375" style="10" customWidth="1"/>
    <col min="10" max="14" width="0" style="10" hidden="1" customWidth="1"/>
    <col min="15" max="15" width="0.42578125" style="10" hidden="1" customWidth="1"/>
    <col min="16" max="16" width="10.42578125" style="10" customWidth="1"/>
    <col min="17" max="16384" width="9.140625" style="10"/>
  </cols>
  <sheetData>
    <row r="1" spans="1:25" s="8" customFormat="1" ht="21.75" customHeight="1" x14ac:dyDescent="0.2">
      <c r="A1" s="8" t="s">
        <v>1444</v>
      </c>
    </row>
    <row r="2" spans="1:25" x14ac:dyDescent="0.2">
      <c r="A2" s="9" t="s">
        <v>1445</v>
      </c>
    </row>
    <row r="3" spans="1:25" ht="15.95" customHeight="1" x14ac:dyDescent="0.2"/>
    <row r="4" spans="1:25" ht="20.25" customHeight="1" x14ac:dyDescent="0.2">
      <c r="A4" s="85" t="s">
        <v>1</v>
      </c>
      <c r="B4" s="16"/>
      <c r="C4" s="84"/>
      <c r="D4" s="16"/>
      <c r="E4" s="16"/>
      <c r="F4" s="16"/>
      <c r="G4" s="368" t="s">
        <v>112</v>
      </c>
      <c r="H4" s="367"/>
      <c r="I4" s="367"/>
      <c r="O4" s="367"/>
      <c r="P4" s="502"/>
      <c r="Q4" s="502"/>
      <c r="R4" s="15"/>
    </row>
    <row r="5" spans="1:25" ht="18.75" customHeight="1" x14ac:dyDescent="0.2">
      <c r="A5" s="54" t="s">
        <v>29</v>
      </c>
      <c r="B5" s="15"/>
      <c r="C5" s="390"/>
      <c r="D5" s="15"/>
      <c r="E5" s="15"/>
      <c r="F5" s="201"/>
      <c r="G5" s="259" t="s">
        <v>1782</v>
      </c>
      <c r="H5" s="260"/>
      <c r="I5" s="260"/>
      <c r="O5" s="260"/>
      <c r="P5" s="503"/>
      <c r="Q5" s="503"/>
      <c r="R5" s="15"/>
    </row>
    <row r="6" spans="1:25" x14ac:dyDescent="0.2">
      <c r="A6" s="21" t="s">
        <v>1635</v>
      </c>
      <c r="B6" s="15"/>
      <c r="C6" s="461">
        <v>2009</v>
      </c>
      <c r="D6" s="461">
        <v>2010</v>
      </c>
      <c r="E6" s="461">
        <v>2011</v>
      </c>
      <c r="F6" s="461">
        <v>2012</v>
      </c>
      <c r="G6" s="461">
        <v>2013</v>
      </c>
      <c r="H6" s="461">
        <v>2014</v>
      </c>
      <c r="I6" s="494">
        <v>2015</v>
      </c>
      <c r="O6" s="494">
        <v>2016</v>
      </c>
      <c r="P6" s="504"/>
      <c r="Q6" s="494">
        <v>2017</v>
      </c>
      <c r="R6" s="15"/>
    </row>
    <row r="7" spans="1:25" x14ac:dyDescent="0.2">
      <c r="A7" s="281" t="s">
        <v>1636</v>
      </c>
      <c r="B7" s="15"/>
      <c r="C7" s="463"/>
      <c r="D7" s="463"/>
      <c r="E7" s="463"/>
      <c r="F7" s="463"/>
      <c r="G7" s="485"/>
      <c r="H7" s="485"/>
      <c r="I7" s="501"/>
      <c r="J7" s="265">
        <f>SUM(G9:G9)</f>
        <v>0</v>
      </c>
      <c r="K7" s="265">
        <f>SUM(H9:H9)</f>
        <v>0</v>
      </c>
      <c r="L7" s="265">
        <f>SUM(I9:I9)</f>
        <v>0</v>
      </c>
      <c r="M7" s="265" t="e">
        <f>SUM(#REF!)</f>
        <v>#REF!</v>
      </c>
      <c r="N7" s="265" t="e">
        <f>SUM(#REF!)</f>
        <v>#REF!</v>
      </c>
      <c r="O7" s="496"/>
      <c r="P7" s="505"/>
      <c r="Q7" s="496"/>
      <c r="R7" s="15"/>
    </row>
    <row r="8" spans="1:25" ht="7.5" customHeight="1" x14ac:dyDescent="0.2">
      <c r="A8" s="282"/>
      <c r="B8" s="16"/>
      <c r="C8" s="43"/>
      <c r="D8" s="43"/>
      <c r="E8" s="43"/>
      <c r="F8" s="43"/>
      <c r="G8" s="56"/>
      <c r="H8" s="391"/>
      <c r="I8" s="391"/>
      <c r="O8" s="84"/>
      <c r="P8" s="43"/>
      <c r="Q8" s="421"/>
      <c r="R8" s="15"/>
    </row>
    <row r="9" spans="1:25" ht="4.5" hidden="1" customHeight="1" x14ac:dyDescent="0.2">
      <c r="A9" s="15"/>
      <c r="B9" s="15"/>
      <c r="C9" s="55"/>
      <c r="D9" s="55"/>
      <c r="E9" s="55"/>
      <c r="F9" s="76"/>
      <c r="G9" s="392"/>
      <c r="H9" s="393"/>
      <c r="I9" s="393"/>
      <c r="O9" s="76"/>
      <c r="P9" s="55"/>
      <c r="Q9" s="76"/>
      <c r="R9" s="15"/>
    </row>
    <row r="10" spans="1:25" x14ac:dyDescent="0.2">
      <c r="A10" s="20" t="s">
        <v>32</v>
      </c>
      <c r="B10" s="21" t="s">
        <v>30</v>
      </c>
      <c r="C10" s="374" t="s">
        <v>576</v>
      </c>
      <c r="D10" s="374" t="s">
        <v>316</v>
      </c>
      <c r="E10" s="374" t="s">
        <v>590</v>
      </c>
      <c r="F10" s="394" t="s">
        <v>603</v>
      </c>
      <c r="G10" s="395">
        <v>43.4</v>
      </c>
      <c r="H10" s="395">
        <v>56.3</v>
      </c>
      <c r="I10" s="348">
        <v>71.599999999999994</v>
      </c>
      <c r="O10" s="396"/>
      <c r="P10" s="397" t="s">
        <v>420</v>
      </c>
      <c r="Q10" s="77" t="s">
        <v>635</v>
      </c>
      <c r="R10" s="15"/>
      <c r="T10" s="398"/>
      <c r="Y10" s="246"/>
    </row>
    <row r="11" spans="1:25" x14ac:dyDescent="0.2">
      <c r="A11" s="22" t="s">
        <v>33</v>
      </c>
      <c r="B11" s="21" t="s">
        <v>31</v>
      </c>
      <c r="C11" s="378" t="s">
        <v>104</v>
      </c>
      <c r="D11" s="378" t="s">
        <v>385</v>
      </c>
      <c r="E11" s="378" t="s">
        <v>591</v>
      </c>
      <c r="F11" s="399" t="s">
        <v>604</v>
      </c>
      <c r="G11" s="98">
        <v>94.6</v>
      </c>
      <c r="H11" s="99">
        <v>129.80000000000001</v>
      </c>
      <c r="I11" s="75">
        <v>127.2</v>
      </c>
      <c r="O11" s="400"/>
      <c r="P11" s="401">
        <v>124.7</v>
      </c>
      <c r="Q11" s="75" t="s">
        <v>1281</v>
      </c>
      <c r="R11" s="15"/>
      <c r="T11" s="402"/>
      <c r="Y11" s="109"/>
    </row>
    <row r="12" spans="1:25" ht="7.5" customHeight="1" x14ac:dyDescent="0.2">
      <c r="A12" s="23"/>
      <c r="B12" s="23"/>
      <c r="C12" s="382"/>
      <c r="D12" s="382"/>
      <c r="E12" s="382"/>
      <c r="F12" s="403"/>
      <c r="G12" s="98"/>
      <c r="H12" s="99"/>
      <c r="I12" s="75"/>
      <c r="O12" s="400"/>
      <c r="P12" s="401"/>
      <c r="Q12" s="75"/>
      <c r="R12" s="15"/>
      <c r="T12" s="402"/>
      <c r="Y12" s="105"/>
    </row>
    <row r="13" spans="1:25" x14ac:dyDescent="0.2">
      <c r="A13" s="20" t="s">
        <v>1796</v>
      </c>
      <c r="B13" s="21"/>
      <c r="C13" s="378"/>
      <c r="D13" s="378"/>
      <c r="E13" s="378"/>
      <c r="F13" s="399"/>
      <c r="G13" s="98"/>
      <c r="H13" s="99"/>
      <c r="I13" s="75"/>
      <c r="O13" s="400"/>
      <c r="P13" s="401"/>
      <c r="Q13" s="75"/>
      <c r="R13" s="15"/>
      <c r="T13" s="402"/>
      <c r="Y13" s="105"/>
    </row>
    <row r="14" spans="1:25" ht="7.5" customHeight="1" x14ac:dyDescent="0.2">
      <c r="A14" s="21"/>
      <c r="B14" s="21"/>
      <c r="C14" s="378"/>
      <c r="D14" s="378"/>
      <c r="E14" s="378"/>
      <c r="F14" s="399"/>
      <c r="G14" s="98"/>
      <c r="H14" s="99"/>
      <c r="I14" s="75"/>
      <c r="O14" s="400"/>
      <c r="P14" s="401"/>
      <c r="Q14" s="75"/>
      <c r="R14" s="15"/>
      <c r="T14" s="402"/>
      <c r="Y14" s="105"/>
    </row>
    <row r="15" spans="1:25" x14ac:dyDescent="0.2">
      <c r="A15" s="20" t="s">
        <v>39</v>
      </c>
      <c r="B15" s="205" t="s">
        <v>30</v>
      </c>
      <c r="C15" s="385" t="s">
        <v>242</v>
      </c>
      <c r="D15" s="385" t="s">
        <v>158</v>
      </c>
      <c r="E15" s="385" t="s">
        <v>279</v>
      </c>
      <c r="F15" s="404" t="s">
        <v>579</v>
      </c>
      <c r="G15" s="99">
        <v>9.6</v>
      </c>
      <c r="H15" s="99">
        <v>13.7</v>
      </c>
      <c r="I15" s="252">
        <v>16.3</v>
      </c>
      <c r="O15" s="405"/>
      <c r="P15" s="406" t="s">
        <v>421</v>
      </c>
      <c r="Q15" s="78" t="s">
        <v>1297</v>
      </c>
      <c r="R15" s="15"/>
      <c r="T15" s="407"/>
      <c r="Y15" s="39"/>
    </row>
    <row r="16" spans="1:25" x14ac:dyDescent="0.2">
      <c r="A16" s="22" t="s">
        <v>40</v>
      </c>
      <c r="B16" s="205" t="s">
        <v>31</v>
      </c>
      <c r="C16" s="385" t="s">
        <v>104</v>
      </c>
      <c r="D16" s="385" t="s">
        <v>577</v>
      </c>
      <c r="E16" s="385" t="s">
        <v>592</v>
      </c>
      <c r="F16" s="404" t="s">
        <v>605</v>
      </c>
      <c r="G16" s="98">
        <v>84.6</v>
      </c>
      <c r="H16" s="99">
        <v>142</v>
      </c>
      <c r="I16" s="75">
        <v>118.9</v>
      </c>
      <c r="O16" s="400"/>
      <c r="P16" s="401">
        <v>136.30000000000001</v>
      </c>
      <c r="Q16" s="75" t="s">
        <v>1282</v>
      </c>
      <c r="R16" s="15"/>
      <c r="T16" s="402"/>
      <c r="Y16" s="109"/>
    </row>
    <row r="17" spans="1:25" ht="7.5" customHeight="1" x14ac:dyDescent="0.2">
      <c r="A17" s="22"/>
      <c r="B17" s="206"/>
      <c r="C17" s="388"/>
      <c r="D17" s="388"/>
      <c r="E17" s="388"/>
      <c r="F17" s="408"/>
      <c r="G17" s="98"/>
      <c r="H17" s="99"/>
      <c r="I17" s="75"/>
      <c r="O17" s="400"/>
      <c r="P17" s="401"/>
      <c r="Q17" s="75"/>
      <c r="R17" s="15"/>
      <c r="T17" s="402"/>
      <c r="Y17" s="105"/>
    </row>
    <row r="18" spans="1:25" x14ac:dyDescent="0.2">
      <c r="A18" s="20" t="s">
        <v>87</v>
      </c>
      <c r="B18" s="205" t="s">
        <v>30</v>
      </c>
      <c r="C18" s="385" t="s">
        <v>208</v>
      </c>
      <c r="D18" s="385" t="s">
        <v>185</v>
      </c>
      <c r="E18" s="385" t="s">
        <v>211</v>
      </c>
      <c r="F18" s="404" t="s">
        <v>285</v>
      </c>
      <c r="G18" s="99">
        <v>4.5</v>
      </c>
      <c r="H18" s="99">
        <v>5.5</v>
      </c>
      <c r="I18" s="252">
        <v>7.3</v>
      </c>
      <c r="O18" s="405"/>
      <c r="P18" s="406" t="s">
        <v>215</v>
      </c>
      <c r="Q18" s="78" t="s">
        <v>631</v>
      </c>
      <c r="R18" s="15"/>
      <c r="T18" s="407"/>
      <c r="Y18" s="39"/>
    </row>
    <row r="19" spans="1:25" x14ac:dyDescent="0.2">
      <c r="A19" s="22" t="s">
        <v>41</v>
      </c>
      <c r="B19" s="205" t="s">
        <v>31</v>
      </c>
      <c r="C19" s="385" t="s">
        <v>104</v>
      </c>
      <c r="D19" s="385" t="s">
        <v>578</v>
      </c>
      <c r="E19" s="385" t="s">
        <v>593</v>
      </c>
      <c r="F19" s="404" t="s">
        <v>606</v>
      </c>
      <c r="G19" s="98">
        <v>89.6</v>
      </c>
      <c r="H19" s="99">
        <v>120.9</v>
      </c>
      <c r="I19" s="75">
        <v>132.9</v>
      </c>
      <c r="O19" s="400"/>
      <c r="P19" s="401">
        <v>130</v>
      </c>
      <c r="Q19" s="75" t="s">
        <v>824</v>
      </c>
      <c r="R19" s="15"/>
      <c r="T19" s="402"/>
      <c r="Y19" s="109"/>
    </row>
    <row r="20" spans="1:25" ht="7.5" customHeight="1" x14ac:dyDescent="0.2">
      <c r="A20" s="22"/>
      <c r="B20" s="206"/>
      <c r="C20" s="388"/>
      <c r="D20" s="388"/>
      <c r="E20" s="388"/>
      <c r="F20" s="408"/>
      <c r="G20" s="98"/>
      <c r="H20" s="99"/>
      <c r="I20" s="75"/>
      <c r="O20" s="400"/>
      <c r="P20" s="401"/>
      <c r="Q20" s="75"/>
      <c r="R20" s="15"/>
      <c r="T20" s="402"/>
      <c r="Y20" s="105"/>
    </row>
    <row r="21" spans="1:25" ht="16.5" customHeight="1" x14ac:dyDescent="0.2">
      <c r="A21" s="20" t="s">
        <v>1637</v>
      </c>
      <c r="B21" s="205" t="s">
        <v>30</v>
      </c>
      <c r="C21" s="385" t="s">
        <v>407</v>
      </c>
      <c r="D21" s="385" t="s">
        <v>579</v>
      </c>
      <c r="E21" s="385" t="s">
        <v>313</v>
      </c>
      <c r="F21" s="404" t="s">
        <v>252</v>
      </c>
      <c r="G21" s="99">
        <v>7.4</v>
      </c>
      <c r="H21" s="99">
        <v>9.5</v>
      </c>
      <c r="I21" s="252">
        <v>14.8</v>
      </c>
      <c r="O21" s="405"/>
      <c r="P21" s="406" t="s">
        <v>310</v>
      </c>
      <c r="Q21" s="78" t="s">
        <v>631</v>
      </c>
      <c r="R21" s="15"/>
      <c r="T21" s="407"/>
      <c r="Y21" s="39"/>
    </row>
    <row r="22" spans="1:25" x14ac:dyDescent="0.2">
      <c r="A22" s="22" t="s">
        <v>88</v>
      </c>
      <c r="B22" s="205" t="s">
        <v>31</v>
      </c>
      <c r="C22" s="385" t="s">
        <v>104</v>
      </c>
      <c r="D22" s="385" t="s">
        <v>560</v>
      </c>
      <c r="E22" s="385" t="s">
        <v>594</v>
      </c>
      <c r="F22" s="404" t="s">
        <v>607</v>
      </c>
      <c r="G22" s="98">
        <v>106.2</v>
      </c>
      <c r="H22" s="99">
        <v>128.5</v>
      </c>
      <c r="I22" s="75">
        <v>154.9</v>
      </c>
      <c r="O22" s="400"/>
      <c r="P22" s="401">
        <v>112.8</v>
      </c>
      <c r="Q22" s="75" t="s">
        <v>1283</v>
      </c>
      <c r="R22" s="15"/>
      <c r="T22" s="402"/>
      <c r="Y22" s="109"/>
    </row>
    <row r="23" spans="1:25" ht="7.5" customHeight="1" x14ac:dyDescent="0.2">
      <c r="A23" s="22"/>
      <c r="B23" s="206"/>
      <c r="C23" s="388"/>
      <c r="D23" s="388"/>
      <c r="E23" s="388"/>
      <c r="F23" s="408"/>
      <c r="G23" s="98"/>
      <c r="H23" s="99"/>
      <c r="I23" s="75"/>
      <c r="O23" s="400"/>
      <c r="P23" s="401"/>
      <c r="Q23" s="75"/>
      <c r="R23" s="15"/>
      <c r="T23" s="402"/>
      <c r="Y23" s="105"/>
    </row>
    <row r="24" spans="1:25" x14ac:dyDescent="0.2">
      <c r="A24" s="20" t="s">
        <v>89</v>
      </c>
      <c r="B24" s="205" t="s">
        <v>30</v>
      </c>
      <c r="C24" s="385" t="s">
        <v>191</v>
      </c>
      <c r="D24" s="385" t="s">
        <v>205</v>
      </c>
      <c r="E24" s="385" t="s">
        <v>154</v>
      </c>
      <c r="F24" s="404" t="s">
        <v>154</v>
      </c>
      <c r="G24" s="99">
        <v>3</v>
      </c>
      <c r="H24" s="99">
        <v>4.7</v>
      </c>
      <c r="I24" s="252">
        <v>6.4</v>
      </c>
      <c r="O24" s="405"/>
      <c r="P24" s="406" t="s">
        <v>244</v>
      </c>
      <c r="Q24" s="78" t="s">
        <v>301</v>
      </c>
      <c r="R24" s="15"/>
      <c r="T24" s="407"/>
      <c r="Y24" s="39"/>
    </row>
    <row r="25" spans="1:25" x14ac:dyDescent="0.2">
      <c r="A25" s="22" t="s">
        <v>90</v>
      </c>
      <c r="B25" s="205" t="s">
        <v>31</v>
      </c>
      <c r="C25" s="385" t="s">
        <v>104</v>
      </c>
      <c r="D25" s="385" t="s">
        <v>580</v>
      </c>
      <c r="E25" s="385" t="s">
        <v>497</v>
      </c>
      <c r="F25" s="404" t="s">
        <v>523</v>
      </c>
      <c r="G25" s="98">
        <v>78.099999999999994</v>
      </c>
      <c r="H25" s="99">
        <v>157.1</v>
      </c>
      <c r="I25" s="75">
        <v>136.9</v>
      </c>
      <c r="O25" s="400"/>
      <c r="P25" s="401">
        <v>117.2</v>
      </c>
      <c r="Q25" s="75" t="s">
        <v>1284</v>
      </c>
      <c r="R25" s="15"/>
      <c r="T25" s="402"/>
      <c r="Y25" s="109"/>
    </row>
    <row r="26" spans="1:25" ht="7.5" customHeight="1" x14ac:dyDescent="0.2">
      <c r="A26" s="22"/>
      <c r="B26" s="206"/>
      <c r="C26" s="388"/>
      <c r="D26" s="388"/>
      <c r="E26" s="388"/>
      <c r="F26" s="408"/>
      <c r="G26" s="98"/>
      <c r="H26" s="99"/>
      <c r="I26" s="75"/>
      <c r="O26" s="400"/>
      <c r="P26" s="401"/>
      <c r="Q26" s="75"/>
      <c r="R26" s="15"/>
      <c r="T26" s="402"/>
      <c r="Y26" s="105"/>
    </row>
    <row r="27" spans="1:25" x14ac:dyDescent="0.2">
      <c r="A27" s="20" t="s">
        <v>91</v>
      </c>
      <c r="B27" s="205" t="s">
        <v>30</v>
      </c>
      <c r="C27" s="385" t="s">
        <v>256</v>
      </c>
      <c r="D27" s="385" t="s">
        <v>256</v>
      </c>
      <c r="E27" s="385" t="s">
        <v>253</v>
      </c>
      <c r="F27" s="404" t="s">
        <v>250</v>
      </c>
      <c r="G27" s="99">
        <v>1.8</v>
      </c>
      <c r="H27" s="99">
        <v>2.9</v>
      </c>
      <c r="I27" s="252">
        <v>3.1</v>
      </c>
      <c r="O27" s="405"/>
      <c r="P27" s="406" t="s">
        <v>170</v>
      </c>
      <c r="Q27" s="78" t="s">
        <v>285</v>
      </c>
      <c r="R27" s="15"/>
      <c r="T27" s="407"/>
      <c r="Y27" s="39"/>
    </row>
    <row r="28" spans="1:25" x14ac:dyDescent="0.2">
      <c r="A28" s="22" t="s">
        <v>92</v>
      </c>
      <c r="B28" s="205" t="s">
        <v>31</v>
      </c>
      <c r="C28" s="385" t="s">
        <v>104</v>
      </c>
      <c r="D28" s="385" t="s">
        <v>574</v>
      </c>
      <c r="E28" s="385" t="s">
        <v>595</v>
      </c>
      <c r="F28" s="404" t="s">
        <v>608</v>
      </c>
      <c r="G28" s="98">
        <v>119.3</v>
      </c>
      <c r="H28" s="99">
        <v>160</v>
      </c>
      <c r="I28" s="75">
        <v>105.9</v>
      </c>
      <c r="O28" s="400"/>
      <c r="P28" s="401">
        <v>131.9</v>
      </c>
      <c r="Q28" s="75" t="s">
        <v>1285</v>
      </c>
      <c r="R28" s="15"/>
      <c r="T28" s="402"/>
      <c r="Y28" s="109"/>
    </row>
    <row r="29" spans="1:25" ht="7.5" customHeight="1" x14ac:dyDescent="0.2">
      <c r="A29" s="22"/>
      <c r="B29" s="206"/>
      <c r="C29" s="388"/>
      <c r="D29" s="388"/>
      <c r="E29" s="388"/>
      <c r="F29" s="408"/>
      <c r="G29" s="98"/>
      <c r="H29" s="99"/>
      <c r="I29" s="75"/>
      <c r="O29" s="400"/>
      <c r="P29" s="401"/>
      <c r="Q29" s="75"/>
      <c r="R29" s="15"/>
      <c r="T29" s="402"/>
      <c r="Y29" s="105"/>
    </row>
    <row r="30" spans="1:25" x14ac:dyDescent="0.2">
      <c r="A30" s="20" t="s">
        <v>93</v>
      </c>
      <c r="B30" s="205" t="s">
        <v>30</v>
      </c>
      <c r="C30" s="385" t="s">
        <v>212</v>
      </c>
      <c r="D30" s="385" t="s">
        <v>256</v>
      </c>
      <c r="E30" s="385" t="s">
        <v>245</v>
      </c>
      <c r="F30" s="404" t="s">
        <v>155</v>
      </c>
      <c r="G30" s="99">
        <v>3.5</v>
      </c>
      <c r="H30" s="99">
        <v>4.0999999999999996</v>
      </c>
      <c r="I30" s="252" t="s">
        <v>284</v>
      </c>
      <c r="O30" s="405"/>
      <c r="P30" s="406" t="s">
        <v>216</v>
      </c>
      <c r="Q30" s="78" t="s">
        <v>283</v>
      </c>
      <c r="R30" s="15"/>
      <c r="T30" s="407"/>
      <c r="Y30" s="39"/>
    </row>
    <row r="31" spans="1:25" x14ac:dyDescent="0.2">
      <c r="A31" s="22" t="s">
        <v>94</v>
      </c>
      <c r="B31" s="205" t="s">
        <v>31</v>
      </c>
      <c r="C31" s="385" t="s">
        <v>104</v>
      </c>
      <c r="D31" s="385" t="s">
        <v>581</v>
      </c>
      <c r="E31" s="385" t="s">
        <v>596</v>
      </c>
      <c r="F31" s="404" t="s">
        <v>609</v>
      </c>
      <c r="G31" s="98">
        <v>127.5</v>
      </c>
      <c r="H31" s="99">
        <v>117.9</v>
      </c>
      <c r="I31" s="75">
        <v>121.1</v>
      </c>
      <c r="O31" s="400"/>
      <c r="P31" s="401">
        <v>114.1</v>
      </c>
      <c r="Q31" s="75" t="s">
        <v>504</v>
      </c>
      <c r="R31" s="15"/>
      <c r="T31" s="402"/>
      <c r="Y31" s="109"/>
    </row>
    <row r="32" spans="1:25" ht="7.5" customHeight="1" x14ac:dyDescent="0.2">
      <c r="A32" s="22"/>
      <c r="B32" s="15"/>
      <c r="C32" s="38"/>
      <c r="D32" s="38"/>
      <c r="E32" s="38"/>
      <c r="F32" s="252"/>
      <c r="G32" s="98"/>
      <c r="H32" s="99"/>
      <c r="I32" s="75"/>
      <c r="O32" s="400"/>
      <c r="P32" s="401"/>
      <c r="Q32" s="75"/>
      <c r="R32" s="15"/>
      <c r="T32" s="402"/>
      <c r="Y32" s="105"/>
    </row>
    <row r="33" spans="1:25" x14ac:dyDescent="0.2">
      <c r="A33" s="20" t="s">
        <v>95</v>
      </c>
      <c r="B33" s="205" t="s">
        <v>30</v>
      </c>
      <c r="C33" s="385" t="s">
        <v>177</v>
      </c>
      <c r="D33" s="385" t="s">
        <v>187</v>
      </c>
      <c r="E33" s="385" t="s">
        <v>250</v>
      </c>
      <c r="F33" s="404" t="s">
        <v>212</v>
      </c>
      <c r="G33" s="99">
        <v>1.2</v>
      </c>
      <c r="H33" s="99">
        <v>1.8</v>
      </c>
      <c r="I33" s="252">
        <v>1.9</v>
      </c>
      <c r="O33" s="405"/>
      <c r="P33" s="406" t="s">
        <v>256</v>
      </c>
      <c r="Q33" s="78" t="s">
        <v>221</v>
      </c>
      <c r="R33" s="15"/>
      <c r="T33" s="407"/>
      <c r="Y33" s="39"/>
    </row>
    <row r="34" spans="1:25" x14ac:dyDescent="0.2">
      <c r="A34" s="22" t="s">
        <v>96</v>
      </c>
      <c r="B34" s="205" t="s">
        <v>31</v>
      </c>
      <c r="C34" s="385" t="s">
        <v>104</v>
      </c>
      <c r="D34" s="385" t="s">
        <v>582</v>
      </c>
      <c r="E34" s="385" t="s">
        <v>597</v>
      </c>
      <c r="F34" s="404" t="s">
        <v>610</v>
      </c>
      <c r="G34" s="98">
        <v>62.9</v>
      </c>
      <c r="H34" s="99">
        <v>147.9</v>
      </c>
      <c r="I34" s="75">
        <v>103.1</v>
      </c>
      <c r="O34" s="400"/>
      <c r="P34" s="401">
        <v>128.5</v>
      </c>
      <c r="Q34" s="75" t="s">
        <v>685</v>
      </c>
      <c r="R34" s="15"/>
      <c r="T34" s="402"/>
      <c r="Y34" s="109"/>
    </row>
    <row r="35" spans="1:25" x14ac:dyDescent="0.2">
      <c r="A35" s="22"/>
      <c r="B35" s="205"/>
      <c r="C35" s="385"/>
      <c r="D35" s="385"/>
      <c r="E35" s="385"/>
      <c r="F35" s="404"/>
      <c r="G35" s="98"/>
      <c r="H35" s="99"/>
      <c r="I35" s="75"/>
      <c r="O35" s="400"/>
      <c r="P35" s="401"/>
      <c r="Q35" s="75"/>
      <c r="R35" s="15"/>
      <c r="T35" s="402"/>
      <c r="Y35" s="109"/>
    </row>
    <row r="36" spans="1:25" x14ac:dyDescent="0.2">
      <c r="A36" s="20" t="s">
        <v>726</v>
      </c>
      <c r="B36" s="205" t="s">
        <v>30</v>
      </c>
      <c r="C36" s="385" t="s">
        <v>162</v>
      </c>
      <c r="D36" s="385" t="s">
        <v>164</v>
      </c>
      <c r="E36" s="385" t="s">
        <v>172</v>
      </c>
      <c r="F36" s="404" t="s">
        <v>308</v>
      </c>
      <c r="G36" s="98">
        <v>0.5</v>
      </c>
      <c r="H36" s="99">
        <v>0.6</v>
      </c>
      <c r="I36" s="75" t="s">
        <v>172</v>
      </c>
      <c r="O36" s="400"/>
      <c r="P36" s="401">
        <v>0.7</v>
      </c>
      <c r="Q36" s="78" t="s">
        <v>287</v>
      </c>
      <c r="R36" s="15"/>
      <c r="T36" s="402"/>
      <c r="Y36" s="109"/>
    </row>
    <row r="37" spans="1:25" x14ac:dyDescent="0.2">
      <c r="A37" s="22" t="s">
        <v>727</v>
      </c>
      <c r="B37" s="205" t="s">
        <v>31</v>
      </c>
      <c r="C37" s="385" t="s">
        <v>104</v>
      </c>
      <c r="D37" s="385" t="s">
        <v>324</v>
      </c>
      <c r="E37" s="385" t="s">
        <v>420</v>
      </c>
      <c r="F37" s="404" t="s">
        <v>472</v>
      </c>
      <c r="G37" s="98">
        <v>80.8</v>
      </c>
      <c r="H37" s="99">
        <v>127.7</v>
      </c>
      <c r="I37" s="75" t="s">
        <v>1446</v>
      </c>
      <c r="O37" s="400"/>
      <c r="P37" s="401">
        <v>109.9</v>
      </c>
      <c r="Q37" s="75" t="s">
        <v>1286</v>
      </c>
      <c r="R37" s="15"/>
      <c r="T37" s="402"/>
      <c r="Y37" s="109"/>
    </row>
    <row r="38" spans="1:25" ht="7.5" customHeight="1" x14ac:dyDescent="0.2">
      <c r="A38" s="22"/>
      <c r="B38" s="15"/>
      <c r="C38" s="38"/>
      <c r="D38" s="38"/>
      <c r="E38" s="38"/>
      <c r="F38" s="252"/>
      <c r="G38" s="98"/>
      <c r="H38" s="99"/>
      <c r="I38" s="75"/>
      <c r="O38" s="400"/>
      <c r="P38" s="401"/>
      <c r="Q38" s="75"/>
      <c r="R38" s="15"/>
      <c r="T38" s="402"/>
      <c r="Y38" s="105"/>
    </row>
    <row r="39" spans="1:25" x14ac:dyDescent="0.2">
      <c r="A39" s="20" t="s">
        <v>97</v>
      </c>
      <c r="B39" s="205" t="s">
        <v>30</v>
      </c>
      <c r="C39" s="385" t="s">
        <v>256</v>
      </c>
      <c r="D39" s="385" t="s">
        <v>171</v>
      </c>
      <c r="E39" s="385" t="s">
        <v>155</v>
      </c>
      <c r="F39" s="404" t="s">
        <v>256</v>
      </c>
      <c r="G39" s="99">
        <v>2.6</v>
      </c>
      <c r="H39" s="99">
        <v>3.8</v>
      </c>
      <c r="I39" s="252">
        <v>4.3</v>
      </c>
      <c r="O39" s="405"/>
      <c r="P39" s="406" t="s">
        <v>150</v>
      </c>
      <c r="Q39" s="78" t="s">
        <v>150</v>
      </c>
      <c r="R39" s="15"/>
      <c r="T39" s="407"/>
      <c r="Y39" s="39"/>
    </row>
    <row r="40" spans="1:25" x14ac:dyDescent="0.2">
      <c r="A40" s="22" t="s">
        <v>98</v>
      </c>
      <c r="B40" s="205" t="s">
        <v>31</v>
      </c>
      <c r="C40" s="385" t="s">
        <v>104</v>
      </c>
      <c r="D40" s="385" t="s">
        <v>583</v>
      </c>
      <c r="E40" s="385" t="s">
        <v>554</v>
      </c>
      <c r="F40" s="404" t="s">
        <v>417</v>
      </c>
      <c r="G40" s="98">
        <v>108.8</v>
      </c>
      <c r="H40" s="99">
        <v>145.30000000000001</v>
      </c>
      <c r="I40" s="75">
        <v>112.4</v>
      </c>
      <c r="O40" s="400"/>
      <c r="P40" s="401">
        <v>143.1</v>
      </c>
      <c r="Q40" s="75" t="s">
        <v>560</v>
      </c>
      <c r="R40" s="15"/>
      <c r="T40" s="402"/>
      <c r="Y40" s="109"/>
    </row>
    <row r="41" spans="1:25" ht="7.5" customHeight="1" x14ac:dyDescent="0.2">
      <c r="A41" s="22"/>
      <c r="B41" s="206"/>
      <c r="C41" s="388"/>
      <c r="D41" s="388"/>
      <c r="E41" s="388"/>
      <c r="F41" s="408"/>
      <c r="G41" s="98"/>
      <c r="H41" s="99"/>
      <c r="I41" s="75"/>
      <c r="O41" s="400"/>
      <c r="P41" s="401"/>
      <c r="Q41" s="75"/>
      <c r="R41" s="15"/>
      <c r="T41" s="402"/>
      <c r="Y41" s="105"/>
    </row>
    <row r="42" spans="1:25" ht="16.5" customHeight="1" x14ac:dyDescent="0.2">
      <c r="A42" s="20" t="s">
        <v>1551</v>
      </c>
      <c r="B42" s="205" t="s">
        <v>30</v>
      </c>
      <c r="C42" s="385" t="s">
        <v>171</v>
      </c>
      <c r="D42" s="385" t="s">
        <v>268</v>
      </c>
      <c r="E42" s="385" t="s">
        <v>214</v>
      </c>
      <c r="F42" s="404" t="s">
        <v>212</v>
      </c>
      <c r="G42" s="99">
        <v>1.9</v>
      </c>
      <c r="H42" s="99">
        <v>2</v>
      </c>
      <c r="I42" s="252">
        <v>2.8</v>
      </c>
      <c r="O42" s="405"/>
      <c r="P42" s="406" t="s">
        <v>268</v>
      </c>
      <c r="Q42" s="78" t="s">
        <v>194</v>
      </c>
      <c r="R42" s="15"/>
      <c r="T42" s="407"/>
      <c r="Y42" s="39"/>
    </row>
    <row r="43" spans="1:25" x14ac:dyDescent="0.2">
      <c r="A43" s="22" t="s">
        <v>99</v>
      </c>
      <c r="B43" s="205" t="s">
        <v>31</v>
      </c>
      <c r="C43" s="385" t="s">
        <v>104</v>
      </c>
      <c r="D43" s="385" t="s">
        <v>584</v>
      </c>
      <c r="E43" s="385" t="s">
        <v>598</v>
      </c>
      <c r="F43" s="404" t="s">
        <v>611</v>
      </c>
      <c r="G43" s="98">
        <v>99.8</v>
      </c>
      <c r="H43" s="99">
        <v>108.5</v>
      </c>
      <c r="I43" s="75">
        <v>138.6</v>
      </c>
      <c r="O43" s="400"/>
      <c r="P43" s="401">
        <v>111.2</v>
      </c>
      <c r="Q43" s="75" t="s">
        <v>1287</v>
      </c>
      <c r="R43" s="15"/>
      <c r="T43" s="402"/>
      <c r="Y43" s="109"/>
    </row>
    <row r="44" spans="1:25" ht="7.5" customHeight="1" x14ac:dyDescent="0.2">
      <c r="A44" s="22"/>
      <c r="B44" s="206"/>
      <c r="C44" s="388"/>
      <c r="D44" s="388"/>
      <c r="E44" s="388"/>
      <c r="F44" s="408"/>
      <c r="G44" s="98"/>
      <c r="H44" s="99"/>
      <c r="I44" s="75"/>
      <c r="O44" s="400"/>
      <c r="P44" s="401"/>
      <c r="Q44" s="75"/>
      <c r="R44" s="15"/>
      <c r="T44" s="402"/>
      <c r="Y44" s="105"/>
    </row>
    <row r="45" spans="1:25" ht="30.75" customHeight="1" x14ac:dyDescent="0.2">
      <c r="A45" s="20" t="s">
        <v>1638</v>
      </c>
      <c r="B45" s="205" t="s">
        <v>30</v>
      </c>
      <c r="C45" s="385" t="s">
        <v>150</v>
      </c>
      <c r="D45" s="385" t="s">
        <v>153</v>
      </c>
      <c r="E45" s="385" t="s">
        <v>233</v>
      </c>
      <c r="F45" s="404" t="s">
        <v>179</v>
      </c>
      <c r="G45" s="99">
        <v>2.6</v>
      </c>
      <c r="H45" s="99">
        <v>2.7</v>
      </c>
      <c r="I45" s="252">
        <v>3.2</v>
      </c>
      <c r="O45" s="405"/>
      <c r="P45" s="406" t="s">
        <v>233</v>
      </c>
      <c r="Q45" s="78" t="s">
        <v>170</v>
      </c>
      <c r="R45" s="15"/>
      <c r="T45" s="407"/>
      <c r="Y45" s="39"/>
    </row>
    <row r="46" spans="1:25" ht="28.5" customHeight="1" x14ac:dyDescent="0.2">
      <c r="A46" s="22" t="s">
        <v>64</v>
      </c>
      <c r="B46" s="205" t="s">
        <v>31</v>
      </c>
      <c r="C46" s="385" t="s">
        <v>104</v>
      </c>
      <c r="D46" s="385" t="s">
        <v>585</v>
      </c>
      <c r="E46" s="385" t="s">
        <v>599</v>
      </c>
      <c r="F46" s="404" t="s">
        <v>612</v>
      </c>
      <c r="G46" s="98">
        <v>90.6</v>
      </c>
      <c r="H46" s="99">
        <v>101.5</v>
      </c>
      <c r="I46" s="75">
        <v>119.4</v>
      </c>
      <c r="O46" s="400"/>
      <c r="P46" s="401">
        <v>114.2</v>
      </c>
      <c r="Q46" s="75" t="s">
        <v>1068</v>
      </c>
      <c r="R46" s="15"/>
      <c r="T46" s="402"/>
      <c r="Y46" s="109"/>
    </row>
    <row r="47" spans="1:25" ht="7.5" customHeight="1" x14ac:dyDescent="0.2">
      <c r="A47" s="23"/>
      <c r="B47" s="206"/>
      <c r="C47" s="388"/>
      <c r="D47" s="388"/>
      <c r="E47" s="388"/>
      <c r="F47" s="408"/>
      <c r="G47" s="98"/>
      <c r="H47" s="99"/>
      <c r="I47" s="75"/>
      <c r="O47" s="400"/>
      <c r="P47" s="401"/>
      <c r="Q47" s="75"/>
      <c r="R47" s="15"/>
      <c r="T47" s="402"/>
      <c r="Y47" s="105"/>
    </row>
    <row r="48" spans="1:25" x14ac:dyDescent="0.2">
      <c r="A48" s="20" t="s">
        <v>42</v>
      </c>
      <c r="B48" s="205" t="s">
        <v>30</v>
      </c>
      <c r="C48" s="385" t="s">
        <v>177</v>
      </c>
      <c r="D48" s="385" t="s">
        <v>287</v>
      </c>
      <c r="E48" s="385" t="s">
        <v>226</v>
      </c>
      <c r="F48" s="404" t="s">
        <v>172</v>
      </c>
      <c r="G48" s="99">
        <v>0.9</v>
      </c>
      <c r="H48" s="99">
        <v>1</v>
      </c>
      <c r="I48" s="252">
        <v>1.1000000000000001</v>
      </c>
      <c r="O48" s="405"/>
      <c r="P48" s="406" t="s">
        <v>187</v>
      </c>
      <c r="Q48" s="78" t="s">
        <v>214</v>
      </c>
      <c r="R48" s="15"/>
      <c r="T48" s="407"/>
      <c r="Y48" s="39"/>
    </row>
    <row r="49" spans="1:25" x14ac:dyDescent="0.2">
      <c r="A49" s="22" t="s">
        <v>43</v>
      </c>
      <c r="B49" s="205" t="s">
        <v>31</v>
      </c>
      <c r="C49" s="385" t="s">
        <v>104</v>
      </c>
      <c r="D49" s="385" t="s">
        <v>586</v>
      </c>
      <c r="E49" s="385" t="s">
        <v>600</v>
      </c>
      <c r="F49" s="404" t="s">
        <v>613</v>
      </c>
      <c r="G49" s="98">
        <v>126.2</v>
      </c>
      <c r="H49" s="99">
        <v>115.4</v>
      </c>
      <c r="I49" s="75">
        <v>102.2</v>
      </c>
      <c r="O49" s="400"/>
      <c r="P49" s="401">
        <v>133.80000000000001</v>
      </c>
      <c r="Q49" s="75" t="s">
        <v>1288</v>
      </c>
      <c r="R49" s="15"/>
      <c r="T49" s="402"/>
      <c r="Y49" s="109"/>
    </row>
    <row r="50" spans="1:25" ht="7.5" customHeight="1" x14ac:dyDescent="0.2">
      <c r="A50" s="22"/>
      <c r="B50" s="15"/>
      <c r="C50" s="38"/>
      <c r="D50" s="38"/>
      <c r="E50" s="38"/>
      <c r="F50" s="252"/>
      <c r="G50" s="98"/>
      <c r="H50" s="99"/>
      <c r="I50" s="75"/>
      <c r="O50" s="400"/>
      <c r="P50" s="401"/>
      <c r="Q50" s="75"/>
      <c r="R50" s="15"/>
      <c r="T50" s="402"/>
      <c r="Y50" s="105"/>
    </row>
    <row r="51" spans="1:25" x14ac:dyDescent="0.2">
      <c r="A51" s="20" t="s">
        <v>100</v>
      </c>
      <c r="B51" s="205" t="s">
        <v>30</v>
      </c>
      <c r="C51" s="385" t="s">
        <v>217</v>
      </c>
      <c r="D51" s="385" t="s">
        <v>155</v>
      </c>
      <c r="E51" s="385" t="s">
        <v>213</v>
      </c>
      <c r="F51" s="404" t="s">
        <v>149</v>
      </c>
      <c r="G51" s="99">
        <v>2.1</v>
      </c>
      <c r="H51" s="99">
        <v>1.8</v>
      </c>
      <c r="I51" s="252">
        <v>2.5</v>
      </c>
      <c r="O51" s="405"/>
      <c r="P51" s="406" t="s">
        <v>268</v>
      </c>
      <c r="Q51" s="78" t="s">
        <v>168</v>
      </c>
      <c r="R51" s="15"/>
      <c r="T51" s="407"/>
      <c r="Y51" s="39"/>
    </row>
    <row r="52" spans="1:25" x14ac:dyDescent="0.2">
      <c r="A52" s="22" t="s">
        <v>101</v>
      </c>
      <c r="B52" s="205" t="s">
        <v>31</v>
      </c>
      <c r="C52" s="385" t="s">
        <v>104</v>
      </c>
      <c r="D52" s="385" t="s">
        <v>587</v>
      </c>
      <c r="E52" s="385" t="s">
        <v>474</v>
      </c>
      <c r="F52" s="404" t="s">
        <v>480</v>
      </c>
      <c r="G52" s="98">
        <v>114.8</v>
      </c>
      <c r="H52" s="99">
        <v>86.3</v>
      </c>
      <c r="I52" s="75">
        <v>138.30000000000001</v>
      </c>
      <c r="O52" s="400"/>
      <c r="P52" s="401">
        <v>126.2</v>
      </c>
      <c r="Q52" s="75" t="s">
        <v>1289</v>
      </c>
      <c r="R52" s="15"/>
      <c r="T52" s="402"/>
      <c r="Y52" s="109"/>
    </row>
    <row r="53" spans="1:25" ht="7.5" customHeight="1" x14ac:dyDescent="0.2">
      <c r="A53" s="22"/>
      <c r="B53" s="15"/>
      <c r="C53" s="38"/>
      <c r="D53" s="38"/>
      <c r="E53" s="38"/>
      <c r="F53" s="252"/>
      <c r="G53" s="98"/>
      <c r="H53" s="99"/>
      <c r="I53" s="75"/>
      <c r="O53" s="400"/>
      <c r="P53" s="401"/>
      <c r="Q53" s="75"/>
      <c r="R53" s="15"/>
      <c r="T53" s="402"/>
      <c r="Y53" s="105"/>
    </row>
    <row r="54" spans="1:25" ht="24" x14ac:dyDescent="0.2">
      <c r="A54" s="20" t="s">
        <v>133</v>
      </c>
      <c r="B54" s="205" t="s">
        <v>30</v>
      </c>
      <c r="C54" s="385" t="s">
        <v>164</v>
      </c>
      <c r="D54" s="385" t="s">
        <v>172</v>
      </c>
      <c r="E54" s="385" t="s">
        <v>175</v>
      </c>
      <c r="F54" s="404" t="s">
        <v>175</v>
      </c>
      <c r="G54" s="99">
        <v>0.4</v>
      </c>
      <c r="H54" s="99">
        <v>0.5</v>
      </c>
      <c r="I54" s="252">
        <v>0.5</v>
      </c>
      <c r="O54" s="405"/>
      <c r="P54" s="406" t="s">
        <v>308</v>
      </c>
      <c r="Q54" s="78" t="s">
        <v>164</v>
      </c>
      <c r="R54" s="15"/>
      <c r="T54" s="407"/>
      <c r="Y54" s="39"/>
    </row>
    <row r="55" spans="1:25" x14ac:dyDescent="0.2">
      <c r="A55" s="22" t="s">
        <v>102</v>
      </c>
      <c r="B55" s="15" t="s">
        <v>31</v>
      </c>
      <c r="C55" s="38" t="s">
        <v>104</v>
      </c>
      <c r="D55" s="38" t="s">
        <v>588</v>
      </c>
      <c r="E55" s="38" t="s">
        <v>601</v>
      </c>
      <c r="F55" s="252" t="s">
        <v>614</v>
      </c>
      <c r="G55" s="98">
        <v>82</v>
      </c>
      <c r="H55" s="99">
        <v>123.6</v>
      </c>
      <c r="I55" s="75" t="s">
        <v>344</v>
      </c>
      <c r="O55" s="400"/>
      <c r="P55" s="401">
        <v>104.5</v>
      </c>
      <c r="Q55" s="75" t="s">
        <v>1290</v>
      </c>
      <c r="R55" s="15"/>
      <c r="T55" s="402"/>
      <c r="Y55" s="109"/>
    </row>
    <row r="56" spans="1:25" ht="7.5" customHeight="1" x14ac:dyDescent="0.2">
      <c r="A56" s="15"/>
      <c r="B56" s="15"/>
      <c r="C56" s="38"/>
      <c r="D56" s="38"/>
      <c r="E56" s="38"/>
      <c r="F56" s="252"/>
      <c r="G56" s="98"/>
      <c r="H56" s="99"/>
      <c r="I56" s="75"/>
      <c r="O56" s="400"/>
      <c r="P56" s="401"/>
      <c r="Q56" s="75"/>
      <c r="R56" s="15"/>
      <c r="T56" s="402"/>
      <c r="Y56" s="105"/>
    </row>
    <row r="57" spans="1:25" x14ac:dyDescent="0.2">
      <c r="A57" s="17" t="s">
        <v>105</v>
      </c>
      <c r="B57" s="15" t="s">
        <v>30</v>
      </c>
      <c r="C57" s="38" t="s">
        <v>287</v>
      </c>
      <c r="D57" s="38" t="s">
        <v>220</v>
      </c>
      <c r="E57" s="38" t="s">
        <v>162</v>
      </c>
      <c r="F57" s="252" t="s">
        <v>175</v>
      </c>
      <c r="G57" s="99">
        <v>0.5</v>
      </c>
      <c r="H57" s="99">
        <v>0.7</v>
      </c>
      <c r="I57" s="252">
        <v>0.8</v>
      </c>
      <c r="O57" s="405"/>
      <c r="P57" s="406" t="s">
        <v>219</v>
      </c>
      <c r="Q57" s="78" t="s">
        <v>149</v>
      </c>
      <c r="R57" s="15"/>
      <c r="T57" s="407"/>
      <c r="Y57" s="39"/>
    </row>
    <row r="58" spans="1:25" x14ac:dyDescent="0.2">
      <c r="A58" s="18" t="s">
        <v>106</v>
      </c>
      <c r="B58" s="15" t="s">
        <v>31</v>
      </c>
      <c r="C58" s="38" t="s">
        <v>104</v>
      </c>
      <c r="D58" s="38" t="s">
        <v>589</v>
      </c>
      <c r="E58" s="38" t="s">
        <v>602</v>
      </c>
      <c r="F58" s="252" t="s">
        <v>615</v>
      </c>
      <c r="G58" s="98">
        <v>83.5</v>
      </c>
      <c r="H58" s="99">
        <v>150</v>
      </c>
      <c r="I58" s="75" t="s">
        <v>343</v>
      </c>
      <c r="O58" s="400"/>
      <c r="P58" s="401">
        <v>137.6</v>
      </c>
      <c r="Q58" s="75" t="s">
        <v>1291</v>
      </c>
      <c r="R58" s="15"/>
      <c r="T58" s="402"/>
      <c r="Y58" s="109"/>
    </row>
    <row r="59" spans="1:25" x14ac:dyDescent="0.2">
      <c r="A59" s="15"/>
      <c r="G59" s="104"/>
      <c r="H59" s="104"/>
      <c r="I59" s="104"/>
      <c r="O59" s="99"/>
      <c r="T59" s="109"/>
      <c r="Y59" s="109"/>
    </row>
    <row r="60" spans="1:25" x14ac:dyDescent="0.2">
      <c r="A60" s="15"/>
      <c r="G60" s="104"/>
      <c r="H60" s="104"/>
      <c r="I60" s="104"/>
      <c r="Y60" s="15"/>
    </row>
    <row r="61" spans="1:25" x14ac:dyDescent="0.2">
      <c r="A61" s="15"/>
      <c r="Y61" s="15"/>
    </row>
    <row r="67" spans="9:9" x14ac:dyDescent="0.2">
      <c r="I67" s="219"/>
    </row>
  </sheetData>
  <mergeCells count="10">
    <mergeCell ref="C6:C7"/>
    <mergeCell ref="D6:D7"/>
    <mergeCell ref="E6:E7"/>
    <mergeCell ref="F6:F7"/>
    <mergeCell ref="G6:G7"/>
    <mergeCell ref="Q6:Q7"/>
    <mergeCell ref="P4:Q5"/>
    <mergeCell ref="H6:H7"/>
    <mergeCell ref="I6:I7"/>
    <mergeCell ref="O6:P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91" orientation="portrait" r:id="rId1"/>
  <headerFooter scaleWithDoc="0">
    <oddHeader>&amp;R&amp;9 &amp;"Times New Roman,Normalny"&amp;10 59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67"/>
  <sheetViews>
    <sheetView topLeftCell="A16" workbookViewId="0">
      <selection activeCell="A54" sqref="A54"/>
    </sheetView>
  </sheetViews>
  <sheetFormatPr defaultRowHeight="12" x14ac:dyDescent="0.2"/>
  <cols>
    <col min="1" max="1" width="48.140625" style="10" customWidth="1"/>
    <col min="2" max="2" width="2.140625" style="10" customWidth="1"/>
    <col min="3" max="3" width="15.28515625" style="10" customWidth="1"/>
    <col min="4" max="4" width="14.42578125" style="10" customWidth="1"/>
    <col min="5" max="5" width="14.28515625" style="10" customWidth="1"/>
    <col min="6" max="6" width="12.140625" style="10" customWidth="1"/>
    <col min="7" max="9" width="13.7109375" style="10" customWidth="1"/>
    <col min="10" max="14" width="0" style="10" hidden="1" customWidth="1"/>
    <col min="15" max="15" width="12.42578125" style="10" customWidth="1"/>
    <col min="16" max="16" width="10.7109375" style="10" customWidth="1"/>
    <col min="17" max="17" width="15.42578125" style="10" customWidth="1"/>
    <col min="18" max="16384" width="9.140625" style="10"/>
  </cols>
  <sheetData>
    <row r="1" spans="1:18" s="8" customFormat="1" ht="21.75" customHeight="1" x14ac:dyDescent="0.2">
      <c r="A1" s="8" t="s">
        <v>1798</v>
      </c>
    </row>
    <row r="2" spans="1:18" x14ac:dyDescent="0.2">
      <c r="A2" s="9" t="s">
        <v>1449</v>
      </c>
    </row>
    <row r="3" spans="1:18" ht="15.95" customHeight="1" x14ac:dyDescent="0.2"/>
    <row r="4" spans="1:18" ht="20.25" customHeight="1" x14ac:dyDescent="0.2">
      <c r="A4" s="85" t="s">
        <v>1</v>
      </c>
      <c r="B4" s="16"/>
      <c r="C4" s="509"/>
      <c r="D4" s="510"/>
      <c r="E4" s="16"/>
      <c r="F4" s="16"/>
      <c r="G4" s="307" t="s">
        <v>112</v>
      </c>
      <c r="H4" s="307"/>
      <c r="I4" s="368"/>
      <c r="O4" s="502"/>
      <c r="P4" s="502"/>
      <c r="Q4" s="15"/>
      <c r="R4" s="15"/>
    </row>
    <row r="5" spans="1:18" ht="18.75" customHeight="1" x14ac:dyDescent="0.2">
      <c r="A5" s="54" t="s">
        <v>29</v>
      </c>
      <c r="B5" s="15"/>
      <c r="C5" s="511"/>
      <c r="D5" s="512"/>
      <c r="E5" s="15"/>
      <c r="F5" s="201"/>
      <c r="G5" s="259" t="s">
        <v>1782</v>
      </c>
      <c r="H5" s="411"/>
      <c r="I5" s="260"/>
      <c r="O5" s="503"/>
      <c r="P5" s="503"/>
      <c r="Q5" s="15"/>
      <c r="R5" s="15"/>
    </row>
    <row r="6" spans="1:18" x14ac:dyDescent="0.2">
      <c r="A6" s="21" t="s">
        <v>1635</v>
      </c>
      <c r="B6" s="15"/>
      <c r="C6" s="461">
        <v>2009</v>
      </c>
      <c r="D6" s="461">
        <v>2010</v>
      </c>
      <c r="E6" s="461">
        <v>2011</v>
      </c>
      <c r="F6" s="461">
        <v>2012</v>
      </c>
      <c r="G6" s="461">
        <v>2013</v>
      </c>
      <c r="H6" s="461">
        <v>2014</v>
      </c>
      <c r="I6" s="494">
        <v>2015</v>
      </c>
      <c r="O6" s="461">
        <v>2016</v>
      </c>
      <c r="P6" s="494">
        <v>2017</v>
      </c>
      <c r="Q6" s="15"/>
      <c r="R6" s="15"/>
    </row>
    <row r="7" spans="1:18" x14ac:dyDescent="0.2">
      <c r="A7" s="281" t="s">
        <v>1636</v>
      </c>
      <c r="B7" s="15"/>
      <c r="C7" s="463"/>
      <c r="D7" s="463"/>
      <c r="E7" s="463"/>
      <c r="F7" s="463"/>
      <c r="G7" s="485"/>
      <c r="H7" s="485"/>
      <c r="I7" s="501"/>
      <c r="J7" s="265">
        <f>SUM(G9:G9)</f>
        <v>0</v>
      </c>
      <c r="K7" s="265">
        <f>SUM(H9:H9)</f>
        <v>0</v>
      </c>
      <c r="L7" s="265">
        <f>SUM(I9:I9)</f>
        <v>0</v>
      </c>
      <c r="M7" s="265" t="e">
        <f>SUM(#REF!)</f>
        <v>#REF!</v>
      </c>
      <c r="N7" s="265" t="e">
        <f>SUM(#REF!)</f>
        <v>#REF!</v>
      </c>
      <c r="O7" s="463"/>
      <c r="P7" s="496"/>
      <c r="Q7" s="15"/>
      <c r="R7" s="15"/>
    </row>
    <row r="8" spans="1:18" ht="7.5" customHeight="1" x14ac:dyDescent="0.2">
      <c r="A8" s="282"/>
      <c r="B8" s="16"/>
      <c r="C8" s="43"/>
      <c r="D8" s="42"/>
      <c r="E8" s="43"/>
      <c r="F8" s="43"/>
      <c r="G8" s="412"/>
      <c r="H8" s="413"/>
      <c r="I8" s="413"/>
      <c r="J8" s="40"/>
      <c r="K8" s="40"/>
      <c r="L8" s="40"/>
      <c r="M8" s="40"/>
      <c r="N8" s="40"/>
      <c r="O8" s="39"/>
      <c r="P8" s="413"/>
      <c r="Q8" s="15"/>
      <c r="R8" s="15"/>
    </row>
    <row r="9" spans="1:18" ht="4.5" hidden="1" customHeight="1" x14ac:dyDescent="0.2">
      <c r="A9" s="15"/>
      <c r="B9" s="15"/>
      <c r="C9" s="55"/>
      <c r="D9" s="87"/>
      <c r="E9" s="55"/>
      <c r="F9" s="55"/>
      <c r="G9" s="39"/>
      <c r="H9" s="252"/>
      <c r="I9" s="252"/>
      <c r="J9" s="40"/>
      <c r="K9" s="40"/>
      <c r="L9" s="40"/>
      <c r="M9" s="40"/>
      <c r="N9" s="40"/>
      <c r="O9" s="39"/>
      <c r="P9" s="252"/>
      <c r="Q9" s="15"/>
      <c r="R9" s="15"/>
    </row>
    <row r="10" spans="1:18" x14ac:dyDescent="0.2">
      <c r="A10" s="20" t="s">
        <v>32</v>
      </c>
      <c r="B10" s="21" t="s">
        <v>30</v>
      </c>
      <c r="C10" s="444">
        <v>14.8</v>
      </c>
      <c r="D10" s="373">
        <v>16.8</v>
      </c>
      <c r="E10" s="374">
        <v>13.5</v>
      </c>
      <c r="F10" s="374" t="s">
        <v>163</v>
      </c>
      <c r="G10" s="37">
        <v>11.5</v>
      </c>
      <c r="H10" s="348">
        <v>13.5</v>
      </c>
      <c r="I10" s="348">
        <v>17.2</v>
      </c>
      <c r="J10" s="37"/>
      <c r="K10" s="37"/>
      <c r="L10" s="37"/>
      <c r="M10" s="37"/>
      <c r="N10" s="37"/>
      <c r="O10" s="348" t="s">
        <v>424</v>
      </c>
      <c r="P10" s="190" t="s">
        <v>302</v>
      </c>
      <c r="Q10" s="415"/>
      <c r="R10" s="15"/>
    </row>
    <row r="11" spans="1:18" x14ac:dyDescent="0.2">
      <c r="A11" s="22" t="s">
        <v>33</v>
      </c>
      <c r="B11" s="21" t="s">
        <v>31</v>
      </c>
      <c r="C11" s="414" t="s">
        <v>104</v>
      </c>
      <c r="D11" s="377" t="s">
        <v>708</v>
      </c>
      <c r="E11" s="378" t="s">
        <v>666</v>
      </c>
      <c r="F11" s="378" t="s">
        <v>676</v>
      </c>
      <c r="G11" s="105">
        <v>109</v>
      </c>
      <c r="H11" s="99">
        <v>118</v>
      </c>
      <c r="I11" s="75" t="s">
        <v>348</v>
      </c>
      <c r="O11" s="99">
        <v>128.19999999999999</v>
      </c>
      <c r="P11" s="99">
        <v>118</v>
      </c>
      <c r="Q11" s="15"/>
      <c r="R11" s="15"/>
    </row>
    <row r="12" spans="1:18" ht="7.5" customHeight="1" x14ac:dyDescent="0.2">
      <c r="A12" s="23"/>
      <c r="B12" s="23"/>
      <c r="C12" s="416"/>
      <c r="D12" s="381"/>
      <c r="E12" s="382"/>
      <c r="F12" s="382"/>
      <c r="G12" s="105"/>
      <c r="H12" s="99"/>
      <c r="I12" s="75"/>
      <c r="O12" s="98"/>
      <c r="P12" s="98"/>
      <c r="Q12" s="15"/>
      <c r="R12" s="15"/>
    </row>
    <row r="13" spans="1:18" x14ac:dyDescent="0.2">
      <c r="A13" s="20" t="s">
        <v>1796</v>
      </c>
      <c r="B13" s="21"/>
      <c r="C13" s="414"/>
      <c r="D13" s="377"/>
      <c r="E13" s="378"/>
      <c r="F13" s="378"/>
      <c r="G13" s="105"/>
      <c r="H13" s="99"/>
      <c r="I13" s="75"/>
      <c r="O13" s="98"/>
      <c r="P13" s="98"/>
      <c r="Q13" s="15"/>
      <c r="R13" s="15"/>
    </row>
    <row r="14" spans="1:18" ht="7.5" customHeight="1" x14ac:dyDescent="0.2">
      <c r="A14" s="21"/>
      <c r="B14" s="21"/>
      <c r="C14" s="414"/>
      <c r="D14" s="377"/>
      <c r="E14" s="378"/>
      <c r="F14" s="378"/>
      <c r="G14" s="105"/>
      <c r="H14" s="99"/>
      <c r="I14" s="75"/>
      <c r="O14" s="98"/>
      <c r="P14" s="98"/>
      <c r="Q14" s="15"/>
      <c r="R14" s="15"/>
    </row>
    <row r="15" spans="1:18" x14ac:dyDescent="0.2">
      <c r="A15" s="20" t="s">
        <v>39</v>
      </c>
      <c r="B15" s="205" t="s">
        <v>30</v>
      </c>
      <c r="C15" s="417">
        <v>3.1</v>
      </c>
      <c r="D15" s="384">
        <v>3.9</v>
      </c>
      <c r="E15" s="385" t="s">
        <v>217</v>
      </c>
      <c r="F15" s="385" t="s">
        <v>213</v>
      </c>
      <c r="G15" s="40">
        <v>2.1</v>
      </c>
      <c r="H15" s="252">
        <v>2.9</v>
      </c>
      <c r="I15" s="252">
        <v>3.5</v>
      </c>
      <c r="J15" s="60"/>
      <c r="K15" s="60"/>
      <c r="L15" s="60"/>
      <c r="M15" s="60"/>
      <c r="N15" s="60"/>
      <c r="O15" s="252" t="s">
        <v>284</v>
      </c>
      <c r="P15" s="194">
        <v>5.8</v>
      </c>
      <c r="Q15" s="325"/>
      <c r="R15" s="15"/>
    </row>
    <row r="16" spans="1:18" x14ac:dyDescent="0.2">
      <c r="A16" s="22" t="s">
        <v>40</v>
      </c>
      <c r="B16" s="205" t="s">
        <v>31</v>
      </c>
      <c r="C16" s="417" t="s">
        <v>104</v>
      </c>
      <c r="D16" s="384" t="s">
        <v>402</v>
      </c>
      <c r="E16" s="385" t="s">
        <v>589</v>
      </c>
      <c r="F16" s="385" t="s">
        <v>576</v>
      </c>
      <c r="G16" s="105">
        <v>93</v>
      </c>
      <c r="H16" s="99">
        <v>137.9</v>
      </c>
      <c r="I16" s="75" t="s">
        <v>328</v>
      </c>
      <c r="O16" s="99">
        <v>143.1</v>
      </c>
      <c r="P16" s="99">
        <v>115.5</v>
      </c>
      <c r="Q16" s="134"/>
      <c r="R16" s="15"/>
    </row>
    <row r="17" spans="1:18" ht="7.5" customHeight="1" x14ac:dyDescent="0.2">
      <c r="A17" s="22"/>
      <c r="B17" s="206"/>
      <c r="C17" s="418"/>
      <c r="D17" s="387"/>
      <c r="E17" s="388"/>
      <c r="F17" s="388"/>
      <c r="G17" s="105"/>
      <c r="H17" s="99"/>
      <c r="I17" s="75"/>
      <c r="O17" s="98"/>
      <c r="P17" s="98"/>
      <c r="Q17" s="134"/>
      <c r="R17" s="15"/>
    </row>
    <row r="18" spans="1:18" x14ac:dyDescent="0.2">
      <c r="A18" s="20" t="s">
        <v>87</v>
      </c>
      <c r="B18" s="205" t="s">
        <v>30</v>
      </c>
      <c r="C18" s="417">
        <v>2.2999999999999998</v>
      </c>
      <c r="D18" s="384">
        <v>2.8</v>
      </c>
      <c r="E18" s="385">
        <v>1.5</v>
      </c>
      <c r="F18" s="385" t="s">
        <v>287</v>
      </c>
      <c r="G18" s="40">
        <v>0.9</v>
      </c>
      <c r="H18" s="252">
        <v>1.1000000000000001</v>
      </c>
      <c r="I18" s="252">
        <v>1.3</v>
      </c>
      <c r="J18" s="40"/>
      <c r="K18" s="40"/>
      <c r="L18" s="40"/>
      <c r="M18" s="40"/>
      <c r="N18" s="40"/>
      <c r="O18" s="252" t="s">
        <v>212</v>
      </c>
      <c r="P18" s="194">
        <v>3.4</v>
      </c>
      <c r="Q18" s="325"/>
      <c r="R18" s="15"/>
    </row>
    <row r="19" spans="1:18" x14ac:dyDescent="0.2">
      <c r="A19" s="22" t="s">
        <v>41</v>
      </c>
      <c r="B19" s="205" t="s">
        <v>31</v>
      </c>
      <c r="C19" s="417" t="s">
        <v>104</v>
      </c>
      <c r="D19" s="384" t="s">
        <v>709</v>
      </c>
      <c r="E19" s="385" t="s">
        <v>667</v>
      </c>
      <c r="F19" s="385" t="s">
        <v>677</v>
      </c>
      <c r="G19" s="105">
        <v>69.599999999999994</v>
      </c>
      <c r="H19" s="99">
        <v>128</v>
      </c>
      <c r="I19" s="75" t="s">
        <v>349</v>
      </c>
      <c r="O19" s="99">
        <v>140.9</v>
      </c>
      <c r="P19" s="99">
        <v>182.8</v>
      </c>
      <c r="Q19" s="134"/>
      <c r="R19" s="15"/>
    </row>
    <row r="20" spans="1:18" ht="7.5" customHeight="1" x14ac:dyDescent="0.2">
      <c r="A20" s="22"/>
      <c r="B20" s="206"/>
      <c r="C20" s="418"/>
      <c r="D20" s="387"/>
      <c r="E20" s="388"/>
      <c r="F20" s="388"/>
      <c r="G20" s="105"/>
      <c r="H20" s="99"/>
      <c r="I20" s="75"/>
      <c r="O20" s="98"/>
      <c r="P20" s="98"/>
      <c r="Q20" s="134"/>
      <c r="R20" s="15"/>
    </row>
    <row r="21" spans="1:18" ht="16.5" customHeight="1" x14ac:dyDescent="0.2">
      <c r="A21" s="20" t="s">
        <v>1637</v>
      </c>
      <c r="B21" s="205" t="s">
        <v>30</v>
      </c>
      <c r="C21" s="417">
        <v>2.7</v>
      </c>
      <c r="D21" s="384">
        <v>2.9</v>
      </c>
      <c r="E21" s="385">
        <v>2.2999999999999998</v>
      </c>
      <c r="F21" s="385" t="s">
        <v>187</v>
      </c>
      <c r="G21" s="40">
        <v>2.2999999999999998</v>
      </c>
      <c r="H21" s="252">
        <v>2.5</v>
      </c>
      <c r="I21" s="252">
        <v>3.6</v>
      </c>
      <c r="J21" s="40"/>
      <c r="K21" s="40"/>
      <c r="L21" s="40"/>
      <c r="M21" s="40"/>
      <c r="N21" s="40"/>
      <c r="O21" s="252" t="s">
        <v>166</v>
      </c>
      <c r="P21" s="194">
        <v>3.8</v>
      </c>
      <c r="Q21" s="325"/>
      <c r="R21" s="15"/>
    </row>
    <row r="22" spans="1:18" x14ac:dyDescent="0.2">
      <c r="A22" s="22" t="s">
        <v>88</v>
      </c>
      <c r="B22" s="205" t="s">
        <v>31</v>
      </c>
      <c r="C22" s="417" t="s">
        <v>104</v>
      </c>
      <c r="D22" s="384" t="s">
        <v>710</v>
      </c>
      <c r="E22" s="385" t="s">
        <v>668</v>
      </c>
      <c r="F22" s="385" t="s">
        <v>678</v>
      </c>
      <c r="G22" s="58">
        <v>164.2</v>
      </c>
      <c r="H22" s="75">
        <v>109.1</v>
      </c>
      <c r="I22" s="75" t="s">
        <v>350</v>
      </c>
      <c r="J22" s="40"/>
      <c r="K22" s="40"/>
      <c r="L22" s="40"/>
      <c r="M22" s="40"/>
      <c r="N22" s="40"/>
      <c r="O22" s="99">
        <v>132.1</v>
      </c>
      <c r="P22" s="99">
        <v>80.8</v>
      </c>
      <c r="Q22" s="134"/>
      <c r="R22" s="15"/>
    </row>
    <row r="23" spans="1:18" ht="7.5" customHeight="1" x14ac:dyDescent="0.2">
      <c r="A23" s="22"/>
      <c r="B23" s="206"/>
      <c r="C23" s="418"/>
      <c r="D23" s="387"/>
      <c r="E23" s="388"/>
      <c r="F23" s="388"/>
      <c r="G23" s="105"/>
      <c r="H23" s="99"/>
      <c r="I23" s="75"/>
      <c r="O23" s="98"/>
      <c r="P23" s="98"/>
      <c r="Q23" s="134"/>
      <c r="R23" s="15"/>
    </row>
    <row r="24" spans="1:18" x14ac:dyDescent="0.2">
      <c r="A24" s="20" t="s">
        <v>89</v>
      </c>
      <c r="B24" s="205" t="s">
        <v>30</v>
      </c>
      <c r="C24" s="417">
        <v>0.6</v>
      </c>
      <c r="D24" s="384">
        <v>1.2</v>
      </c>
      <c r="E24" s="385">
        <v>0.8</v>
      </c>
      <c r="F24" s="385" t="s">
        <v>172</v>
      </c>
      <c r="G24" s="40">
        <v>0.5</v>
      </c>
      <c r="H24" s="252">
        <v>0.6</v>
      </c>
      <c r="I24" s="252">
        <v>1.3</v>
      </c>
      <c r="O24" s="252" t="s">
        <v>187</v>
      </c>
      <c r="P24" s="194" t="s">
        <v>222</v>
      </c>
      <c r="Q24" s="325"/>
      <c r="R24" s="15"/>
    </row>
    <row r="25" spans="1:18" x14ac:dyDescent="0.2">
      <c r="A25" s="22" t="s">
        <v>90</v>
      </c>
      <c r="B25" s="205" t="s">
        <v>31</v>
      </c>
      <c r="C25" s="417" t="s">
        <v>104</v>
      </c>
      <c r="D25" s="384" t="s">
        <v>711</v>
      </c>
      <c r="E25" s="385" t="s">
        <v>669</v>
      </c>
      <c r="F25" s="385" t="s">
        <v>679</v>
      </c>
      <c r="G25" s="58" t="s">
        <v>316</v>
      </c>
      <c r="H25" s="75">
        <v>133.4</v>
      </c>
      <c r="I25" s="75" t="s">
        <v>1042</v>
      </c>
      <c r="O25" s="99">
        <v>105.7</v>
      </c>
      <c r="P25" s="99">
        <v>122.6</v>
      </c>
      <c r="Q25" s="134"/>
      <c r="R25" s="15"/>
    </row>
    <row r="26" spans="1:18" ht="7.5" customHeight="1" x14ac:dyDescent="0.2">
      <c r="A26" s="22"/>
      <c r="B26" s="206"/>
      <c r="C26" s="418"/>
      <c r="D26" s="387"/>
      <c r="E26" s="388"/>
      <c r="F26" s="388"/>
      <c r="G26" s="58"/>
      <c r="H26" s="75"/>
      <c r="I26" s="75"/>
      <c r="O26" s="98"/>
      <c r="P26" s="98"/>
      <c r="Q26" s="134"/>
      <c r="R26" s="15"/>
    </row>
    <row r="27" spans="1:18" x14ac:dyDescent="0.2">
      <c r="A27" s="20" t="s">
        <v>91</v>
      </c>
      <c r="B27" s="205" t="s">
        <v>30</v>
      </c>
      <c r="C27" s="417">
        <v>0.5</v>
      </c>
      <c r="D27" s="384">
        <v>0.6</v>
      </c>
      <c r="E27" s="385">
        <v>0.4</v>
      </c>
      <c r="F27" s="385" t="s">
        <v>151</v>
      </c>
      <c r="G27" s="40">
        <v>0.4</v>
      </c>
      <c r="H27" s="252">
        <v>0.7</v>
      </c>
      <c r="I27" s="252">
        <v>0.5</v>
      </c>
      <c r="O27" s="252" t="s">
        <v>172</v>
      </c>
      <c r="P27" s="194" t="s">
        <v>162</v>
      </c>
      <c r="Q27" s="325"/>
      <c r="R27" s="15"/>
    </row>
    <row r="28" spans="1:18" x14ac:dyDescent="0.2">
      <c r="A28" s="22" t="s">
        <v>92</v>
      </c>
      <c r="B28" s="205" t="s">
        <v>31</v>
      </c>
      <c r="C28" s="417" t="s">
        <v>104</v>
      </c>
      <c r="D28" s="384" t="s">
        <v>712</v>
      </c>
      <c r="E28" s="385" t="s">
        <v>670</v>
      </c>
      <c r="F28" s="385" t="s">
        <v>638</v>
      </c>
      <c r="G28" s="58">
        <v>160.69999999999999</v>
      </c>
      <c r="H28" s="75">
        <v>158.30000000000001</v>
      </c>
      <c r="I28" s="75" t="s">
        <v>351</v>
      </c>
      <c r="O28" s="99">
        <v>130.19999999999999</v>
      </c>
      <c r="P28" s="99">
        <v>125.9</v>
      </c>
      <c r="Q28" s="134"/>
      <c r="R28" s="15"/>
    </row>
    <row r="29" spans="1:18" ht="7.5" customHeight="1" x14ac:dyDescent="0.2">
      <c r="A29" s="22"/>
      <c r="B29" s="206"/>
      <c r="C29" s="418"/>
      <c r="D29" s="387"/>
      <c r="E29" s="388"/>
      <c r="F29" s="388"/>
      <c r="G29" s="58"/>
      <c r="H29" s="75"/>
      <c r="I29" s="75"/>
      <c r="O29" s="98"/>
      <c r="P29" s="98"/>
      <c r="Q29" s="134"/>
      <c r="R29" s="15"/>
    </row>
    <row r="30" spans="1:18" x14ac:dyDescent="0.2">
      <c r="A30" s="20" t="s">
        <v>93</v>
      </c>
      <c r="B30" s="205" t="s">
        <v>30</v>
      </c>
      <c r="C30" s="417">
        <v>0.6</v>
      </c>
      <c r="D30" s="384">
        <v>0.9</v>
      </c>
      <c r="E30" s="385">
        <v>0.9</v>
      </c>
      <c r="F30" s="385" t="s">
        <v>226</v>
      </c>
      <c r="G30" s="40">
        <v>1.4</v>
      </c>
      <c r="H30" s="252">
        <v>1.7</v>
      </c>
      <c r="I30" s="252">
        <v>2.1</v>
      </c>
      <c r="O30" s="252" t="s">
        <v>256</v>
      </c>
      <c r="P30" s="194" t="s">
        <v>160</v>
      </c>
      <c r="Q30" s="325"/>
      <c r="R30" s="15"/>
    </row>
    <row r="31" spans="1:18" x14ac:dyDescent="0.2">
      <c r="A31" s="22" t="s">
        <v>94</v>
      </c>
      <c r="B31" s="205" t="s">
        <v>31</v>
      </c>
      <c r="C31" s="417" t="s">
        <v>104</v>
      </c>
      <c r="D31" s="384" t="s">
        <v>713</v>
      </c>
      <c r="E31" s="385" t="s">
        <v>406</v>
      </c>
      <c r="F31" s="385" t="s">
        <v>563</v>
      </c>
      <c r="G31" s="58">
        <v>145.69999999999999</v>
      </c>
      <c r="H31" s="75">
        <v>117.2</v>
      </c>
      <c r="I31" s="75" t="s">
        <v>352</v>
      </c>
      <c r="O31" s="99">
        <v>116.4</v>
      </c>
      <c r="P31" s="99">
        <v>102.4</v>
      </c>
      <c r="Q31" s="134"/>
      <c r="R31" s="15"/>
    </row>
    <row r="32" spans="1:18" ht="7.5" customHeight="1" x14ac:dyDescent="0.2">
      <c r="A32" s="22"/>
      <c r="B32" s="15"/>
      <c r="C32" s="243"/>
      <c r="D32" s="94"/>
      <c r="E32" s="38"/>
      <c r="F32" s="38"/>
      <c r="G32" s="58"/>
      <c r="H32" s="75"/>
      <c r="I32" s="75"/>
      <c r="O32" s="98"/>
      <c r="P32" s="98"/>
      <c r="Q32" s="134"/>
      <c r="R32" s="15"/>
    </row>
    <row r="33" spans="1:18" x14ac:dyDescent="0.2">
      <c r="A33" s="20" t="s">
        <v>95</v>
      </c>
      <c r="B33" s="205" t="s">
        <v>30</v>
      </c>
      <c r="C33" s="417">
        <v>0.6</v>
      </c>
      <c r="D33" s="384">
        <v>0.6</v>
      </c>
      <c r="E33" s="385">
        <v>0.6</v>
      </c>
      <c r="F33" s="385" t="s">
        <v>162</v>
      </c>
      <c r="G33" s="40">
        <v>0.4</v>
      </c>
      <c r="H33" s="252">
        <v>0.5</v>
      </c>
      <c r="I33" s="252">
        <v>0.5</v>
      </c>
      <c r="O33" s="252" t="s">
        <v>308</v>
      </c>
      <c r="P33" s="194" t="s">
        <v>226</v>
      </c>
      <c r="Q33" s="325"/>
      <c r="R33" s="15"/>
    </row>
    <row r="34" spans="1:18" x14ac:dyDescent="0.2">
      <c r="A34" s="22" t="s">
        <v>96</v>
      </c>
      <c r="B34" s="205" t="s">
        <v>31</v>
      </c>
      <c r="C34" s="417" t="s">
        <v>104</v>
      </c>
      <c r="D34" s="384" t="s">
        <v>714</v>
      </c>
      <c r="E34" s="385" t="s">
        <v>475</v>
      </c>
      <c r="F34" s="385" t="s">
        <v>680</v>
      </c>
      <c r="G34" s="58">
        <v>50.5</v>
      </c>
      <c r="H34" s="75">
        <v>120.6</v>
      </c>
      <c r="I34" s="75" t="s">
        <v>332</v>
      </c>
      <c r="O34" s="99">
        <v>104.2</v>
      </c>
      <c r="P34" s="99">
        <v>179.3</v>
      </c>
      <c r="Q34" s="134"/>
      <c r="R34" s="15"/>
    </row>
    <row r="35" spans="1:18" x14ac:dyDescent="0.2">
      <c r="A35" s="22"/>
      <c r="B35" s="205"/>
      <c r="C35" s="417"/>
      <c r="D35" s="384"/>
      <c r="E35" s="385"/>
      <c r="F35" s="385"/>
      <c r="G35" s="58"/>
      <c r="H35" s="75"/>
      <c r="I35" s="75"/>
      <c r="O35" s="99"/>
      <c r="P35" s="99"/>
      <c r="Q35" s="134"/>
      <c r="R35" s="15"/>
    </row>
    <row r="36" spans="1:18" x14ac:dyDescent="0.2">
      <c r="A36" s="20" t="s">
        <v>726</v>
      </c>
      <c r="B36" s="205" t="s">
        <v>30</v>
      </c>
      <c r="C36" s="417">
        <v>0.1</v>
      </c>
      <c r="D36" s="384" t="s">
        <v>156</v>
      </c>
      <c r="E36" s="385" t="s">
        <v>156</v>
      </c>
      <c r="F36" s="385" t="s">
        <v>156</v>
      </c>
      <c r="G36" s="58" t="s">
        <v>156</v>
      </c>
      <c r="H36" s="75" t="s">
        <v>156</v>
      </c>
      <c r="I36" s="75" t="s">
        <v>169</v>
      </c>
      <c r="O36" s="99">
        <v>0.1</v>
      </c>
      <c r="P36" s="194" t="s">
        <v>151</v>
      </c>
      <c r="Q36" s="134"/>
      <c r="R36" s="15"/>
    </row>
    <row r="37" spans="1:18" x14ac:dyDescent="0.2">
      <c r="A37" s="22" t="s">
        <v>727</v>
      </c>
      <c r="B37" s="205" t="s">
        <v>31</v>
      </c>
      <c r="C37" s="417" t="s">
        <v>104</v>
      </c>
      <c r="D37" s="384" t="s">
        <v>493</v>
      </c>
      <c r="E37" s="385" t="s">
        <v>1447</v>
      </c>
      <c r="F37" s="385" t="s">
        <v>1448</v>
      </c>
      <c r="G37" s="58" t="s">
        <v>1307</v>
      </c>
      <c r="H37" s="75" t="s">
        <v>350</v>
      </c>
      <c r="I37" s="75" t="s">
        <v>1309</v>
      </c>
      <c r="O37" s="99">
        <v>84.5</v>
      </c>
      <c r="P37" s="99">
        <v>222.1</v>
      </c>
      <c r="Q37" s="134"/>
      <c r="R37" s="15"/>
    </row>
    <row r="38" spans="1:18" ht="15.75" customHeight="1" x14ac:dyDescent="0.2">
      <c r="A38" s="22"/>
      <c r="B38" s="15"/>
      <c r="C38" s="243"/>
      <c r="D38" s="94"/>
      <c r="E38" s="38"/>
      <c r="F38" s="38"/>
      <c r="G38" s="58"/>
      <c r="H38" s="75"/>
      <c r="I38" s="75"/>
      <c r="O38" s="98"/>
      <c r="P38" s="98"/>
      <c r="Q38" s="134"/>
      <c r="R38" s="15"/>
    </row>
    <row r="39" spans="1:18" x14ac:dyDescent="0.2">
      <c r="A39" s="20" t="s">
        <v>97</v>
      </c>
      <c r="B39" s="205" t="s">
        <v>30</v>
      </c>
      <c r="C39" s="417">
        <v>0.8</v>
      </c>
      <c r="D39" s="384" t="s">
        <v>226</v>
      </c>
      <c r="E39" s="385">
        <v>1.1000000000000001</v>
      </c>
      <c r="F39" s="385" t="s">
        <v>162</v>
      </c>
      <c r="G39" s="40">
        <v>1.2</v>
      </c>
      <c r="H39" s="252">
        <v>1.4</v>
      </c>
      <c r="I39" s="252">
        <v>1.8</v>
      </c>
      <c r="O39" s="252" t="s">
        <v>189</v>
      </c>
      <c r="P39" s="194">
        <v>2.5</v>
      </c>
      <c r="Q39" s="325"/>
      <c r="R39" s="15"/>
    </row>
    <row r="40" spans="1:18" x14ac:dyDescent="0.2">
      <c r="A40" s="22" t="s">
        <v>98</v>
      </c>
      <c r="B40" s="205" t="s">
        <v>31</v>
      </c>
      <c r="C40" s="417" t="s">
        <v>104</v>
      </c>
      <c r="D40" s="384" t="s">
        <v>716</v>
      </c>
      <c r="E40" s="385" t="s">
        <v>671</v>
      </c>
      <c r="F40" s="385" t="s">
        <v>681</v>
      </c>
      <c r="G40" s="58">
        <v>130.69999999999999</v>
      </c>
      <c r="H40" s="75">
        <v>112.5</v>
      </c>
      <c r="I40" s="75" t="s">
        <v>353</v>
      </c>
      <c r="O40" s="99">
        <v>121.6</v>
      </c>
      <c r="P40" s="99">
        <v>114.9</v>
      </c>
      <c r="Q40" s="134"/>
      <c r="R40" s="15"/>
    </row>
    <row r="41" spans="1:18" ht="7.5" customHeight="1" x14ac:dyDescent="0.2">
      <c r="A41" s="22"/>
      <c r="B41" s="206"/>
      <c r="C41" s="418"/>
      <c r="D41" s="387"/>
      <c r="E41" s="388"/>
      <c r="F41" s="388"/>
      <c r="G41" s="58"/>
      <c r="H41" s="75"/>
      <c r="I41" s="75"/>
      <c r="O41" s="98"/>
      <c r="P41" s="98"/>
      <c r="Q41" s="134"/>
      <c r="R41" s="15"/>
    </row>
    <row r="42" spans="1:18" ht="16.5" customHeight="1" x14ac:dyDescent="0.2">
      <c r="A42" s="20" t="s">
        <v>1551</v>
      </c>
      <c r="B42" s="205" t="s">
        <v>30</v>
      </c>
      <c r="C42" s="417">
        <v>0.7</v>
      </c>
      <c r="D42" s="384">
        <v>0.7</v>
      </c>
      <c r="E42" s="385" t="s">
        <v>308</v>
      </c>
      <c r="F42" s="385" t="s">
        <v>293</v>
      </c>
      <c r="G42" s="40">
        <v>0.5</v>
      </c>
      <c r="H42" s="252">
        <v>0.5</v>
      </c>
      <c r="I42" s="252">
        <v>0.7</v>
      </c>
      <c r="O42" s="252" t="s">
        <v>162</v>
      </c>
      <c r="P42" s="194">
        <v>1.3</v>
      </c>
      <c r="Q42" s="325"/>
      <c r="R42" s="15"/>
    </row>
    <row r="43" spans="1:18" x14ac:dyDescent="0.2">
      <c r="A43" s="22" t="s">
        <v>99</v>
      </c>
      <c r="B43" s="205" t="s">
        <v>31</v>
      </c>
      <c r="C43" s="417" t="s">
        <v>104</v>
      </c>
      <c r="D43" s="384" t="s">
        <v>715</v>
      </c>
      <c r="E43" s="385" t="s">
        <v>672</v>
      </c>
      <c r="F43" s="385" t="s">
        <v>605</v>
      </c>
      <c r="G43" s="58">
        <v>126.2</v>
      </c>
      <c r="H43" s="75">
        <v>85.2</v>
      </c>
      <c r="I43" s="75" t="s">
        <v>354</v>
      </c>
      <c r="O43" s="99">
        <v>122.7</v>
      </c>
      <c r="P43" s="99">
        <v>145.1</v>
      </c>
      <c r="Q43" s="134"/>
      <c r="R43" s="15"/>
    </row>
    <row r="44" spans="1:18" ht="7.5" customHeight="1" x14ac:dyDescent="0.2">
      <c r="A44" s="22"/>
      <c r="B44" s="206"/>
      <c r="C44" s="418"/>
      <c r="D44" s="387"/>
      <c r="E44" s="388"/>
      <c r="F44" s="388"/>
      <c r="G44" s="105"/>
      <c r="H44" s="99"/>
      <c r="I44" s="75"/>
      <c r="O44" s="98"/>
      <c r="P44" s="98"/>
      <c r="Q44" s="134"/>
      <c r="R44" s="15"/>
    </row>
    <row r="45" spans="1:18" ht="30.75" customHeight="1" x14ac:dyDescent="0.2">
      <c r="A45" s="20" t="s">
        <v>1638</v>
      </c>
      <c r="B45" s="205" t="s">
        <v>30</v>
      </c>
      <c r="C45" s="417">
        <v>1.2</v>
      </c>
      <c r="D45" s="384">
        <v>0.7</v>
      </c>
      <c r="E45" s="385" t="s">
        <v>308</v>
      </c>
      <c r="F45" s="385" t="s">
        <v>293</v>
      </c>
      <c r="G45" s="40">
        <v>0.5</v>
      </c>
      <c r="H45" s="252">
        <v>0.3</v>
      </c>
      <c r="I45" s="252">
        <v>0.6</v>
      </c>
      <c r="O45" s="252" t="s">
        <v>172</v>
      </c>
      <c r="P45" s="194" t="s">
        <v>172</v>
      </c>
      <c r="Q45" s="325"/>
      <c r="R45" s="15"/>
    </row>
    <row r="46" spans="1:18" ht="28.5" customHeight="1" x14ac:dyDescent="0.2">
      <c r="A46" s="22" t="s">
        <v>64</v>
      </c>
      <c r="B46" s="205" t="s">
        <v>31</v>
      </c>
      <c r="C46" s="417" t="s">
        <v>104</v>
      </c>
      <c r="D46" s="384" t="s">
        <v>311</v>
      </c>
      <c r="E46" s="385" t="s">
        <v>666</v>
      </c>
      <c r="F46" s="385" t="s">
        <v>682</v>
      </c>
      <c r="G46" s="58">
        <v>122.4</v>
      </c>
      <c r="H46" s="75">
        <v>66.3</v>
      </c>
      <c r="I46" s="75" t="s">
        <v>355</v>
      </c>
      <c r="O46" s="99">
        <v>120</v>
      </c>
      <c r="P46" s="99">
        <v>101.2</v>
      </c>
      <c r="Q46" s="134"/>
      <c r="R46" s="15"/>
    </row>
    <row r="47" spans="1:18" ht="7.5" customHeight="1" x14ac:dyDescent="0.2">
      <c r="A47" s="23"/>
      <c r="B47" s="206"/>
      <c r="C47" s="418"/>
      <c r="D47" s="387"/>
      <c r="E47" s="388"/>
      <c r="F47" s="388"/>
      <c r="G47" s="58"/>
      <c r="H47" s="75"/>
      <c r="I47" s="75"/>
      <c r="O47" s="98"/>
      <c r="P47" s="98"/>
      <c r="Q47" s="134"/>
      <c r="R47" s="15"/>
    </row>
    <row r="48" spans="1:18" x14ac:dyDescent="0.2">
      <c r="A48" s="20" t="s">
        <v>42</v>
      </c>
      <c r="B48" s="205" t="s">
        <v>30</v>
      </c>
      <c r="C48" s="417">
        <v>0.3</v>
      </c>
      <c r="D48" s="384">
        <v>0.3</v>
      </c>
      <c r="E48" s="385" t="s">
        <v>169</v>
      </c>
      <c r="F48" s="385" t="s">
        <v>169</v>
      </c>
      <c r="G48" s="40">
        <v>0.2</v>
      </c>
      <c r="H48" s="252">
        <v>0.3</v>
      </c>
      <c r="I48" s="252">
        <v>0.3</v>
      </c>
      <c r="O48" s="252" t="s">
        <v>293</v>
      </c>
      <c r="P48" s="194" t="s">
        <v>308</v>
      </c>
      <c r="Q48" s="325"/>
      <c r="R48" s="15"/>
    </row>
    <row r="49" spans="1:18" x14ac:dyDescent="0.2">
      <c r="A49" s="22" t="s">
        <v>43</v>
      </c>
      <c r="B49" s="205" t="s">
        <v>31</v>
      </c>
      <c r="C49" s="417" t="s">
        <v>104</v>
      </c>
      <c r="D49" s="384" t="s">
        <v>717</v>
      </c>
      <c r="E49" s="385" t="s">
        <v>638</v>
      </c>
      <c r="F49" s="385" t="s">
        <v>683</v>
      </c>
      <c r="G49" s="58">
        <v>128.69999999999999</v>
      </c>
      <c r="H49" s="75">
        <v>138.6</v>
      </c>
      <c r="I49" s="75" t="s">
        <v>356</v>
      </c>
      <c r="O49" s="99">
        <v>157.5</v>
      </c>
      <c r="P49" s="99">
        <v>134.9</v>
      </c>
      <c r="Q49" s="134"/>
      <c r="R49" s="15"/>
    </row>
    <row r="50" spans="1:18" ht="7.5" customHeight="1" x14ac:dyDescent="0.2">
      <c r="A50" s="22"/>
      <c r="B50" s="15"/>
      <c r="C50" s="243"/>
      <c r="D50" s="94"/>
      <c r="E50" s="38"/>
      <c r="F50" s="38"/>
      <c r="G50" s="58"/>
      <c r="H50" s="75"/>
      <c r="I50" s="75"/>
      <c r="O50" s="98"/>
      <c r="P50" s="98"/>
      <c r="Q50" s="134"/>
      <c r="R50" s="15"/>
    </row>
    <row r="51" spans="1:18" x14ac:dyDescent="0.2">
      <c r="A51" s="20" t="s">
        <v>100</v>
      </c>
      <c r="B51" s="205" t="s">
        <v>30</v>
      </c>
      <c r="C51" s="417">
        <v>0.5</v>
      </c>
      <c r="D51" s="384">
        <v>0.4</v>
      </c>
      <c r="E51" s="385" t="s">
        <v>293</v>
      </c>
      <c r="F51" s="385" t="s">
        <v>169</v>
      </c>
      <c r="G51" s="40">
        <v>0.4</v>
      </c>
      <c r="H51" s="252">
        <v>0.3</v>
      </c>
      <c r="I51" s="252">
        <v>0.4</v>
      </c>
      <c r="O51" s="252" t="s">
        <v>175</v>
      </c>
      <c r="P51" s="194" t="s">
        <v>308</v>
      </c>
      <c r="Q51" s="325"/>
      <c r="R51" s="15"/>
    </row>
    <row r="52" spans="1:18" x14ac:dyDescent="0.2">
      <c r="A52" s="22" t="s">
        <v>101</v>
      </c>
      <c r="B52" s="205" t="s">
        <v>31</v>
      </c>
      <c r="C52" s="417" t="s">
        <v>104</v>
      </c>
      <c r="D52" s="384" t="s">
        <v>479</v>
      </c>
      <c r="E52" s="385" t="s">
        <v>673</v>
      </c>
      <c r="F52" s="385" t="s">
        <v>684</v>
      </c>
      <c r="G52" s="58">
        <v>150.30000000000001</v>
      </c>
      <c r="H52" s="75">
        <v>75.5</v>
      </c>
      <c r="I52" s="75" t="s">
        <v>357</v>
      </c>
      <c r="O52" s="99">
        <v>149.19999999999999</v>
      </c>
      <c r="P52" s="99">
        <v>107.6</v>
      </c>
      <c r="Q52" s="134"/>
      <c r="R52" s="15"/>
    </row>
    <row r="53" spans="1:18" ht="7.5" customHeight="1" x14ac:dyDescent="0.2">
      <c r="A53" s="22"/>
      <c r="B53" s="15"/>
      <c r="C53" s="243"/>
      <c r="D53" s="94"/>
      <c r="E53" s="38"/>
      <c r="F53" s="38"/>
      <c r="G53" s="58"/>
      <c r="H53" s="75"/>
      <c r="I53" s="75"/>
      <c r="O53" s="98"/>
      <c r="P53" s="98"/>
      <c r="Q53" s="134"/>
      <c r="R53" s="15"/>
    </row>
    <row r="54" spans="1:18" x14ac:dyDescent="0.2">
      <c r="A54" s="20" t="s">
        <v>367</v>
      </c>
      <c r="B54" s="15" t="s">
        <v>30</v>
      </c>
      <c r="C54" s="243">
        <v>0.1</v>
      </c>
      <c r="D54" s="94">
        <v>0.1</v>
      </c>
      <c r="E54" s="38" t="s">
        <v>156</v>
      </c>
      <c r="F54" s="38" t="s">
        <v>156</v>
      </c>
      <c r="G54" s="40" t="s">
        <v>156</v>
      </c>
      <c r="H54" s="252" t="s">
        <v>156</v>
      </c>
      <c r="I54" s="252" t="s">
        <v>156</v>
      </c>
      <c r="O54" s="252" t="s">
        <v>156</v>
      </c>
      <c r="P54" s="194" t="s">
        <v>169</v>
      </c>
      <c r="Q54" s="325"/>
      <c r="R54" s="15"/>
    </row>
    <row r="55" spans="1:18" x14ac:dyDescent="0.2">
      <c r="A55" s="22" t="s">
        <v>102</v>
      </c>
      <c r="B55" s="15" t="s">
        <v>31</v>
      </c>
      <c r="C55" s="243" t="s">
        <v>104</v>
      </c>
      <c r="D55" s="94" t="s">
        <v>718</v>
      </c>
      <c r="E55" s="38" t="s">
        <v>674</v>
      </c>
      <c r="F55" s="38" t="s">
        <v>685</v>
      </c>
      <c r="G55" s="58" t="s">
        <v>363</v>
      </c>
      <c r="H55" s="75" t="s">
        <v>364</v>
      </c>
      <c r="I55" s="75" t="s">
        <v>148</v>
      </c>
      <c r="O55" s="99">
        <v>109.3</v>
      </c>
      <c r="P55" s="99">
        <v>196.8</v>
      </c>
      <c r="Q55" s="134"/>
      <c r="R55" s="15"/>
    </row>
    <row r="56" spans="1:18" ht="7.5" customHeight="1" x14ac:dyDescent="0.2">
      <c r="A56" s="15"/>
      <c r="B56" s="15"/>
      <c r="C56" s="243"/>
      <c r="D56" s="94"/>
      <c r="E56" s="38"/>
      <c r="F56" s="38"/>
      <c r="G56" s="58"/>
      <c r="H56" s="75"/>
      <c r="I56" s="75"/>
      <c r="O56" s="104"/>
      <c r="P56" s="153"/>
      <c r="Q56" s="15"/>
      <c r="R56" s="15"/>
    </row>
    <row r="57" spans="1:18" x14ac:dyDescent="0.2">
      <c r="A57" s="17" t="s">
        <v>105</v>
      </c>
      <c r="B57" s="15" t="s">
        <v>30</v>
      </c>
      <c r="C57" s="243">
        <v>0.3</v>
      </c>
      <c r="D57" s="94">
        <v>0.3</v>
      </c>
      <c r="E57" s="38" t="s">
        <v>169</v>
      </c>
      <c r="F57" s="38" t="s">
        <v>156</v>
      </c>
      <c r="G57" s="58" t="s">
        <v>156</v>
      </c>
      <c r="H57" s="75" t="s">
        <v>169</v>
      </c>
      <c r="I57" s="252" t="s">
        <v>169</v>
      </c>
      <c r="O57" s="10">
        <v>0.2</v>
      </c>
      <c r="P57" s="194" t="s">
        <v>175</v>
      </c>
      <c r="Q57" s="15"/>
      <c r="R57" s="15"/>
    </row>
    <row r="58" spans="1:18" x14ac:dyDescent="0.2">
      <c r="A58" s="18" t="s">
        <v>106</v>
      </c>
      <c r="B58" s="15" t="s">
        <v>31</v>
      </c>
      <c r="C58" s="243" t="s">
        <v>104</v>
      </c>
      <c r="D58" s="94" t="s">
        <v>595</v>
      </c>
      <c r="E58" s="38" t="s">
        <v>675</v>
      </c>
      <c r="F58" s="38" t="s">
        <v>682</v>
      </c>
      <c r="G58" s="105">
        <v>109.5</v>
      </c>
      <c r="H58" s="99">
        <v>147.5</v>
      </c>
      <c r="I58" s="75" t="s">
        <v>358</v>
      </c>
      <c r="O58" s="10">
        <v>106.3</v>
      </c>
      <c r="P58" s="76">
        <v>257.7</v>
      </c>
      <c r="Q58" s="15"/>
      <c r="R58" s="15"/>
    </row>
    <row r="59" spans="1:18" x14ac:dyDescent="0.2">
      <c r="A59" s="15"/>
      <c r="D59" s="40"/>
      <c r="E59" s="40"/>
      <c r="F59" s="40"/>
      <c r="G59" s="104"/>
      <c r="H59" s="104"/>
      <c r="I59" s="104"/>
    </row>
    <row r="60" spans="1:18" x14ac:dyDescent="0.2">
      <c r="A60" s="15"/>
      <c r="G60" s="104"/>
      <c r="H60" s="104"/>
      <c r="I60" s="104"/>
    </row>
    <row r="61" spans="1:18" x14ac:dyDescent="0.2">
      <c r="A61" s="15"/>
    </row>
    <row r="67" spans="9:9" x14ac:dyDescent="0.2">
      <c r="I67" s="219"/>
    </row>
  </sheetData>
  <mergeCells count="11">
    <mergeCell ref="P6:P7"/>
    <mergeCell ref="O4:P5"/>
    <mergeCell ref="C4:D5"/>
    <mergeCell ref="D6:D7"/>
    <mergeCell ref="E6:E7"/>
    <mergeCell ref="F6:F7"/>
    <mergeCell ref="O6:O7"/>
    <mergeCell ref="G6:G7"/>
    <mergeCell ref="H6:H7"/>
    <mergeCell ref="I6:I7"/>
    <mergeCell ref="C6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63"/>
  <sheetViews>
    <sheetView workbookViewId="0">
      <selection activeCell="B4" sqref="B4"/>
    </sheetView>
  </sheetViews>
  <sheetFormatPr defaultRowHeight="12" x14ac:dyDescent="0.2"/>
  <cols>
    <col min="1" max="1" width="43.85546875" style="10" customWidth="1"/>
    <col min="2" max="2" width="12.28515625" style="10" customWidth="1"/>
    <col min="3" max="4" width="10.7109375" style="10" customWidth="1"/>
    <col min="5" max="5" width="13.42578125" style="10" customWidth="1"/>
    <col min="6" max="6" width="14.5703125" style="10" customWidth="1"/>
    <col min="7" max="7" width="13.28515625" style="10" customWidth="1"/>
    <col min="8" max="16384" width="9.140625" style="10"/>
  </cols>
  <sheetData>
    <row r="1" spans="1:14" x14ac:dyDescent="0.2">
      <c r="A1" s="8" t="s">
        <v>1784</v>
      </c>
    </row>
    <row r="2" spans="1:14" ht="20.25" customHeight="1" x14ac:dyDescent="0.2">
      <c r="A2" s="8" t="s">
        <v>1810</v>
      </c>
      <c r="K2" s="8"/>
    </row>
    <row r="3" spans="1:14" ht="15.95" customHeight="1" x14ac:dyDescent="0.2">
      <c r="A3" s="9" t="s">
        <v>1783</v>
      </c>
      <c r="B3" s="9"/>
      <c r="C3" s="9"/>
      <c r="D3" s="9"/>
      <c r="E3" s="9"/>
    </row>
    <row r="4" spans="1:14" x14ac:dyDescent="0.2">
      <c r="A4" s="9" t="s">
        <v>1811</v>
      </c>
      <c r="B4" s="9"/>
      <c r="C4" s="9"/>
      <c r="D4" s="9"/>
      <c r="E4" s="9"/>
    </row>
    <row r="5" spans="1:14" ht="9.9499999999999993" customHeight="1" x14ac:dyDescent="0.2">
      <c r="A5" s="9"/>
      <c r="B5" s="9"/>
      <c r="C5" s="9"/>
      <c r="D5" s="9"/>
      <c r="E5" s="9"/>
    </row>
    <row r="6" spans="1:14" x14ac:dyDescent="0.2">
      <c r="A6" s="42"/>
      <c r="B6" s="56"/>
      <c r="C6" s="453" t="s">
        <v>0</v>
      </c>
      <c r="D6" s="454"/>
      <c r="E6" s="453" t="s">
        <v>136</v>
      </c>
      <c r="F6" s="457"/>
      <c r="G6" s="457"/>
    </row>
    <row r="7" spans="1:14" x14ac:dyDescent="0.2">
      <c r="A7" s="44" t="s">
        <v>1</v>
      </c>
      <c r="B7" s="30" t="s">
        <v>5</v>
      </c>
      <c r="C7" s="455" t="s">
        <v>44</v>
      </c>
      <c r="D7" s="456"/>
      <c r="E7" s="455" t="s">
        <v>137</v>
      </c>
      <c r="F7" s="458"/>
      <c r="G7" s="458"/>
    </row>
    <row r="8" spans="1:14" x14ac:dyDescent="0.2">
      <c r="A8" s="45" t="s">
        <v>29</v>
      </c>
      <c r="B8" s="29" t="s">
        <v>47</v>
      </c>
      <c r="C8" s="43"/>
      <c r="D8" s="43"/>
      <c r="E8" s="43"/>
      <c r="F8" s="43"/>
      <c r="G8" s="84"/>
    </row>
    <row r="9" spans="1:14" x14ac:dyDescent="0.2">
      <c r="B9" s="112"/>
      <c r="C9" s="113" t="s">
        <v>2</v>
      </c>
      <c r="D9" s="113" t="s">
        <v>3</v>
      </c>
      <c r="E9" s="113" t="s">
        <v>359</v>
      </c>
      <c r="F9" s="47" t="s">
        <v>143</v>
      </c>
      <c r="G9" s="114" t="s">
        <v>141</v>
      </c>
    </row>
    <row r="10" spans="1:14" ht="24" x14ac:dyDescent="0.2">
      <c r="A10" s="45"/>
      <c r="B10" s="29"/>
      <c r="C10" s="115" t="s">
        <v>46</v>
      </c>
      <c r="D10" s="115" t="s">
        <v>45</v>
      </c>
      <c r="E10" s="52" t="s">
        <v>139</v>
      </c>
      <c r="F10" s="52" t="s">
        <v>142</v>
      </c>
      <c r="G10" s="53" t="s">
        <v>138</v>
      </c>
    </row>
    <row r="11" spans="1:14" ht="16.5" customHeight="1" x14ac:dyDescent="0.2">
      <c r="A11" s="116"/>
      <c r="B11" s="117"/>
      <c r="C11" s="464" t="s">
        <v>1630</v>
      </c>
      <c r="D11" s="465"/>
      <c r="E11" s="465"/>
      <c r="F11" s="465"/>
    </row>
    <row r="12" spans="1:14" ht="3.75" customHeight="1" x14ac:dyDescent="0.2">
      <c r="A12" s="42"/>
      <c r="B12" s="55"/>
      <c r="C12" s="43"/>
      <c r="D12" s="43"/>
      <c r="E12" s="43"/>
      <c r="F12" s="43"/>
      <c r="G12" s="16"/>
    </row>
    <row r="13" spans="1:14" ht="12" customHeight="1" x14ac:dyDescent="0.2">
      <c r="B13" s="118"/>
      <c r="C13" s="119"/>
      <c r="D13" s="118"/>
      <c r="E13" s="119"/>
      <c r="F13" s="120"/>
      <c r="G13" s="59"/>
    </row>
    <row r="14" spans="1:14" x14ac:dyDescent="0.2">
      <c r="A14" s="24" t="s">
        <v>32</v>
      </c>
      <c r="B14" s="71">
        <v>12214.9</v>
      </c>
      <c r="C14" s="79">
        <v>3176.3</v>
      </c>
      <c r="D14" s="77">
        <v>9038.6</v>
      </c>
      <c r="E14" s="79" t="s">
        <v>820</v>
      </c>
      <c r="F14" s="81" t="s">
        <v>1639</v>
      </c>
      <c r="G14" s="71" t="s">
        <v>1024</v>
      </c>
      <c r="H14" s="104"/>
      <c r="I14" s="96"/>
      <c r="J14" s="96"/>
      <c r="K14" s="60"/>
      <c r="M14" s="60"/>
      <c r="N14" s="60"/>
    </row>
    <row r="15" spans="1:14" x14ac:dyDescent="0.2">
      <c r="A15" s="25" t="s">
        <v>33</v>
      </c>
      <c r="B15" s="121"/>
      <c r="C15" s="72"/>
      <c r="D15" s="75"/>
      <c r="E15" s="72"/>
      <c r="F15" s="73"/>
      <c r="G15" s="58"/>
      <c r="H15" s="104"/>
      <c r="I15" s="96"/>
      <c r="J15" s="96"/>
      <c r="K15" s="60"/>
      <c r="M15" s="60"/>
      <c r="N15" s="60"/>
    </row>
    <row r="16" spans="1:14" ht="12" customHeight="1" x14ac:dyDescent="0.2">
      <c r="A16" s="65"/>
      <c r="B16" s="121"/>
      <c r="C16" s="72"/>
      <c r="D16" s="75"/>
      <c r="E16" s="72"/>
      <c r="F16" s="73"/>
      <c r="G16" s="58"/>
      <c r="H16" s="104"/>
      <c r="I16" s="96"/>
      <c r="J16" s="96"/>
      <c r="K16" s="60"/>
      <c r="M16" s="60"/>
      <c r="N16" s="60"/>
    </row>
    <row r="17" spans="1:14" ht="12.75" customHeight="1" x14ac:dyDescent="0.2">
      <c r="A17" s="24" t="s">
        <v>1796</v>
      </c>
      <c r="B17" s="121"/>
      <c r="C17" s="72"/>
      <c r="D17" s="75"/>
      <c r="E17" s="72"/>
      <c r="F17" s="73"/>
      <c r="G17" s="58"/>
      <c r="H17" s="104"/>
      <c r="I17" s="96"/>
      <c r="J17" s="96"/>
      <c r="K17" s="60"/>
      <c r="M17" s="60"/>
      <c r="N17" s="60"/>
    </row>
    <row r="18" spans="1:14" ht="12" customHeight="1" x14ac:dyDescent="0.2">
      <c r="A18" s="66"/>
      <c r="B18" s="121"/>
      <c r="C18" s="72"/>
      <c r="D18" s="75"/>
      <c r="E18" s="72"/>
      <c r="F18" s="73"/>
      <c r="G18" s="58"/>
      <c r="H18" s="104"/>
      <c r="I18" s="96"/>
      <c r="J18" s="96"/>
      <c r="K18" s="60"/>
      <c r="M18" s="60"/>
      <c r="N18" s="60"/>
    </row>
    <row r="19" spans="1:14" x14ac:dyDescent="0.2">
      <c r="A19" s="24" t="s">
        <v>39</v>
      </c>
      <c r="B19" s="74" t="s">
        <v>753</v>
      </c>
      <c r="C19" s="80" t="s">
        <v>693</v>
      </c>
      <c r="D19" s="78" t="s">
        <v>821</v>
      </c>
      <c r="E19" s="80" t="s">
        <v>1640</v>
      </c>
      <c r="F19" s="82" t="s">
        <v>1641</v>
      </c>
      <c r="G19" s="74" t="s">
        <v>822</v>
      </c>
      <c r="I19" s="96"/>
      <c r="J19" s="96"/>
      <c r="K19" s="60"/>
      <c r="M19" s="60"/>
      <c r="N19" s="60"/>
    </row>
    <row r="20" spans="1:14" x14ac:dyDescent="0.2">
      <c r="A20" s="25" t="s">
        <v>40</v>
      </c>
      <c r="B20" s="121"/>
      <c r="C20" s="72"/>
      <c r="D20" s="75"/>
      <c r="E20" s="72"/>
      <c r="F20" s="73"/>
      <c r="G20" s="58"/>
      <c r="H20" s="104"/>
      <c r="I20" s="96"/>
      <c r="J20" s="96"/>
      <c r="K20" s="60"/>
      <c r="M20" s="60"/>
      <c r="N20" s="60"/>
    </row>
    <row r="21" spans="1:14" ht="12" customHeight="1" x14ac:dyDescent="0.2">
      <c r="A21" s="25"/>
      <c r="B21" s="121"/>
      <c r="C21" s="72"/>
      <c r="D21" s="75"/>
      <c r="E21" s="72"/>
      <c r="F21" s="73"/>
      <c r="G21" s="58"/>
      <c r="H21" s="104"/>
      <c r="I21" s="96"/>
      <c r="J21" s="96"/>
      <c r="K21" s="60"/>
      <c r="M21" s="60"/>
      <c r="N21" s="60"/>
    </row>
    <row r="22" spans="1:14" x14ac:dyDescent="0.2">
      <c r="A22" s="24" t="s">
        <v>87</v>
      </c>
      <c r="B22" s="74" t="s">
        <v>758</v>
      </c>
      <c r="C22" s="80" t="s">
        <v>198</v>
      </c>
      <c r="D22" s="78" t="s">
        <v>823</v>
      </c>
      <c r="E22" s="80" t="s">
        <v>824</v>
      </c>
      <c r="F22" s="82" t="s">
        <v>825</v>
      </c>
      <c r="G22" s="74" t="s">
        <v>774</v>
      </c>
      <c r="I22" s="96"/>
      <c r="J22" s="96"/>
      <c r="K22" s="60"/>
      <c r="M22" s="60"/>
      <c r="N22" s="60"/>
    </row>
    <row r="23" spans="1:14" x14ac:dyDescent="0.2">
      <c r="A23" s="25" t="s">
        <v>41</v>
      </c>
      <c r="B23" s="121"/>
      <c r="C23" s="72"/>
      <c r="D23" s="75"/>
      <c r="E23" s="72"/>
      <c r="F23" s="73"/>
      <c r="G23" s="58"/>
      <c r="H23" s="104"/>
      <c r="I23" s="96"/>
      <c r="J23" s="96"/>
      <c r="K23" s="60"/>
      <c r="M23" s="60"/>
      <c r="N23" s="60"/>
    </row>
    <row r="24" spans="1:14" ht="12" customHeight="1" x14ac:dyDescent="0.2">
      <c r="A24" s="25"/>
      <c r="B24" s="121"/>
      <c r="C24" s="72"/>
      <c r="D24" s="75"/>
      <c r="E24" s="72"/>
      <c r="F24" s="73"/>
      <c r="G24" s="58"/>
      <c r="H24" s="104"/>
      <c r="I24" s="96"/>
      <c r="J24" s="96"/>
      <c r="K24" s="60"/>
      <c r="M24" s="60"/>
      <c r="N24" s="60"/>
    </row>
    <row r="25" spans="1:14" ht="22.5" customHeight="1" x14ac:dyDescent="0.2">
      <c r="A25" s="24" t="s">
        <v>1550</v>
      </c>
      <c r="B25" s="74" t="s">
        <v>763</v>
      </c>
      <c r="C25" s="80" t="s">
        <v>194</v>
      </c>
      <c r="D25" s="78" t="s">
        <v>855</v>
      </c>
      <c r="E25" s="80" t="s">
        <v>826</v>
      </c>
      <c r="F25" s="82" t="s">
        <v>1642</v>
      </c>
      <c r="G25" s="74" t="s">
        <v>1643</v>
      </c>
      <c r="I25" s="96"/>
      <c r="J25" s="96"/>
      <c r="K25" s="60"/>
      <c r="M25" s="60"/>
      <c r="N25" s="60"/>
    </row>
    <row r="26" spans="1:14" ht="21" customHeight="1" x14ac:dyDescent="0.2">
      <c r="A26" s="25" t="s">
        <v>88</v>
      </c>
      <c r="B26" s="121"/>
      <c r="C26" s="72"/>
      <c r="D26" s="75"/>
      <c r="E26" s="72"/>
      <c r="F26" s="73"/>
      <c r="G26" s="58"/>
      <c r="H26" s="104"/>
      <c r="I26" s="96"/>
      <c r="J26" s="96"/>
      <c r="K26" s="60"/>
      <c r="M26" s="60"/>
      <c r="N26" s="60"/>
    </row>
    <row r="27" spans="1:14" ht="12" customHeight="1" x14ac:dyDescent="0.2">
      <c r="A27" s="25"/>
      <c r="B27" s="121"/>
      <c r="C27" s="72"/>
      <c r="D27" s="75"/>
      <c r="E27" s="72"/>
      <c r="F27" s="73"/>
      <c r="G27" s="58"/>
      <c r="H27" s="104"/>
      <c r="I27" s="96"/>
      <c r="J27" s="96"/>
      <c r="K27" s="60"/>
      <c r="M27" s="60"/>
      <c r="N27" s="60"/>
    </row>
    <row r="28" spans="1:14" x14ac:dyDescent="0.2">
      <c r="A28" s="24" t="s">
        <v>89</v>
      </c>
      <c r="B28" s="74" t="s">
        <v>768</v>
      </c>
      <c r="C28" s="80" t="s">
        <v>827</v>
      </c>
      <c r="D28" s="78" t="s">
        <v>860</v>
      </c>
      <c r="E28" s="80" t="s">
        <v>828</v>
      </c>
      <c r="F28" s="82" t="s">
        <v>1644</v>
      </c>
      <c r="G28" s="74" t="s">
        <v>1645</v>
      </c>
      <c r="I28" s="96"/>
      <c r="J28" s="96"/>
      <c r="K28" s="60"/>
      <c r="M28" s="60"/>
      <c r="N28" s="60"/>
    </row>
    <row r="29" spans="1:14" x14ac:dyDescent="0.2">
      <c r="A29" s="25" t="s">
        <v>90</v>
      </c>
      <c r="B29" s="122"/>
      <c r="C29" s="123"/>
      <c r="D29" s="124"/>
      <c r="E29" s="123"/>
      <c r="F29" s="125"/>
      <c r="G29" s="126"/>
      <c r="H29" s="104"/>
      <c r="I29" s="96"/>
      <c r="J29" s="96"/>
      <c r="K29" s="60"/>
      <c r="M29" s="60"/>
      <c r="N29" s="60"/>
    </row>
    <row r="30" spans="1:14" ht="12" customHeight="1" x14ac:dyDescent="0.2">
      <c r="A30" s="25"/>
      <c r="B30" s="122"/>
      <c r="C30" s="123"/>
      <c r="D30" s="124"/>
      <c r="E30" s="123"/>
      <c r="F30" s="125"/>
      <c r="G30" s="126"/>
      <c r="H30" s="104"/>
      <c r="I30" s="96"/>
      <c r="J30" s="96"/>
      <c r="K30" s="60"/>
      <c r="M30" s="60"/>
      <c r="N30" s="60"/>
    </row>
    <row r="31" spans="1:14" x14ac:dyDescent="0.2">
      <c r="A31" s="24" t="s">
        <v>91</v>
      </c>
      <c r="B31" s="74">
        <v>315.2</v>
      </c>
      <c r="C31" s="80" t="s">
        <v>645</v>
      </c>
      <c r="D31" s="78" t="s">
        <v>1646</v>
      </c>
      <c r="E31" s="80" t="s">
        <v>829</v>
      </c>
      <c r="F31" s="82" t="s">
        <v>523</v>
      </c>
      <c r="G31" s="74" t="s">
        <v>830</v>
      </c>
      <c r="H31" s="40"/>
      <c r="I31" s="96"/>
      <c r="J31" s="96"/>
      <c r="K31" s="60"/>
      <c r="M31" s="60"/>
      <c r="N31" s="60"/>
    </row>
    <row r="32" spans="1:14" x14ac:dyDescent="0.2">
      <c r="A32" s="25" t="s">
        <v>92</v>
      </c>
      <c r="B32" s="121"/>
      <c r="C32" s="72"/>
      <c r="D32" s="75"/>
      <c r="E32" s="72"/>
      <c r="F32" s="73"/>
      <c r="G32" s="58"/>
      <c r="H32" s="127"/>
      <c r="I32" s="96"/>
      <c r="J32" s="96"/>
      <c r="K32" s="60"/>
      <c r="M32" s="60"/>
      <c r="N32" s="60"/>
    </row>
    <row r="33" spans="1:14" ht="12" customHeight="1" x14ac:dyDescent="0.2">
      <c r="A33" s="25"/>
      <c r="B33" s="121"/>
      <c r="C33" s="72"/>
      <c r="D33" s="75"/>
      <c r="E33" s="72"/>
      <c r="F33" s="73"/>
      <c r="G33" s="58"/>
      <c r="H33" s="127"/>
      <c r="I33" s="96"/>
      <c r="J33" s="96"/>
      <c r="K33" s="60"/>
      <c r="M33" s="60"/>
      <c r="N33" s="60"/>
    </row>
    <row r="34" spans="1:14" x14ac:dyDescent="0.2">
      <c r="A34" s="24" t="s">
        <v>93</v>
      </c>
      <c r="B34" s="74" t="s">
        <v>778</v>
      </c>
      <c r="C34" s="80" t="s">
        <v>185</v>
      </c>
      <c r="D34" s="78" t="s">
        <v>831</v>
      </c>
      <c r="E34" s="80" t="s">
        <v>861</v>
      </c>
      <c r="F34" s="82" t="s">
        <v>832</v>
      </c>
      <c r="G34" s="74" t="s">
        <v>833</v>
      </c>
      <c r="H34" s="40"/>
      <c r="I34" s="96"/>
      <c r="J34" s="96"/>
      <c r="K34" s="60"/>
      <c r="M34" s="60"/>
      <c r="N34" s="60"/>
    </row>
    <row r="35" spans="1:14" x14ac:dyDescent="0.2">
      <c r="A35" s="25" t="s">
        <v>94</v>
      </c>
      <c r="B35" s="121"/>
      <c r="C35" s="72"/>
      <c r="D35" s="75"/>
      <c r="E35" s="72"/>
      <c r="F35" s="73"/>
      <c r="G35" s="58"/>
      <c r="H35" s="127"/>
      <c r="I35" s="96"/>
      <c r="J35" s="96"/>
      <c r="K35" s="60"/>
      <c r="M35" s="60"/>
      <c r="N35" s="60"/>
    </row>
    <row r="36" spans="1:14" ht="12" customHeight="1" x14ac:dyDescent="0.2">
      <c r="A36" s="25"/>
      <c r="B36" s="121"/>
      <c r="C36" s="72"/>
      <c r="D36" s="75"/>
      <c r="E36" s="72"/>
      <c r="F36" s="73"/>
      <c r="G36" s="58"/>
      <c r="H36" s="127"/>
      <c r="I36" s="96"/>
      <c r="J36" s="96"/>
      <c r="K36" s="60"/>
      <c r="M36" s="60"/>
      <c r="N36" s="60"/>
    </row>
    <row r="37" spans="1:14" x14ac:dyDescent="0.2">
      <c r="A37" s="24" t="s">
        <v>95</v>
      </c>
      <c r="B37" s="74" t="s">
        <v>783</v>
      </c>
      <c r="C37" s="80" t="s">
        <v>834</v>
      </c>
      <c r="D37" s="78" t="s">
        <v>856</v>
      </c>
      <c r="E37" s="80" t="s">
        <v>835</v>
      </c>
      <c r="F37" s="82" t="s">
        <v>740</v>
      </c>
      <c r="G37" s="74" t="s">
        <v>836</v>
      </c>
      <c r="H37" s="40"/>
      <c r="I37" s="96"/>
      <c r="J37" s="96"/>
      <c r="K37" s="60"/>
      <c r="M37" s="60"/>
      <c r="N37" s="60"/>
    </row>
    <row r="38" spans="1:14" x14ac:dyDescent="0.2">
      <c r="A38" s="22" t="s">
        <v>96</v>
      </c>
      <c r="B38" s="128"/>
      <c r="C38" s="72"/>
      <c r="D38" s="75"/>
      <c r="E38" s="72"/>
      <c r="F38" s="73"/>
      <c r="G38" s="58"/>
      <c r="H38" s="127"/>
      <c r="I38" s="96"/>
      <c r="J38" s="96"/>
      <c r="K38" s="60"/>
      <c r="M38" s="60"/>
      <c r="N38" s="60"/>
    </row>
    <row r="39" spans="1:14" ht="12" customHeight="1" x14ac:dyDescent="0.2">
      <c r="A39" s="22"/>
      <c r="B39" s="128"/>
      <c r="C39" s="72"/>
      <c r="D39" s="75"/>
      <c r="E39" s="72"/>
      <c r="F39" s="73"/>
      <c r="G39" s="58"/>
      <c r="H39" s="127"/>
      <c r="I39" s="96"/>
      <c r="J39" s="96"/>
      <c r="K39" s="60"/>
      <c r="M39" s="60"/>
      <c r="N39" s="60"/>
    </row>
    <row r="40" spans="1:14" ht="17.25" customHeight="1" x14ac:dyDescent="0.2">
      <c r="A40" s="20" t="s">
        <v>726</v>
      </c>
      <c r="B40" s="80" t="s">
        <v>787</v>
      </c>
      <c r="C40" s="80" t="s">
        <v>837</v>
      </c>
      <c r="D40" s="78" t="s">
        <v>838</v>
      </c>
      <c r="E40" s="80" t="s">
        <v>862</v>
      </c>
      <c r="F40" s="82" t="s">
        <v>839</v>
      </c>
      <c r="G40" s="74" t="s">
        <v>840</v>
      </c>
      <c r="H40" s="127"/>
      <c r="I40" s="96"/>
      <c r="J40" s="96"/>
      <c r="K40" s="60"/>
      <c r="M40" s="60"/>
      <c r="N40" s="60"/>
    </row>
    <row r="41" spans="1:14" ht="19.5" customHeight="1" x14ac:dyDescent="0.2">
      <c r="A41" s="22" t="s">
        <v>727</v>
      </c>
      <c r="B41" s="128"/>
      <c r="C41" s="72"/>
      <c r="D41" s="75"/>
      <c r="E41" s="72"/>
      <c r="F41" s="73"/>
      <c r="G41" s="58"/>
      <c r="H41" s="127"/>
      <c r="I41" s="96"/>
      <c r="J41" s="96"/>
      <c r="K41" s="60"/>
      <c r="M41" s="60"/>
      <c r="N41" s="60"/>
    </row>
    <row r="42" spans="1:14" ht="15.75" customHeight="1" x14ac:dyDescent="0.2">
      <c r="A42" s="22"/>
      <c r="B42" s="128"/>
      <c r="C42" s="72"/>
      <c r="D42" s="75"/>
      <c r="E42" s="72"/>
      <c r="F42" s="73"/>
      <c r="G42" s="58"/>
      <c r="H42" s="127"/>
      <c r="I42" s="96"/>
      <c r="J42" s="96"/>
      <c r="K42" s="60"/>
      <c r="M42" s="60"/>
      <c r="N42" s="60"/>
    </row>
    <row r="43" spans="1:14" x14ac:dyDescent="0.2">
      <c r="A43" s="20" t="s">
        <v>97</v>
      </c>
      <c r="B43" s="80" t="s">
        <v>792</v>
      </c>
      <c r="C43" s="80" t="s">
        <v>841</v>
      </c>
      <c r="D43" s="78" t="s">
        <v>859</v>
      </c>
      <c r="E43" s="80" t="s">
        <v>399</v>
      </c>
      <c r="F43" s="82" t="s">
        <v>842</v>
      </c>
      <c r="G43" s="74" t="s">
        <v>383</v>
      </c>
      <c r="H43" s="40"/>
      <c r="I43" s="96"/>
      <c r="J43" s="96"/>
      <c r="K43" s="60"/>
      <c r="M43" s="60"/>
      <c r="N43" s="60"/>
    </row>
    <row r="44" spans="1:14" ht="15.75" customHeight="1" x14ac:dyDescent="0.2">
      <c r="A44" s="22" t="s">
        <v>98</v>
      </c>
      <c r="B44" s="128"/>
      <c r="C44" s="72"/>
      <c r="D44" s="75"/>
      <c r="E44" s="72"/>
      <c r="F44" s="73"/>
      <c r="G44" s="58"/>
      <c r="H44" s="127"/>
      <c r="I44" s="96"/>
      <c r="J44" s="96"/>
      <c r="K44" s="60"/>
      <c r="M44" s="60"/>
      <c r="N44" s="60"/>
    </row>
    <row r="45" spans="1:14" ht="12" customHeight="1" x14ac:dyDescent="0.2">
      <c r="A45" s="22"/>
      <c r="B45" s="128"/>
      <c r="C45" s="72"/>
      <c r="D45" s="75"/>
      <c r="E45" s="72"/>
      <c r="F45" s="73"/>
      <c r="G45" s="58"/>
      <c r="H45" s="127"/>
      <c r="I45" s="96"/>
      <c r="J45" s="96"/>
      <c r="K45" s="60"/>
      <c r="M45" s="60"/>
      <c r="N45" s="60"/>
    </row>
    <row r="46" spans="1:14" ht="13.5" x14ac:dyDescent="0.2">
      <c r="A46" s="20" t="s">
        <v>1551</v>
      </c>
      <c r="B46" s="80" t="s">
        <v>797</v>
      </c>
      <c r="C46" s="80" t="s">
        <v>198</v>
      </c>
      <c r="D46" s="78" t="s">
        <v>843</v>
      </c>
      <c r="E46" s="80" t="s">
        <v>844</v>
      </c>
      <c r="F46" s="82" t="s">
        <v>845</v>
      </c>
      <c r="G46" s="74" t="s">
        <v>477</v>
      </c>
      <c r="H46" s="40"/>
      <c r="I46" s="96"/>
      <c r="J46" s="96"/>
      <c r="K46" s="60"/>
      <c r="M46" s="60"/>
      <c r="N46" s="60"/>
    </row>
    <row r="47" spans="1:14" x14ac:dyDescent="0.2">
      <c r="A47" s="22" t="s">
        <v>99</v>
      </c>
      <c r="B47" s="128"/>
      <c r="C47" s="72"/>
      <c r="D47" s="75"/>
      <c r="E47" s="72"/>
      <c r="F47" s="73"/>
      <c r="G47" s="58"/>
      <c r="H47" s="127"/>
      <c r="I47" s="96"/>
      <c r="J47" s="96"/>
      <c r="K47" s="60"/>
      <c r="M47" s="60"/>
      <c r="N47" s="60"/>
    </row>
    <row r="48" spans="1:14" ht="12" customHeight="1" x14ac:dyDescent="0.2">
      <c r="A48" s="22"/>
      <c r="B48" s="128"/>
      <c r="C48" s="72"/>
      <c r="D48" s="75"/>
      <c r="E48" s="72"/>
      <c r="F48" s="73"/>
      <c r="G48" s="58"/>
      <c r="H48" s="127"/>
      <c r="I48" s="96"/>
      <c r="J48" s="96"/>
      <c r="K48" s="60"/>
      <c r="M48" s="60"/>
      <c r="N48" s="60"/>
    </row>
    <row r="49" spans="1:14" ht="25.5" x14ac:dyDescent="0.2">
      <c r="A49" s="129" t="s">
        <v>1650</v>
      </c>
      <c r="B49" s="80" t="s">
        <v>801</v>
      </c>
      <c r="C49" s="80" t="s">
        <v>801</v>
      </c>
      <c r="D49" s="78" t="s">
        <v>144</v>
      </c>
      <c r="E49" s="80" t="s">
        <v>863</v>
      </c>
      <c r="F49" s="82" t="s">
        <v>604</v>
      </c>
      <c r="G49" s="74" t="s">
        <v>192</v>
      </c>
      <c r="H49" s="40"/>
      <c r="I49" s="96"/>
      <c r="J49" s="96"/>
      <c r="K49" s="60"/>
      <c r="M49" s="60"/>
      <c r="N49" s="60"/>
    </row>
    <row r="50" spans="1:14" ht="24" x14ac:dyDescent="0.2">
      <c r="A50" s="22" t="s">
        <v>64</v>
      </c>
      <c r="B50" s="128"/>
      <c r="C50" s="72"/>
      <c r="D50" s="75"/>
      <c r="E50" s="72"/>
      <c r="F50" s="73"/>
      <c r="G50" s="58"/>
      <c r="H50" s="127"/>
      <c r="I50" s="96"/>
      <c r="J50" s="96"/>
      <c r="K50" s="60"/>
      <c r="M50" s="60"/>
      <c r="N50" s="60"/>
    </row>
    <row r="51" spans="1:14" ht="12" customHeight="1" x14ac:dyDescent="0.2">
      <c r="A51" s="23"/>
      <c r="B51" s="128"/>
      <c r="C51" s="72"/>
      <c r="D51" s="75"/>
      <c r="E51" s="72"/>
      <c r="F51" s="73"/>
      <c r="G51" s="58"/>
      <c r="H51" s="127"/>
      <c r="I51" s="96"/>
      <c r="J51" s="96"/>
      <c r="K51" s="60"/>
      <c r="M51" s="60"/>
      <c r="N51" s="60"/>
    </row>
    <row r="52" spans="1:14" x14ac:dyDescent="0.2">
      <c r="A52" s="20" t="s">
        <v>42</v>
      </c>
      <c r="B52" s="80" t="s">
        <v>806</v>
      </c>
      <c r="C52" s="80" t="s">
        <v>846</v>
      </c>
      <c r="D52" s="78" t="s">
        <v>847</v>
      </c>
      <c r="E52" s="80" t="s">
        <v>848</v>
      </c>
      <c r="F52" s="82" t="s">
        <v>849</v>
      </c>
      <c r="G52" s="74" t="s">
        <v>850</v>
      </c>
      <c r="H52" s="40"/>
      <c r="I52" s="96"/>
      <c r="J52" s="96"/>
      <c r="K52" s="60"/>
      <c r="M52" s="60"/>
      <c r="N52" s="60"/>
    </row>
    <row r="53" spans="1:14" x14ac:dyDescent="0.2">
      <c r="A53" s="22" t="s">
        <v>43</v>
      </c>
      <c r="B53" s="128"/>
      <c r="C53" s="72"/>
      <c r="D53" s="75"/>
      <c r="E53" s="72"/>
      <c r="F53" s="73"/>
      <c r="G53" s="58"/>
      <c r="H53" s="127"/>
      <c r="I53" s="96"/>
      <c r="J53" s="96"/>
      <c r="K53" s="60"/>
      <c r="M53" s="60"/>
      <c r="N53" s="60"/>
    </row>
    <row r="54" spans="1:14" ht="12" customHeight="1" x14ac:dyDescent="0.2">
      <c r="A54" s="22"/>
      <c r="B54" s="128"/>
      <c r="C54" s="72"/>
      <c r="D54" s="75"/>
      <c r="E54" s="72"/>
      <c r="F54" s="73"/>
      <c r="G54" s="58"/>
      <c r="H54" s="127"/>
      <c r="I54" s="96"/>
      <c r="J54" s="96"/>
      <c r="K54" s="60"/>
      <c r="M54" s="60"/>
      <c r="N54" s="60"/>
    </row>
    <row r="55" spans="1:14" x14ac:dyDescent="0.2">
      <c r="A55" s="20" t="s">
        <v>100</v>
      </c>
      <c r="B55" s="80" t="s">
        <v>811</v>
      </c>
      <c r="C55" s="80" t="s">
        <v>393</v>
      </c>
      <c r="D55" s="78" t="s">
        <v>851</v>
      </c>
      <c r="E55" s="80" t="s">
        <v>852</v>
      </c>
      <c r="F55" s="82" t="s">
        <v>853</v>
      </c>
      <c r="G55" s="74" t="s">
        <v>854</v>
      </c>
      <c r="H55" s="40"/>
      <c r="I55" s="96"/>
      <c r="J55" s="96"/>
      <c r="K55" s="60"/>
      <c r="M55" s="60"/>
      <c r="N55" s="60"/>
    </row>
    <row r="56" spans="1:14" x14ac:dyDescent="0.2">
      <c r="A56" s="22" t="s">
        <v>101</v>
      </c>
      <c r="B56" s="128"/>
      <c r="C56" s="72"/>
      <c r="D56" s="75"/>
      <c r="E56" s="72"/>
      <c r="F56" s="73"/>
      <c r="G56" s="58"/>
      <c r="H56" s="127"/>
      <c r="I56" s="96"/>
      <c r="J56" s="96"/>
      <c r="K56" s="60"/>
      <c r="M56" s="60"/>
      <c r="N56" s="60"/>
    </row>
    <row r="57" spans="1:14" ht="12" customHeight="1" x14ac:dyDescent="0.2">
      <c r="A57" s="22"/>
      <c r="B57" s="128"/>
      <c r="C57" s="72"/>
      <c r="D57" s="75"/>
      <c r="E57" s="72"/>
      <c r="F57" s="73"/>
      <c r="G57" s="58"/>
      <c r="H57" s="127"/>
      <c r="I57" s="96"/>
      <c r="J57" s="96"/>
      <c r="K57" s="60"/>
      <c r="M57" s="60"/>
      <c r="N57" s="60"/>
    </row>
    <row r="58" spans="1:14" ht="24" x14ac:dyDescent="0.2">
      <c r="A58" s="20" t="s">
        <v>108</v>
      </c>
      <c r="B58" s="80" t="s">
        <v>816</v>
      </c>
      <c r="C58" s="80" t="s">
        <v>858</v>
      </c>
      <c r="D58" s="78" t="s">
        <v>394</v>
      </c>
      <c r="E58" s="80" t="s">
        <v>411</v>
      </c>
      <c r="F58" s="82" t="s">
        <v>1647</v>
      </c>
      <c r="G58" s="74" t="s">
        <v>464</v>
      </c>
      <c r="H58" s="40"/>
      <c r="I58" s="96"/>
      <c r="J58" s="96"/>
      <c r="K58" s="60"/>
      <c r="M58" s="60"/>
      <c r="N58" s="60"/>
    </row>
    <row r="59" spans="1:14" x14ac:dyDescent="0.2">
      <c r="A59" s="22" t="s">
        <v>102</v>
      </c>
      <c r="B59" s="72"/>
      <c r="C59" s="72"/>
      <c r="D59" s="75"/>
      <c r="E59" s="72"/>
      <c r="F59" s="73"/>
      <c r="G59" s="58"/>
      <c r="H59" s="127"/>
      <c r="J59" s="96"/>
      <c r="K59" s="60"/>
      <c r="M59" s="60"/>
      <c r="N59" s="60"/>
    </row>
    <row r="60" spans="1:14" ht="12" customHeight="1" x14ac:dyDescent="0.2">
      <c r="B60" s="61"/>
      <c r="C60" s="61"/>
      <c r="D60" s="68"/>
      <c r="E60" s="61"/>
      <c r="F60" s="62"/>
      <c r="G60" s="63"/>
      <c r="H60" s="104"/>
      <c r="J60" s="96"/>
      <c r="K60" s="60"/>
      <c r="M60" s="60"/>
      <c r="N60" s="60"/>
    </row>
    <row r="61" spans="1:14" x14ac:dyDescent="0.2">
      <c r="A61" s="67" t="s">
        <v>105</v>
      </c>
      <c r="B61" s="80">
        <v>103.1</v>
      </c>
      <c r="C61" s="80" t="s">
        <v>171</v>
      </c>
      <c r="D61" s="78" t="s">
        <v>1648</v>
      </c>
      <c r="E61" s="80">
        <v>13.3</v>
      </c>
      <c r="F61" s="82" t="s">
        <v>459</v>
      </c>
      <c r="G61" s="74" t="s">
        <v>1649</v>
      </c>
      <c r="J61" s="96"/>
      <c r="K61" s="60"/>
      <c r="M61" s="60"/>
      <c r="N61" s="60"/>
    </row>
    <row r="62" spans="1:14" x14ac:dyDescent="0.2">
      <c r="A62" s="69" t="s">
        <v>106</v>
      </c>
      <c r="B62" s="61"/>
      <c r="C62" s="61"/>
      <c r="D62" s="68"/>
      <c r="E62" s="61"/>
      <c r="F62" s="62"/>
      <c r="G62" s="63"/>
      <c r="H62" s="104"/>
    </row>
    <row r="63" spans="1:14" x14ac:dyDescent="0.2">
      <c r="B63" s="60"/>
      <c r="C63" s="19"/>
      <c r="D63" s="19"/>
      <c r="E63" s="19"/>
      <c r="F63" s="19"/>
      <c r="G63" s="60"/>
    </row>
  </sheetData>
  <mergeCells count="5">
    <mergeCell ref="C6:D6"/>
    <mergeCell ref="C7:D7"/>
    <mergeCell ref="C11:F11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1" orientation="portrait" r:id="rId1"/>
  <headerFooter scaleWithDoc="0">
    <oddHeader>&amp;L&amp;"Times New Roman,Normalny"30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8"/>
  <sheetViews>
    <sheetView workbookViewId="0">
      <selection activeCell="C57" sqref="C57"/>
    </sheetView>
  </sheetViews>
  <sheetFormatPr defaultRowHeight="12" x14ac:dyDescent="0.2"/>
  <cols>
    <col min="1" max="1" width="48.140625" style="10" customWidth="1"/>
    <col min="2" max="2" width="2.7109375" style="10" customWidth="1"/>
    <col min="3" max="3" width="11.42578125" style="10" customWidth="1"/>
    <col min="4" max="5" width="11.5703125" style="10" customWidth="1"/>
    <col min="6" max="6" width="11" style="10" customWidth="1"/>
    <col min="7" max="8" width="12.85546875" style="10" customWidth="1"/>
    <col min="9" max="9" width="13.7109375" style="10" customWidth="1"/>
    <col min="10" max="10" width="13.5703125" style="10" customWidth="1"/>
    <col min="11" max="11" width="12.140625" style="15" customWidth="1"/>
    <col min="12" max="16384" width="9.140625" style="10"/>
  </cols>
  <sheetData>
    <row r="1" spans="1:14" x14ac:dyDescent="0.2">
      <c r="A1" s="17" t="s">
        <v>1799</v>
      </c>
      <c r="B1" s="15"/>
      <c r="C1" s="15"/>
      <c r="D1" s="15"/>
      <c r="E1" s="15"/>
      <c r="F1" s="15"/>
      <c r="G1" s="15"/>
      <c r="H1" s="15"/>
      <c r="I1" s="15"/>
    </row>
    <row r="2" spans="1:14" x14ac:dyDescent="0.2">
      <c r="A2" s="18" t="s">
        <v>1450</v>
      </c>
      <c r="B2" s="15"/>
      <c r="C2" s="15"/>
      <c r="D2" s="15"/>
      <c r="E2" s="15"/>
      <c r="F2" s="15"/>
      <c r="G2" s="15"/>
      <c r="H2" s="15"/>
      <c r="I2" s="15"/>
    </row>
    <row r="3" spans="1:14" ht="10.5" customHeight="1" x14ac:dyDescent="0.2">
      <c r="A3" s="15" t="s">
        <v>60</v>
      </c>
      <c r="B3" s="15"/>
      <c r="C3" s="15"/>
      <c r="D3" s="15"/>
      <c r="E3" s="15"/>
      <c r="F3" s="15"/>
      <c r="G3" s="15"/>
      <c r="H3" s="15"/>
      <c r="I3" s="15"/>
    </row>
    <row r="4" spans="1:14" ht="18.75" customHeight="1" x14ac:dyDescent="0.2">
      <c r="A4" s="85" t="s">
        <v>1</v>
      </c>
      <c r="B4" s="42"/>
      <c r="C4" s="16"/>
      <c r="D4" s="16"/>
      <c r="E4" s="16"/>
      <c r="F4" s="16"/>
      <c r="G4" s="368" t="s">
        <v>113</v>
      </c>
      <c r="H4" s="368"/>
      <c r="I4" s="368"/>
      <c r="J4" s="502"/>
      <c r="K4" s="502"/>
      <c r="L4" s="15"/>
      <c r="N4" s="15"/>
    </row>
    <row r="5" spans="1:14" ht="18" customHeight="1" x14ac:dyDescent="0.2">
      <c r="A5" s="54" t="s">
        <v>29</v>
      </c>
      <c r="B5" s="87"/>
      <c r="C5" s="15"/>
      <c r="D5" s="15"/>
      <c r="E5" s="15"/>
      <c r="F5" s="201"/>
      <c r="G5" s="259" t="s">
        <v>131</v>
      </c>
      <c r="H5" s="259"/>
      <c r="I5" s="259"/>
      <c r="J5" s="503"/>
      <c r="K5" s="503"/>
      <c r="L5" s="15"/>
      <c r="N5" s="15"/>
    </row>
    <row r="6" spans="1:14" x14ac:dyDescent="0.2">
      <c r="A6" s="21" t="s">
        <v>1635</v>
      </c>
      <c r="B6" s="87"/>
      <c r="C6" s="461">
        <v>2009</v>
      </c>
      <c r="D6" s="461">
        <v>2010</v>
      </c>
      <c r="E6" s="461">
        <v>2011</v>
      </c>
      <c r="F6" s="461">
        <v>2012</v>
      </c>
      <c r="G6" s="461">
        <v>2013</v>
      </c>
      <c r="H6" s="461">
        <v>2014</v>
      </c>
      <c r="I6" s="494">
        <v>2015</v>
      </c>
      <c r="J6" s="513">
        <v>2016</v>
      </c>
      <c r="K6" s="494">
        <v>2017</v>
      </c>
      <c r="L6" s="64"/>
      <c r="M6" s="96"/>
      <c r="N6" s="15"/>
    </row>
    <row r="7" spans="1:14" x14ac:dyDescent="0.2">
      <c r="A7" s="281" t="s">
        <v>1636</v>
      </c>
      <c r="B7" s="87"/>
      <c r="C7" s="463"/>
      <c r="D7" s="463"/>
      <c r="E7" s="463"/>
      <c r="F7" s="463"/>
      <c r="G7" s="463"/>
      <c r="H7" s="463"/>
      <c r="I7" s="496"/>
      <c r="J7" s="514"/>
      <c r="K7" s="496"/>
      <c r="L7" s="15"/>
      <c r="N7" s="15"/>
    </row>
    <row r="8" spans="1:14" ht="7.5" customHeight="1" x14ac:dyDescent="0.2">
      <c r="A8" s="16"/>
      <c r="B8" s="42"/>
      <c r="C8" s="42"/>
      <c r="D8" s="43"/>
      <c r="E8" s="43"/>
      <c r="F8" s="42"/>
      <c r="G8" s="165"/>
      <c r="H8" s="165"/>
      <c r="I8" s="189"/>
      <c r="J8" s="15"/>
      <c r="K8" s="421"/>
      <c r="L8" s="15"/>
      <c r="N8" s="15"/>
    </row>
    <row r="9" spans="1:14" x14ac:dyDescent="0.2">
      <c r="A9" s="20" t="s">
        <v>32</v>
      </c>
      <c r="B9" s="66" t="s">
        <v>30</v>
      </c>
      <c r="C9" s="373">
        <v>521.6</v>
      </c>
      <c r="D9" s="36">
        <v>609.29999999999995</v>
      </c>
      <c r="E9" s="374">
        <v>580.4</v>
      </c>
      <c r="F9" s="375" t="s">
        <v>376</v>
      </c>
      <c r="G9" s="395">
        <v>502.4</v>
      </c>
      <c r="H9" s="395">
        <v>614.79999999999995</v>
      </c>
      <c r="I9" s="419">
        <v>595.79999999999995</v>
      </c>
      <c r="J9" s="348" t="s">
        <v>431</v>
      </c>
      <c r="K9" s="77" t="s">
        <v>1355</v>
      </c>
      <c r="L9" s="15"/>
    </row>
    <row r="10" spans="1:14" x14ac:dyDescent="0.2">
      <c r="A10" s="22" t="s">
        <v>33</v>
      </c>
      <c r="B10" s="66" t="s">
        <v>31</v>
      </c>
      <c r="C10" s="377" t="s">
        <v>104</v>
      </c>
      <c r="D10" s="38">
        <v>116.8</v>
      </c>
      <c r="E10" s="378">
        <v>95.3</v>
      </c>
      <c r="F10" s="379" t="s">
        <v>625</v>
      </c>
      <c r="G10" s="99">
        <v>108</v>
      </c>
      <c r="H10" s="99">
        <f>H9/502.4*100</f>
        <v>122.37261146496814</v>
      </c>
      <c r="I10" s="99">
        <v>96.9</v>
      </c>
      <c r="J10" s="99">
        <v>103.8</v>
      </c>
      <c r="K10" s="99">
        <v>112.2</v>
      </c>
      <c r="L10" s="15"/>
    </row>
    <row r="11" spans="1:14" ht="6.75" customHeight="1" x14ac:dyDescent="0.2">
      <c r="A11" s="23"/>
      <c r="B11" s="65"/>
      <c r="C11" s="381"/>
      <c r="D11" s="38"/>
      <c r="E11" s="382"/>
      <c r="F11" s="383"/>
      <c r="G11" s="99"/>
      <c r="H11" s="98"/>
      <c r="I11" s="98"/>
      <c r="J11" s="98"/>
      <c r="K11" s="98"/>
      <c r="L11" s="15"/>
    </row>
    <row r="12" spans="1:14" x14ac:dyDescent="0.2">
      <c r="A12" s="20" t="s">
        <v>1796</v>
      </c>
      <c r="B12" s="66"/>
      <c r="C12" s="377"/>
      <c r="D12" s="38"/>
      <c r="E12" s="378"/>
      <c r="F12" s="379"/>
      <c r="G12" s="99"/>
      <c r="H12" s="98"/>
      <c r="I12" s="98"/>
      <c r="J12" s="98"/>
      <c r="K12" s="98"/>
      <c r="L12" s="15"/>
    </row>
    <row r="13" spans="1:14" ht="9" customHeight="1" x14ac:dyDescent="0.2">
      <c r="A13" s="21"/>
      <c r="B13" s="66"/>
      <c r="C13" s="377"/>
      <c r="D13" s="38"/>
      <c r="E13" s="378"/>
      <c r="F13" s="379"/>
      <c r="G13" s="99"/>
      <c r="H13" s="98"/>
      <c r="I13" s="98"/>
      <c r="J13" s="98"/>
      <c r="K13" s="98"/>
      <c r="L13" s="15"/>
    </row>
    <row r="14" spans="1:14" x14ac:dyDescent="0.2">
      <c r="A14" s="20" t="s">
        <v>39</v>
      </c>
      <c r="B14" s="100" t="s">
        <v>30</v>
      </c>
      <c r="C14" s="384">
        <v>107.7</v>
      </c>
      <c r="D14" s="38">
        <v>127.9</v>
      </c>
      <c r="E14" s="385">
        <v>121.8</v>
      </c>
      <c r="F14" s="386" t="s">
        <v>626</v>
      </c>
      <c r="G14" s="99">
        <v>101.9</v>
      </c>
      <c r="H14" s="99">
        <v>114.1</v>
      </c>
      <c r="I14" s="76">
        <v>113.4</v>
      </c>
      <c r="J14" s="252" t="s">
        <v>433</v>
      </c>
      <c r="K14" s="78" t="s">
        <v>1348</v>
      </c>
      <c r="L14" s="15"/>
    </row>
    <row r="15" spans="1:14" x14ac:dyDescent="0.2">
      <c r="A15" s="22" t="s">
        <v>40</v>
      </c>
      <c r="B15" s="100" t="s">
        <v>31</v>
      </c>
      <c r="C15" s="386" t="s">
        <v>104</v>
      </c>
      <c r="D15" s="38">
        <v>118.7</v>
      </c>
      <c r="E15" s="385">
        <v>95.2</v>
      </c>
      <c r="F15" s="386" t="s">
        <v>627</v>
      </c>
      <c r="G15" s="99">
        <v>107.7</v>
      </c>
      <c r="H15" s="99">
        <f>H14/101.9*100</f>
        <v>111.97252208047104</v>
      </c>
      <c r="I15" s="99">
        <v>99.4</v>
      </c>
      <c r="J15" s="99">
        <v>110.3</v>
      </c>
      <c r="K15" s="99">
        <v>100.1</v>
      </c>
      <c r="L15" s="15"/>
    </row>
    <row r="16" spans="1:14" ht="6.75" customHeight="1" x14ac:dyDescent="0.2">
      <c r="A16" s="22"/>
      <c r="B16" s="101"/>
      <c r="C16" s="389"/>
      <c r="D16" s="38"/>
      <c r="E16" s="388"/>
      <c r="F16" s="389"/>
      <c r="G16" s="99"/>
      <c r="H16" s="98"/>
      <c r="I16" s="98"/>
      <c r="J16" s="98"/>
      <c r="K16" s="98"/>
      <c r="L16" s="15"/>
    </row>
    <row r="17" spans="1:12" x14ac:dyDescent="0.2">
      <c r="A17" s="20" t="s">
        <v>87</v>
      </c>
      <c r="B17" s="100" t="s">
        <v>30</v>
      </c>
      <c r="C17" s="386">
        <v>79.7</v>
      </c>
      <c r="D17" s="38">
        <v>95.4</v>
      </c>
      <c r="E17" s="385">
        <v>79.5</v>
      </c>
      <c r="F17" s="386" t="s">
        <v>628</v>
      </c>
      <c r="G17" s="99">
        <v>64</v>
      </c>
      <c r="H17" s="99">
        <v>116.6</v>
      </c>
      <c r="I17" s="76">
        <v>73.8</v>
      </c>
      <c r="J17" s="252" t="s">
        <v>434</v>
      </c>
      <c r="K17" s="78" t="s">
        <v>1138</v>
      </c>
      <c r="L17" s="15"/>
    </row>
    <row r="18" spans="1:12" x14ac:dyDescent="0.2">
      <c r="A18" s="22" t="s">
        <v>41</v>
      </c>
      <c r="B18" s="100" t="s">
        <v>31</v>
      </c>
      <c r="C18" s="384" t="s">
        <v>104</v>
      </c>
      <c r="D18" s="378">
        <v>119.8</v>
      </c>
      <c r="E18" s="385">
        <v>83.3</v>
      </c>
      <c r="F18" s="386" t="s">
        <v>629</v>
      </c>
      <c r="G18" s="99">
        <v>105</v>
      </c>
      <c r="H18" s="99">
        <v>182.3</v>
      </c>
      <c r="I18" s="99">
        <v>63.3</v>
      </c>
      <c r="J18" s="99">
        <v>87.1</v>
      </c>
      <c r="K18" s="99">
        <v>123.1</v>
      </c>
      <c r="L18" s="15"/>
    </row>
    <row r="19" spans="1:12" ht="6.75" customHeight="1" x14ac:dyDescent="0.2">
      <c r="A19" s="22"/>
      <c r="B19" s="101"/>
      <c r="C19" s="387"/>
      <c r="D19" s="378"/>
      <c r="E19" s="388"/>
      <c r="F19" s="389"/>
      <c r="G19" s="99"/>
      <c r="H19" s="98"/>
      <c r="I19" s="98"/>
      <c r="J19" s="98"/>
      <c r="K19" s="98"/>
      <c r="L19" s="15"/>
    </row>
    <row r="20" spans="1:12" ht="13.5" x14ac:dyDescent="0.2">
      <c r="A20" s="20" t="s">
        <v>1637</v>
      </c>
      <c r="B20" s="100" t="s">
        <v>30</v>
      </c>
      <c r="C20" s="384">
        <v>122.6</v>
      </c>
      <c r="D20" s="378">
        <v>142.80000000000001</v>
      </c>
      <c r="E20" s="385">
        <v>145.69999999999999</v>
      </c>
      <c r="F20" s="386" t="s">
        <v>558</v>
      </c>
      <c r="G20" s="99">
        <v>127</v>
      </c>
      <c r="H20" s="99">
        <v>145.80000000000001</v>
      </c>
      <c r="I20" s="76">
        <v>142.69999999999999</v>
      </c>
      <c r="J20" s="252" t="s">
        <v>435</v>
      </c>
      <c r="K20" s="78" t="s">
        <v>429</v>
      </c>
      <c r="L20" s="15"/>
    </row>
    <row r="21" spans="1:12" x14ac:dyDescent="0.2">
      <c r="A21" s="22" t="s">
        <v>88</v>
      </c>
      <c r="B21" s="100" t="s">
        <v>31</v>
      </c>
      <c r="C21" s="384" t="s">
        <v>104</v>
      </c>
      <c r="D21" s="378">
        <v>116.6</v>
      </c>
      <c r="E21" s="385" t="s">
        <v>523</v>
      </c>
      <c r="F21" s="386" t="s">
        <v>630</v>
      </c>
      <c r="G21" s="99">
        <v>125.5</v>
      </c>
      <c r="H21" s="99">
        <f>H20/127*100</f>
        <v>114.80314960629923</v>
      </c>
      <c r="I21" s="99">
        <v>97.9</v>
      </c>
      <c r="J21" s="99">
        <v>109.4</v>
      </c>
      <c r="K21" s="99">
        <v>102.1</v>
      </c>
      <c r="L21" s="15"/>
    </row>
    <row r="22" spans="1:12" ht="6.75" customHeight="1" x14ac:dyDescent="0.2">
      <c r="A22" s="22"/>
      <c r="B22" s="101"/>
      <c r="C22" s="387"/>
      <c r="D22" s="378"/>
      <c r="E22" s="388"/>
      <c r="F22" s="389"/>
      <c r="G22" s="99"/>
      <c r="H22" s="98"/>
      <c r="I22" s="98"/>
      <c r="J22" s="98"/>
      <c r="K22" s="98"/>
      <c r="L22" s="15"/>
    </row>
    <row r="23" spans="1:12" x14ac:dyDescent="0.2">
      <c r="A23" s="20" t="s">
        <v>89</v>
      </c>
      <c r="B23" s="100" t="s">
        <v>30</v>
      </c>
      <c r="C23" s="384">
        <v>25.2</v>
      </c>
      <c r="D23" s="385" t="s">
        <v>616</v>
      </c>
      <c r="E23" s="385">
        <v>28.8</v>
      </c>
      <c r="F23" s="386" t="s">
        <v>426</v>
      </c>
      <c r="G23" s="99">
        <v>25.9</v>
      </c>
      <c r="H23" s="99">
        <v>30.5</v>
      </c>
      <c r="I23" s="76">
        <v>34.9</v>
      </c>
      <c r="J23" s="252" t="s">
        <v>436</v>
      </c>
      <c r="K23" s="78" t="s">
        <v>1351</v>
      </c>
      <c r="L23" s="15"/>
    </row>
    <row r="24" spans="1:12" x14ac:dyDescent="0.2">
      <c r="A24" s="22" t="s">
        <v>90</v>
      </c>
      <c r="B24" s="100" t="s">
        <v>31</v>
      </c>
      <c r="C24" s="384" t="s">
        <v>104</v>
      </c>
      <c r="D24" s="385">
        <v>134.69999999999999</v>
      </c>
      <c r="E24" s="385" t="s">
        <v>617</v>
      </c>
      <c r="F24" s="386" t="s">
        <v>472</v>
      </c>
      <c r="G24" s="99">
        <v>100.1</v>
      </c>
      <c r="H24" s="99">
        <v>117.4</v>
      </c>
      <c r="I24" s="99">
        <v>114.7</v>
      </c>
      <c r="J24" s="99">
        <v>101</v>
      </c>
      <c r="K24" s="99">
        <v>159.19999999999999</v>
      </c>
      <c r="L24" s="15"/>
    </row>
    <row r="25" spans="1:12" ht="6.75" customHeight="1" x14ac:dyDescent="0.2">
      <c r="A25" s="22"/>
      <c r="B25" s="101"/>
      <c r="C25" s="387"/>
      <c r="D25" s="388"/>
      <c r="E25" s="388"/>
      <c r="F25" s="389"/>
      <c r="G25" s="99"/>
      <c r="H25" s="98"/>
      <c r="I25" s="98"/>
      <c r="J25" s="98"/>
      <c r="K25" s="98"/>
      <c r="L25" s="15"/>
    </row>
    <row r="26" spans="1:12" x14ac:dyDescent="0.2">
      <c r="A26" s="20" t="s">
        <v>91</v>
      </c>
      <c r="B26" s="100" t="s">
        <v>30</v>
      </c>
      <c r="C26" s="384">
        <v>19.3</v>
      </c>
      <c r="D26" s="385">
        <v>20.3</v>
      </c>
      <c r="E26" s="385" t="s">
        <v>265</v>
      </c>
      <c r="F26" s="386" t="s">
        <v>631</v>
      </c>
      <c r="G26" s="99">
        <v>20.6</v>
      </c>
      <c r="H26" s="99">
        <v>24.1</v>
      </c>
      <c r="I26" s="76">
        <v>26.3</v>
      </c>
      <c r="J26" s="252" t="s">
        <v>437</v>
      </c>
      <c r="K26" s="78" t="s">
        <v>482</v>
      </c>
      <c r="L26" s="15"/>
    </row>
    <row r="27" spans="1:12" x14ac:dyDescent="0.2">
      <c r="A27" s="22" t="s">
        <v>92</v>
      </c>
      <c r="B27" s="100" t="s">
        <v>31</v>
      </c>
      <c r="C27" s="384" t="s">
        <v>104</v>
      </c>
      <c r="D27" s="385">
        <v>104.6</v>
      </c>
      <c r="E27" s="385" t="s">
        <v>618</v>
      </c>
      <c r="F27" s="386" t="s">
        <v>632</v>
      </c>
      <c r="G27" s="99">
        <v>108.6</v>
      </c>
      <c r="H27" s="99">
        <v>117.1</v>
      </c>
      <c r="I27" s="99">
        <v>108.9</v>
      </c>
      <c r="J27" s="99">
        <v>101.2</v>
      </c>
      <c r="K27" s="99">
        <v>107.3</v>
      </c>
      <c r="L27" s="15"/>
    </row>
    <row r="28" spans="1:12" ht="6.75" customHeight="1" x14ac:dyDescent="0.2">
      <c r="A28" s="22"/>
      <c r="B28" s="101"/>
      <c r="C28" s="387"/>
      <c r="D28" s="388"/>
      <c r="E28" s="388"/>
      <c r="F28" s="389"/>
      <c r="G28" s="99"/>
      <c r="H28" s="98"/>
      <c r="I28" s="98"/>
      <c r="J28" s="98"/>
      <c r="K28" s="98"/>
      <c r="L28" s="15"/>
    </row>
    <row r="29" spans="1:12" x14ac:dyDescent="0.2">
      <c r="A29" s="20" t="s">
        <v>93</v>
      </c>
      <c r="B29" s="100" t="s">
        <v>30</v>
      </c>
      <c r="C29" s="384">
        <v>12.5</v>
      </c>
      <c r="D29" s="385" t="s">
        <v>184</v>
      </c>
      <c r="E29" s="385" t="s">
        <v>619</v>
      </c>
      <c r="F29" s="386" t="s">
        <v>272</v>
      </c>
      <c r="G29" s="99">
        <v>16.7</v>
      </c>
      <c r="H29" s="99">
        <v>20.5</v>
      </c>
      <c r="I29" s="76">
        <v>24.9</v>
      </c>
      <c r="J29" s="252" t="s">
        <v>437</v>
      </c>
      <c r="K29" s="78" t="s">
        <v>1336</v>
      </c>
      <c r="L29" s="15"/>
    </row>
    <row r="30" spans="1:12" x14ac:dyDescent="0.2">
      <c r="A30" s="22" t="s">
        <v>94</v>
      </c>
      <c r="B30" s="100" t="s">
        <v>31</v>
      </c>
      <c r="C30" s="384" t="s">
        <v>104</v>
      </c>
      <c r="D30" s="385">
        <v>128.6</v>
      </c>
      <c r="E30" s="385" t="s">
        <v>180</v>
      </c>
      <c r="F30" s="386" t="s">
        <v>633</v>
      </c>
      <c r="G30" s="99">
        <v>102.3</v>
      </c>
      <c r="H30" s="99">
        <v>122.5</v>
      </c>
      <c r="I30" s="99">
        <v>121.7</v>
      </c>
      <c r="J30" s="99">
        <v>106.3</v>
      </c>
      <c r="K30" s="99">
        <v>104.3</v>
      </c>
      <c r="L30" s="15"/>
    </row>
    <row r="31" spans="1:12" ht="6.75" customHeight="1" x14ac:dyDescent="0.2">
      <c r="A31" s="22"/>
      <c r="B31" s="87"/>
      <c r="C31" s="94"/>
      <c r="D31" s="388"/>
      <c r="E31" s="38"/>
      <c r="F31" s="39"/>
      <c r="G31" s="99"/>
      <c r="H31" s="98"/>
      <c r="I31" s="98"/>
      <c r="J31" s="98"/>
      <c r="K31" s="98"/>
      <c r="L31" s="15"/>
    </row>
    <row r="32" spans="1:12" x14ac:dyDescent="0.2">
      <c r="A32" s="20" t="s">
        <v>95</v>
      </c>
      <c r="B32" s="100" t="s">
        <v>30</v>
      </c>
      <c r="C32" s="384">
        <v>10.4</v>
      </c>
      <c r="D32" s="385">
        <v>13.2</v>
      </c>
      <c r="E32" s="385" t="s">
        <v>482</v>
      </c>
      <c r="F32" s="386" t="s">
        <v>301</v>
      </c>
      <c r="G32" s="99">
        <v>9.6999999999999993</v>
      </c>
      <c r="H32" s="99">
        <v>10.4</v>
      </c>
      <c r="I32" s="76">
        <v>13.5</v>
      </c>
      <c r="J32" s="252" t="s">
        <v>321</v>
      </c>
      <c r="K32" s="78" t="s">
        <v>159</v>
      </c>
      <c r="L32" s="15"/>
    </row>
    <row r="33" spans="1:12" x14ac:dyDescent="0.2">
      <c r="A33" s="22" t="s">
        <v>96</v>
      </c>
      <c r="B33" s="100" t="s">
        <v>31</v>
      </c>
      <c r="C33" s="384" t="s">
        <v>104</v>
      </c>
      <c r="D33" s="385">
        <v>127.1</v>
      </c>
      <c r="E33" s="385" t="s">
        <v>620</v>
      </c>
      <c r="F33" s="386" t="s">
        <v>634</v>
      </c>
      <c r="G33" s="99">
        <v>89</v>
      </c>
      <c r="H33" s="99">
        <v>107.7</v>
      </c>
      <c r="I33" s="99">
        <v>129.30000000000001</v>
      </c>
      <c r="J33" s="99">
        <v>81.599999999999994</v>
      </c>
      <c r="K33" s="99">
        <v>113.9</v>
      </c>
      <c r="L33" s="15"/>
    </row>
    <row r="34" spans="1:12" x14ac:dyDescent="0.2">
      <c r="A34" s="22"/>
      <c r="B34" s="100"/>
      <c r="C34" s="384"/>
      <c r="D34" s="385"/>
      <c r="E34" s="385"/>
      <c r="F34" s="386"/>
      <c r="G34" s="99"/>
      <c r="H34" s="99"/>
      <c r="I34" s="99"/>
      <c r="J34" s="99"/>
      <c r="K34" s="99"/>
      <c r="L34" s="15"/>
    </row>
    <row r="35" spans="1:12" x14ac:dyDescent="0.2">
      <c r="A35" s="20" t="s">
        <v>726</v>
      </c>
      <c r="B35" s="100" t="s">
        <v>30</v>
      </c>
      <c r="C35" s="384" t="s">
        <v>241</v>
      </c>
      <c r="D35" s="385" t="s">
        <v>203</v>
      </c>
      <c r="E35" s="385" t="s">
        <v>216</v>
      </c>
      <c r="F35" s="386" t="s">
        <v>166</v>
      </c>
      <c r="G35" s="99">
        <v>4.7</v>
      </c>
      <c r="H35" s="99">
        <v>6.2</v>
      </c>
      <c r="I35" s="99">
        <v>7.4</v>
      </c>
      <c r="J35" s="99">
        <v>6</v>
      </c>
      <c r="K35" s="78" t="s">
        <v>281</v>
      </c>
      <c r="L35" s="15"/>
    </row>
    <row r="36" spans="1:12" x14ac:dyDescent="0.2">
      <c r="A36" s="22" t="s">
        <v>727</v>
      </c>
      <c r="B36" s="100" t="s">
        <v>31</v>
      </c>
      <c r="C36" s="384" t="s">
        <v>104</v>
      </c>
      <c r="D36" s="385" t="s">
        <v>1451</v>
      </c>
      <c r="E36" s="385" t="s">
        <v>662</v>
      </c>
      <c r="F36" s="386" t="s">
        <v>1452</v>
      </c>
      <c r="G36" s="99">
        <v>100.6</v>
      </c>
      <c r="H36" s="99">
        <v>131.9</v>
      </c>
      <c r="I36" s="99">
        <v>119.4</v>
      </c>
      <c r="J36" s="99">
        <v>80.2</v>
      </c>
      <c r="K36" s="99">
        <v>135.9</v>
      </c>
      <c r="L36" s="15"/>
    </row>
    <row r="37" spans="1:12" ht="12.75" customHeight="1" x14ac:dyDescent="0.2">
      <c r="A37" s="22"/>
      <c r="B37" s="87"/>
      <c r="C37" s="94"/>
      <c r="D37" s="388"/>
      <c r="E37" s="38"/>
      <c r="F37" s="39"/>
      <c r="G37" s="99"/>
      <c r="H37" s="98"/>
      <c r="I37" s="98"/>
      <c r="J37" s="98"/>
      <c r="K37" s="98"/>
      <c r="L37" s="15"/>
    </row>
    <row r="38" spans="1:12" x14ac:dyDescent="0.2">
      <c r="A38" s="20" t="s">
        <v>97</v>
      </c>
      <c r="B38" s="100" t="s">
        <v>30</v>
      </c>
      <c r="C38" s="384">
        <v>24.2</v>
      </c>
      <c r="D38" s="385">
        <v>31.2</v>
      </c>
      <c r="E38" s="385" t="s">
        <v>621</v>
      </c>
      <c r="F38" s="386" t="s">
        <v>437</v>
      </c>
      <c r="G38" s="99">
        <v>27.9</v>
      </c>
      <c r="H38" s="99">
        <v>36.200000000000003</v>
      </c>
      <c r="I38" s="76">
        <v>36.299999999999997</v>
      </c>
      <c r="J38" s="252" t="s">
        <v>277</v>
      </c>
      <c r="K38" s="78" t="s">
        <v>1352</v>
      </c>
      <c r="L38" s="15"/>
    </row>
    <row r="39" spans="1:12" x14ac:dyDescent="0.2">
      <c r="A39" s="22" t="s">
        <v>98</v>
      </c>
      <c r="B39" s="100" t="s">
        <v>31</v>
      </c>
      <c r="C39" s="384" t="s">
        <v>104</v>
      </c>
      <c r="D39" s="385">
        <v>128.9</v>
      </c>
      <c r="E39" s="385" t="s">
        <v>395</v>
      </c>
      <c r="F39" s="386" t="s">
        <v>595</v>
      </c>
      <c r="G39" s="99">
        <v>105.3</v>
      </c>
      <c r="H39" s="99">
        <f>H38/27.9*100</f>
        <v>129.74910394265237</v>
      </c>
      <c r="I39" s="99">
        <v>100.4</v>
      </c>
      <c r="J39" s="99">
        <v>111.8</v>
      </c>
      <c r="K39" s="99">
        <v>126.9</v>
      </c>
      <c r="L39" s="15"/>
    </row>
    <row r="40" spans="1:12" ht="6.75" customHeight="1" x14ac:dyDescent="0.2">
      <c r="A40" s="22"/>
      <c r="B40" s="101"/>
      <c r="C40" s="387"/>
      <c r="D40" s="388"/>
      <c r="E40" s="388"/>
      <c r="F40" s="389"/>
      <c r="G40" s="99"/>
      <c r="H40" s="98"/>
      <c r="I40" s="98"/>
      <c r="J40" s="98"/>
      <c r="K40" s="98"/>
      <c r="L40" s="15"/>
    </row>
    <row r="41" spans="1:12" ht="13.5" x14ac:dyDescent="0.2">
      <c r="A41" s="20" t="s">
        <v>1551</v>
      </c>
      <c r="B41" s="100" t="s">
        <v>30</v>
      </c>
      <c r="C41" s="384">
        <v>27.1</v>
      </c>
      <c r="D41" s="385">
        <v>33.1</v>
      </c>
      <c r="E41" s="385" t="s">
        <v>410</v>
      </c>
      <c r="F41" s="386" t="s">
        <v>439</v>
      </c>
      <c r="G41" s="99">
        <v>23</v>
      </c>
      <c r="H41" s="99">
        <v>29.9</v>
      </c>
      <c r="I41" s="76">
        <v>30.1</v>
      </c>
      <c r="J41" s="252" t="s">
        <v>317</v>
      </c>
      <c r="K41" s="78" t="s">
        <v>1353</v>
      </c>
      <c r="L41" s="15"/>
    </row>
    <row r="42" spans="1:12" x14ac:dyDescent="0.2">
      <c r="A42" s="22" t="s">
        <v>99</v>
      </c>
      <c r="B42" s="100" t="s">
        <v>31</v>
      </c>
      <c r="C42" s="384" t="s">
        <v>104</v>
      </c>
      <c r="D42" s="385">
        <v>122.1</v>
      </c>
      <c r="E42" s="385" t="s">
        <v>593</v>
      </c>
      <c r="F42" s="386" t="s">
        <v>635</v>
      </c>
      <c r="G42" s="99">
        <v>66.900000000000006</v>
      </c>
      <c r="H42" s="99">
        <v>130.30000000000001</v>
      </c>
      <c r="I42" s="99">
        <v>100.4</v>
      </c>
      <c r="J42" s="99">
        <v>107.3</v>
      </c>
      <c r="K42" s="99">
        <v>104.8</v>
      </c>
      <c r="L42" s="15"/>
    </row>
    <row r="43" spans="1:12" ht="6.75" customHeight="1" x14ac:dyDescent="0.2">
      <c r="A43" s="22"/>
      <c r="B43" s="101"/>
      <c r="C43" s="387"/>
      <c r="D43" s="38"/>
      <c r="E43" s="388"/>
      <c r="F43" s="389"/>
      <c r="G43" s="99"/>
      <c r="H43" s="98"/>
      <c r="I43" s="98"/>
      <c r="J43" s="98"/>
      <c r="K43" s="98"/>
      <c r="L43" s="15"/>
    </row>
    <row r="44" spans="1:12" ht="25.5" x14ac:dyDescent="0.2">
      <c r="A44" s="20" t="s">
        <v>1772</v>
      </c>
      <c r="B44" s="100" t="s">
        <v>30</v>
      </c>
      <c r="C44" s="384">
        <v>20.6</v>
      </c>
      <c r="D44" s="385">
        <v>21.4</v>
      </c>
      <c r="E44" s="385" t="s">
        <v>200</v>
      </c>
      <c r="F44" s="386" t="s">
        <v>619</v>
      </c>
      <c r="G44" s="99">
        <v>16.100000000000001</v>
      </c>
      <c r="H44" s="99">
        <v>12</v>
      </c>
      <c r="I44" s="76">
        <v>12.5</v>
      </c>
      <c r="J44" s="252" t="s">
        <v>257</v>
      </c>
      <c r="K44" s="78" t="s">
        <v>307</v>
      </c>
      <c r="L44" s="15"/>
    </row>
    <row r="45" spans="1:12" ht="24" x14ac:dyDescent="0.2">
      <c r="A45" s="22" t="s">
        <v>64</v>
      </c>
      <c r="B45" s="100" t="s">
        <v>31</v>
      </c>
      <c r="C45" s="384" t="s">
        <v>104</v>
      </c>
      <c r="D45" s="385" t="s">
        <v>332</v>
      </c>
      <c r="E45" s="385" t="s">
        <v>622</v>
      </c>
      <c r="F45" s="386" t="s">
        <v>636</v>
      </c>
      <c r="G45" s="99">
        <v>98.9</v>
      </c>
      <c r="H45" s="98">
        <f>H44/16.1*100</f>
        <v>74.534161490683232</v>
      </c>
      <c r="I45" s="98">
        <v>104</v>
      </c>
      <c r="J45" s="98">
        <v>109</v>
      </c>
      <c r="K45" s="98">
        <v>91.2</v>
      </c>
      <c r="L45" s="15"/>
    </row>
    <row r="46" spans="1:12" ht="6.75" customHeight="1" x14ac:dyDescent="0.2">
      <c r="A46" s="23"/>
      <c r="B46" s="101"/>
      <c r="C46" s="387"/>
      <c r="D46" s="38"/>
      <c r="E46" s="388"/>
      <c r="F46" s="389"/>
      <c r="G46" s="99"/>
      <c r="H46" s="98"/>
      <c r="I46" s="98"/>
      <c r="J46" s="98"/>
      <c r="K46" s="98"/>
      <c r="L46" s="15"/>
    </row>
    <row r="47" spans="1:12" x14ac:dyDescent="0.2">
      <c r="A47" s="20" t="s">
        <v>42</v>
      </c>
      <c r="B47" s="100" t="s">
        <v>30</v>
      </c>
      <c r="C47" s="384">
        <v>25.4</v>
      </c>
      <c r="D47" s="385">
        <v>22.1</v>
      </c>
      <c r="E47" s="385" t="s">
        <v>421</v>
      </c>
      <c r="F47" s="386" t="s">
        <v>394</v>
      </c>
      <c r="G47" s="99">
        <v>25.3</v>
      </c>
      <c r="H47" s="99">
        <v>30</v>
      </c>
      <c r="I47" s="76">
        <v>32.4</v>
      </c>
      <c r="J47" s="252" t="s">
        <v>438</v>
      </c>
      <c r="K47" s="78" t="s">
        <v>1354</v>
      </c>
      <c r="L47" s="15"/>
    </row>
    <row r="48" spans="1:12" x14ac:dyDescent="0.2">
      <c r="A48" s="22" t="s">
        <v>43</v>
      </c>
      <c r="B48" s="100" t="s">
        <v>31</v>
      </c>
      <c r="C48" s="384" t="s">
        <v>104</v>
      </c>
      <c r="D48" s="385">
        <v>87.3</v>
      </c>
      <c r="E48" s="385" t="s">
        <v>560</v>
      </c>
      <c r="F48" s="386" t="s">
        <v>637</v>
      </c>
      <c r="G48" s="99">
        <v>138.69999999999999</v>
      </c>
      <c r="H48" s="99">
        <v>118.7</v>
      </c>
      <c r="I48" s="99">
        <v>107.9</v>
      </c>
      <c r="J48" s="99">
        <v>101.9</v>
      </c>
      <c r="K48" s="99">
        <v>154.1</v>
      </c>
      <c r="L48" s="15"/>
    </row>
    <row r="49" spans="1:12" ht="6.75" customHeight="1" x14ac:dyDescent="0.2">
      <c r="A49" s="22"/>
      <c r="B49" s="87"/>
      <c r="C49" s="94"/>
      <c r="D49" s="388"/>
      <c r="E49" s="38"/>
      <c r="F49" s="39"/>
      <c r="G49" s="99"/>
      <c r="H49" s="98"/>
      <c r="I49" s="98"/>
      <c r="J49" s="98"/>
      <c r="K49" s="98"/>
      <c r="L49" s="15"/>
    </row>
    <row r="50" spans="1:12" x14ac:dyDescent="0.2">
      <c r="A50" s="20" t="s">
        <v>100</v>
      </c>
      <c r="B50" s="100" t="s">
        <v>30</v>
      </c>
      <c r="C50" s="384">
        <v>14.9</v>
      </c>
      <c r="D50" s="385">
        <v>15.5</v>
      </c>
      <c r="E50" s="385" t="s">
        <v>197</v>
      </c>
      <c r="F50" s="386" t="s">
        <v>280</v>
      </c>
      <c r="G50" s="99">
        <v>15.9</v>
      </c>
      <c r="H50" s="99">
        <v>14.3</v>
      </c>
      <c r="I50" s="76">
        <v>17.899999999999999</v>
      </c>
      <c r="J50" s="252" t="s">
        <v>299</v>
      </c>
      <c r="K50" s="78" t="s">
        <v>291</v>
      </c>
      <c r="L50" s="15"/>
    </row>
    <row r="51" spans="1:12" x14ac:dyDescent="0.2">
      <c r="A51" s="22" t="s">
        <v>101</v>
      </c>
      <c r="B51" s="100" t="s">
        <v>31</v>
      </c>
      <c r="C51" s="384" t="s">
        <v>104</v>
      </c>
      <c r="D51" s="385">
        <v>103.6</v>
      </c>
      <c r="E51" s="385" t="s">
        <v>401</v>
      </c>
      <c r="F51" s="386" t="s">
        <v>533</v>
      </c>
      <c r="G51" s="99">
        <v>113.3</v>
      </c>
      <c r="H51" s="99">
        <f>H50/15.9*100</f>
        <v>89.937106918238996</v>
      </c>
      <c r="I51" s="99">
        <v>125.1</v>
      </c>
      <c r="J51" s="99">
        <v>115.9</v>
      </c>
      <c r="K51" s="99">
        <v>88.3</v>
      </c>
      <c r="L51" s="15"/>
    </row>
    <row r="52" spans="1:12" ht="6.75" customHeight="1" x14ac:dyDescent="0.2">
      <c r="A52" s="22"/>
      <c r="B52" s="87"/>
      <c r="C52" s="94"/>
      <c r="D52" s="388"/>
      <c r="E52" s="38"/>
      <c r="F52" s="39"/>
      <c r="G52" s="99"/>
      <c r="H52" s="98"/>
      <c r="I52" s="98"/>
      <c r="J52" s="98"/>
      <c r="K52" s="98"/>
      <c r="L52" s="15"/>
    </row>
    <row r="53" spans="1:12" x14ac:dyDescent="0.2">
      <c r="A53" s="20" t="s">
        <v>107</v>
      </c>
      <c r="B53" s="100" t="s">
        <v>30</v>
      </c>
      <c r="C53" s="384">
        <v>7.1</v>
      </c>
      <c r="D53" s="385">
        <v>5.8</v>
      </c>
      <c r="E53" s="385" t="s">
        <v>205</v>
      </c>
      <c r="F53" s="386" t="s">
        <v>241</v>
      </c>
      <c r="G53" s="99">
        <v>5.4</v>
      </c>
      <c r="H53" s="99">
        <v>6</v>
      </c>
      <c r="I53" s="252" t="s">
        <v>262</v>
      </c>
      <c r="J53" s="252" t="s">
        <v>283</v>
      </c>
      <c r="K53" s="78" t="s">
        <v>204</v>
      </c>
      <c r="L53" s="15"/>
    </row>
    <row r="54" spans="1:12" x14ac:dyDescent="0.2">
      <c r="A54" s="22" t="s">
        <v>102</v>
      </c>
      <c r="B54" s="87" t="s">
        <v>31</v>
      </c>
      <c r="C54" s="94" t="s">
        <v>104</v>
      </c>
      <c r="D54" s="385">
        <v>81.5</v>
      </c>
      <c r="E54" s="38" t="s">
        <v>623</v>
      </c>
      <c r="F54" s="39" t="s">
        <v>609</v>
      </c>
      <c r="G54" s="99">
        <v>97.9</v>
      </c>
      <c r="H54" s="99">
        <v>111.3</v>
      </c>
      <c r="I54" s="99">
        <v>99.7</v>
      </c>
      <c r="J54" s="99">
        <v>102.6</v>
      </c>
      <c r="K54" s="99">
        <v>101.8</v>
      </c>
      <c r="L54" s="15"/>
    </row>
    <row r="55" spans="1:12" ht="4.5" customHeight="1" x14ac:dyDescent="0.2">
      <c r="C55" s="94"/>
      <c r="D55" s="388"/>
      <c r="E55" s="38"/>
      <c r="F55" s="40"/>
      <c r="G55" s="99"/>
      <c r="H55" s="98"/>
      <c r="I55" s="98"/>
      <c r="J55" s="98"/>
      <c r="K55" s="98"/>
      <c r="L55" s="15"/>
    </row>
    <row r="56" spans="1:12" x14ac:dyDescent="0.2">
      <c r="A56" s="8" t="s">
        <v>105</v>
      </c>
      <c r="B56" s="10" t="s">
        <v>30</v>
      </c>
      <c r="C56" s="94">
        <v>6.3</v>
      </c>
      <c r="D56" s="385">
        <v>7.1</v>
      </c>
      <c r="E56" s="38" t="s">
        <v>246</v>
      </c>
      <c r="F56" s="40" t="s">
        <v>195</v>
      </c>
      <c r="G56" s="99">
        <v>5.4</v>
      </c>
      <c r="H56" s="99">
        <v>5.8</v>
      </c>
      <c r="I56" s="76">
        <v>8.3000000000000007</v>
      </c>
      <c r="J56" s="252" t="s">
        <v>281</v>
      </c>
      <c r="K56" s="78" t="s">
        <v>295</v>
      </c>
      <c r="L56" s="15"/>
    </row>
    <row r="57" spans="1:12" x14ac:dyDescent="0.2">
      <c r="A57" s="18" t="s">
        <v>106</v>
      </c>
      <c r="B57" s="10" t="s">
        <v>31</v>
      </c>
      <c r="C57" s="94" t="s">
        <v>104</v>
      </c>
      <c r="D57" s="385">
        <v>110.2</v>
      </c>
      <c r="E57" s="38" t="s">
        <v>624</v>
      </c>
      <c r="F57" s="40" t="s">
        <v>638</v>
      </c>
      <c r="G57" s="99">
        <v>129.6</v>
      </c>
      <c r="H57" s="99">
        <v>106.5</v>
      </c>
      <c r="I57" s="99">
        <v>143.5</v>
      </c>
      <c r="J57" s="99">
        <v>98.3</v>
      </c>
      <c r="K57" s="99">
        <v>111.5</v>
      </c>
      <c r="L57" s="15"/>
    </row>
    <row r="58" spans="1:12" x14ac:dyDescent="0.2">
      <c r="C58" s="60"/>
      <c r="D58" s="60"/>
      <c r="E58" s="60"/>
      <c r="F58" s="60"/>
      <c r="G58" s="104"/>
      <c r="H58" s="104"/>
      <c r="I58" s="104"/>
      <c r="J58" s="104"/>
    </row>
  </sheetData>
  <mergeCells count="10">
    <mergeCell ref="J4:K5"/>
    <mergeCell ref="K6:K7"/>
    <mergeCell ref="C6:C7"/>
    <mergeCell ref="D6:D7"/>
    <mergeCell ref="E6:E7"/>
    <mergeCell ref="F6:F7"/>
    <mergeCell ref="J6:J7"/>
    <mergeCell ref="G6:G7"/>
    <mergeCell ref="H6:H7"/>
    <mergeCell ref="I6:I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6" orientation="portrait" r:id="rId1"/>
  <headerFooter scaleWithDoc="0">
    <oddHeader>&amp;L&amp;"Times New Roman,Normalny"60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8"/>
  <sheetViews>
    <sheetView workbookViewId="0">
      <selection activeCell="C57" sqref="C57"/>
    </sheetView>
  </sheetViews>
  <sheetFormatPr defaultRowHeight="12" x14ac:dyDescent="0.2"/>
  <cols>
    <col min="1" max="1" width="48.140625" style="10" customWidth="1"/>
    <col min="2" max="2" width="2.7109375" style="10" customWidth="1"/>
    <col min="3" max="3" width="14.7109375" style="10" customWidth="1"/>
    <col min="4" max="4" width="8.85546875" style="10" customWidth="1"/>
    <col min="5" max="5" width="11.28515625" style="10" customWidth="1"/>
    <col min="6" max="6" width="12" style="10" customWidth="1"/>
    <col min="7" max="7" width="13.7109375" style="10" customWidth="1"/>
    <col min="8" max="8" width="12" style="10" customWidth="1"/>
    <col min="9" max="9" width="13.7109375" style="10" customWidth="1"/>
    <col min="10" max="10" width="10.85546875" style="10" customWidth="1"/>
    <col min="11" max="11" width="10.5703125" style="10" customWidth="1"/>
    <col min="12" max="16384" width="9.140625" style="10"/>
  </cols>
  <sheetData>
    <row r="1" spans="1:12" x14ac:dyDescent="0.2">
      <c r="A1" s="17" t="s">
        <v>1800</v>
      </c>
      <c r="B1" s="15"/>
      <c r="C1" s="15"/>
      <c r="D1" s="15"/>
      <c r="E1" s="15"/>
      <c r="F1" s="15"/>
      <c r="G1" s="15"/>
      <c r="H1" s="15"/>
      <c r="I1" s="15"/>
    </row>
    <row r="2" spans="1:12" x14ac:dyDescent="0.2">
      <c r="A2" s="18" t="s">
        <v>1453</v>
      </c>
      <c r="B2" s="15"/>
      <c r="C2" s="15"/>
      <c r="D2" s="15"/>
      <c r="E2" s="15"/>
      <c r="F2" s="15"/>
      <c r="G2" s="15"/>
      <c r="H2" s="15"/>
      <c r="I2" s="15"/>
    </row>
    <row r="3" spans="1:12" ht="11.25" customHeight="1" x14ac:dyDescent="0.2">
      <c r="A3" s="15" t="s">
        <v>60</v>
      </c>
      <c r="B3" s="15"/>
      <c r="C3" s="15"/>
      <c r="D3" s="15"/>
      <c r="E3" s="15"/>
      <c r="F3" s="15"/>
      <c r="G3" s="15"/>
      <c r="H3" s="15"/>
      <c r="I3" s="15"/>
    </row>
    <row r="4" spans="1:12" x14ac:dyDescent="0.2">
      <c r="A4" s="85" t="s">
        <v>1</v>
      </c>
      <c r="B4" s="42"/>
      <c r="C4" s="16"/>
      <c r="D4" s="16"/>
      <c r="E4" s="16"/>
      <c r="F4" s="16"/>
      <c r="G4" s="516" t="s">
        <v>132</v>
      </c>
      <c r="H4" s="516"/>
      <c r="I4" s="516"/>
      <c r="J4" s="502"/>
      <c r="K4" s="502"/>
      <c r="L4" s="15"/>
    </row>
    <row r="5" spans="1:12" ht="15.75" customHeight="1" x14ac:dyDescent="0.2">
      <c r="A5" s="54" t="s">
        <v>29</v>
      </c>
      <c r="B5" s="87"/>
      <c r="C5" s="15"/>
      <c r="D5" s="15"/>
      <c r="E5" s="15"/>
      <c r="F5" s="201"/>
      <c r="G5" s="517" t="s">
        <v>368</v>
      </c>
      <c r="H5" s="517"/>
      <c r="I5" s="517"/>
      <c r="J5" s="503"/>
      <c r="K5" s="503"/>
      <c r="L5" s="15"/>
    </row>
    <row r="6" spans="1:12" ht="15" customHeight="1" x14ac:dyDescent="0.2">
      <c r="A6" s="21" t="s">
        <v>1635</v>
      </c>
      <c r="B6" s="87"/>
      <c r="C6" s="461">
        <v>2009</v>
      </c>
      <c r="D6" s="461">
        <v>2010</v>
      </c>
      <c r="E6" s="461">
        <v>2011</v>
      </c>
      <c r="F6" s="515">
        <v>2012</v>
      </c>
      <c r="G6" s="461">
        <v>2013</v>
      </c>
      <c r="H6" s="461">
        <v>2014</v>
      </c>
      <c r="I6" s="494">
        <v>2015</v>
      </c>
      <c r="J6" s="461">
        <v>2016</v>
      </c>
      <c r="K6" s="494">
        <v>2017</v>
      </c>
      <c r="L6" s="15"/>
    </row>
    <row r="7" spans="1:12" ht="15.75" customHeight="1" x14ac:dyDescent="0.2">
      <c r="A7" s="281" t="s">
        <v>1636</v>
      </c>
      <c r="B7" s="87"/>
      <c r="C7" s="463"/>
      <c r="D7" s="463"/>
      <c r="E7" s="463"/>
      <c r="F7" s="463"/>
      <c r="G7" s="463"/>
      <c r="H7" s="463"/>
      <c r="I7" s="496"/>
      <c r="J7" s="463"/>
      <c r="K7" s="496"/>
      <c r="L7" s="15"/>
    </row>
    <row r="8" spans="1:12" ht="7.5" customHeight="1" x14ac:dyDescent="0.2">
      <c r="A8" s="16"/>
      <c r="B8" s="16"/>
      <c r="C8" s="43"/>
      <c r="D8" s="43"/>
      <c r="E8" s="43"/>
      <c r="F8" s="43"/>
      <c r="G8" s="43"/>
      <c r="H8" s="43"/>
      <c r="I8" s="84"/>
      <c r="J8" s="84"/>
      <c r="K8" s="421"/>
      <c r="L8" s="15"/>
    </row>
    <row r="9" spans="1:12" x14ac:dyDescent="0.2">
      <c r="A9" s="20" t="s">
        <v>32</v>
      </c>
      <c r="B9" s="21" t="s">
        <v>30</v>
      </c>
      <c r="C9" s="374" t="s">
        <v>686</v>
      </c>
      <c r="D9" s="374">
        <v>456.5</v>
      </c>
      <c r="E9" s="374" t="s">
        <v>641</v>
      </c>
      <c r="F9" s="374" t="s">
        <v>655</v>
      </c>
      <c r="G9" s="248">
        <v>347.1</v>
      </c>
      <c r="H9" s="248">
        <v>319.89999999999998</v>
      </c>
      <c r="I9" s="348">
        <v>317.60000000000002</v>
      </c>
      <c r="J9" s="71" t="s">
        <v>453</v>
      </c>
      <c r="K9" s="77" t="s">
        <v>1420</v>
      </c>
      <c r="L9" s="15"/>
    </row>
    <row r="10" spans="1:12" x14ac:dyDescent="0.2">
      <c r="A10" s="22" t="s">
        <v>33</v>
      </c>
      <c r="B10" s="21" t="s">
        <v>31</v>
      </c>
      <c r="C10" s="378" t="s">
        <v>104</v>
      </c>
      <c r="D10" s="378" t="s">
        <v>719</v>
      </c>
      <c r="E10" s="378" t="s">
        <v>594</v>
      </c>
      <c r="F10" s="378" t="s">
        <v>386</v>
      </c>
      <c r="G10" s="75" t="s">
        <v>323</v>
      </c>
      <c r="H10" s="75" t="s">
        <v>323</v>
      </c>
      <c r="I10" s="75">
        <v>99.3</v>
      </c>
      <c r="J10" s="75" t="s">
        <v>470</v>
      </c>
      <c r="K10" s="75" t="s">
        <v>333</v>
      </c>
      <c r="L10" s="15"/>
    </row>
    <row r="11" spans="1:12" ht="7.5" customHeight="1" x14ac:dyDescent="0.2">
      <c r="A11" s="23"/>
      <c r="B11" s="23"/>
      <c r="C11" s="382"/>
      <c r="D11" s="382"/>
      <c r="E11" s="382"/>
      <c r="F11" s="382"/>
      <c r="G11" s="75"/>
      <c r="H11" s="75"/>
      <c r="I11" s="75"/>
      <c r="J11" s="75"/>
      <c r="K11" s="75"/>
      <c r="L11" s="15"/>
    </row>
    <row r="12" spans="1:12" x14ac:dyDescent="0.2">
      <c r="A12" s="20" t="s">
        <v>1796</v>
      </c>
      <c r="B12" s="21"/>
      <c r="C12" s="378"/>
      <c r="D12" s="378"/>
      <c r="E12" s="378"/>
      <c r="F12" s="378"/>
      <c r="G12" s="75"/>
      <c r="H12" s="75"/>
      <c r="I12" s="75"/>
      <c r="J12" s="75"/>
      <c r="K12" s="75"/>
      <c r="L12" s="15"/>
    </row>
    <row r="13" spans="1:12" ht="7.5" customHeight="1" x14ac:dyDescent="0.2">
      <c r="A13" s="21"/>
      <c r="B13" s="21"/>
      <c r="C13" s="378"/>
      <c r="D13" s="378"/>
      <c r="E13" s="378"/>
      <c r="F13" s="378"/>
      <c r="G13" s="75"/>
      <c r="H13" s="75"/>
      <c r="I13" s="75"/>
      <c r="J13" s="75"/>
      <c r="K13" s="75"/>
      <c r="L13" s="15"/>
    </row>
    <row r="14" spans="1:12" x14ac:dyDescent="0.2">
      <c r="A14" s="20" t="s">
        <v>39</v>
      </c>
      <c r="B14" s="205" t="s">
        <v>30</v>
      </c>
      <c r="C14" s="385" t="s">
        <v>687</v>
      </c>
      <c r="D14" s="385">
        <v>104.1</v>
      </c>
      <c r="E14" s="385" t="s">
        <v>614</v>
      </c>
      <c r="F14" s="385" t="s">
        <v>656</v>
      </c>
      <c r="G14" s="75">
        <v>68.5</v>
      </c>
      <c r="H14" s="75">
        <v>58.8</v>
      </c>
      <c r="I14" s="252">
        <v>53.4</v>
      </c>
      <c r="J14" s="74" t="s">
        <v>454</v>
      </c>
      <c r="K14" s="78" t="s">
        <v>1421</v>
      </c>
      <c r="L14" s="15"/>
    </row>
    <row r="15" spans="1:12" x14ac:dyDescent="0.2">
      <c r="A15" s="22" t="s">
        <v>40</v>
      </c>
      <c r="B15" s="205" t="s">
        <v>31</v>
      </c>
      <c r="C15" s="385" t="s">
        <v>104</v>
      </c>
      <c r="D15" s="385" t="s">
        <v>691</v>
      </c>
      <c r="E15" s="385" t="s">
        <v>324</v>
      </c>
      <c r="F15" s="385" t="s">
        <v>335</v>
      </c>
      <c r="G15" s="75" t="s">
        <v>324</v>
      </c>
      <c r="H15" s="75">
        <v>85.9</v>
      </c>
      <c r="I15" s="75">
        <v>90.8</v>
      </c>
      <c r="J15" s="75" t="s">
        <v>471</v>
      </c>
      <c r="K15" s="75" t="s">
        <v>1413</v>
      </c>
      <c r="L15" s="15"/>
    </row>
    <row r="16" spans="1:12" ht="7.5" customHeight="1" x14ac:dyDescent="0.2">
      <c r="A16" s="22"/>
      <c r="B16" s="206"/>
      <c r="C16" s="388"/>
      <c r="D16" s="388"/>
      <c r="E16" s="388"/>
      <c r="F16" s="388"/>
      <c r="G16" s="75"/>
      <c r="H16" s="75"/>
      <c r="I16" s="75"/>
      <c r="J16" s="75"/>
      <c r="K16" s="75"/>
      <c r="L16" s="15"/>
    </row>
    <row r="17" spans="1:12" x14ac:dyDescent="0.2">
      <c r="A17" s="20" t="s">
        <v>87</v>
      </c>
      <c r="B17" s="205" t="s">
        <v>30</v>
      </c>
      <c r="C17" s="385" t="s">
        <v>688</v>
      </c>
      <c r="D17" s="385">
        <v>81.8</v>
      </c>
      <c r="E17" s="385" t="s">
        <v>466</v>
      </c>
      <c r="F17" s="385" t="s">
        <v>463</v>
      </c>
      <c r="G17" s="75">
        <v>50.4</v>
      </c>
      <c r="H17" s="75">
        <v>45.2</v>
      </c>
      <c r="I17" s="252">
        <v>43.6</v>
      </c>
      <c r="J17" s="74" t="s">
        <v>455</v>
      </c>
      <c r="K17" s="78" t="s">
        <v>439</v>
      </c>
      <c r="L17" s="15"/>
    </row>
    <row r="18" spans="1:12" x14ac:dyDescent="0.2">
      <c r="A18" s="22" t="s">
        <v>41</v>
      </c>
      <c r="B18" s="205" t="s">
        <v>31</v>
      </c>
      <c r="C18" s="385" t="s">
        <v>104</v>
      </c>
      <c r="D18" s="385" t="s">
        <v>720</v>
      </c>
      <c r="E18" s="385" t="s">
        <v>642</v>
      </c>
      <c r="F18" s="385" t="s">
        <v>387</v>
      </c>
      <c r="G18" s="75" t="s">
        <v>325</v>
      </c>
      <c r="H18" s="75">
        <v>89.8</v>
      </c>
      <c r="I18" s="75">
        <v>96.3</v>
      </c>
      <c r="J18" s="75" t="s">
        <v>469</v>
      </c>
      <c r="K18" s="75" t="s">
        <v>387</v>
      </c>
      <c r="L18" s="15"/>
    </row>
    <row r="19" spans="1:12" ht="7.5" customHeight="1" x14ac:dyDescent="0.2">
      <c r="A19" s="22"/>
      <c r="B19" s="206"/>
      <c r="C19" s="388"/>
      <c r="D19" s="388"/>
      <c r="E19" s="388"/>
      <c r="F19" s="388"/>
      <c r="G19" s="75"/>
      <c r="H19" s="75"/>
      <c r="I19" s="75"/>
      <c r="J19" s="75"/>
      <c r="K19" s="75"/>
      <c r="L19" s="15"/>
    </row>
    <row r="20" spans="1:12" ht="13.5" x14ac:dyDescent="0.2">
      <c r="A20" s="20" t="s">
        <v>1637</v>
      </c>
      <c r="B20" s="205" t="s">
        <v>30</v>
      </c>
      <c r="C20" s="385" t="s">
        <v>689</v>
      </c>
      <c r="D20" s="385" t="s">
        <v>618</v>
      </c>
      <c r="E20" s="385" t="s">
        <v>643</v>
      </c>
      <c r="F20" s="385" t="s">
        <v>657</v>
      </c>
      <c r="G20" s="75">
        <v>82.4</v>
      </c>
      <c r="H20" s="75">
        <v>83.7</v>
      </c>
      <c r="I20" s="252">
        <v>75.5</v>
      </c>
      <c r="J20" s="74" t="s">
        <v>457</v>
      </c>
      <c r="K20" s="78" t="s">
        <v>1422</v>
      </c>
      <c r="L20" s="15"/>
    </row>
    <row r="21" spans="1:12" x14ac:dyDescent="0.2">
      <c r="A21" s="22" t="s">
        <v>88</v>
      </c>
      <c r="B21" s="205" t="s">
        <v>31</v>
      </c>
      <c r="C21" s="385" t="s">
        <v>104</v>
      </c>
      <c r="D21" s="385" t="s">
        <v>382</v>
      </c>
      <c r="E21" s="385" t="s">
        <v>644</v>
      </c>
      <c r="F21" s="385" t="s">
        <v>658</v>
      </c>
      <c r="G21" s="75" t="s">
        <v>326</v>
      </c>
      <c r="H21" s="75">
        <v>101.7</v>
      </c>
      <c r="I21" s="75">
        <v>90.1</v>
      </c>
      <c r="J21" s="75" t="s">
        <v>476</v>
      </c>
      <c r="K21" s="75" t="s">
        <v>575</v>
      </c>
      <c r="L21" s="15"/>
    </row>
    <row r="22" spans="1:12" ht="7.5" customHeight="1" x14ac:dyDescent="0.2">
      <c r="A22" s="22"/>
      <c r="B22" s="206"/>
      <c r="C22" s="388"/>
      <c r="D22" s="388"/>
      <c r="E22" s="388"/>
      <c r="F22" s="388"/>
      <c r="G22" s="75"/>
      <c r="H22" s="75"/>
      <c r="I22" s="75"/>
      <c r="J22" s="75"/>
      <c r="K22" s="75"/>
      <c r="L22" s="15"/>
    </row>
    <row r="23" spans="1:12" x14ac:dyDescent="0.2">
      <c r="A23" s="20" t="s">
        <v>89</v>
      </c>
      <c r="B23" s="205" t="s">
        <v>30</v>
      </c>
      <c r="C23" s="385" t="s">
        <v>690</v>
      </c>
      <c r="D23" s="385" t="s">
        <v>482</v>
      </c>
      <c r="E23" s="385" t="s">
        <v>645</v>
      </c>
      <c r="F23" s="385" t="s">
        <v>182</v>
      </c>
      <c r="G23" s="75">
        <v>21.1</v>
      </c>
      <c r="H23" s="75">
        <v>17.2</v>
      </c>
      <c r="I23" s="252">
        <v>20.5</v>
      </c>
      <c r="J23" s="74" t="s">
        <v>458</v>
      </c>
      <c r="K23" s="78" t="s">
        <v>263</v>
      </c>
      <c r="L23" s="15"/>
    </row>
    <row r="24" spans="1:12" x14ac:dyDescent="0.2">
      <c r="A24" s="22" t="s">
        <v>90</v>
      </c>
      <c r="B24" s="205" t="s">
        <v>31</v>
      </c>
      <c r="C24" s="385" t="s">
        <v>104</v>
      </c>
      <c r="D24" s="385" t="s">
        <v>721</v>
      </c>
      <c r="E24" s="385" t="s">
        <v>646</v>
      </c>
      <c r="F24" s="385" t="s">
        <v>335</v>
      </c>
      <c r="G24" s="75" t="s">
        <v>327</v>
      </c>
      <c r="H24" s="75">
        <v>81.599999999999994</v>
      </c>
      <c r="I24" s="75" t="s">
        <v>328</v>
      </c>
      <c r="J24" s="75" t="s">
        <v>478</v>
      </c>
      <c r="K24" s="75" t="s">
        <v>1414</v>
      </c>
      <c r="L24" s="15"/>
    </row>
    <row r="25" spans="1:12" ht="7.5" customHeight="1" x14ac:dyDescent="0.2">
      <c r="A25" s="22"/>
      <c r="B25" s="206"/>
      <c r="C25" s="388"/>
      <c r="D25" s="388"/>
      <c r="E25" s="388"/>
      <c r="F25" s="388"/>
      <c r="G25" s="75"/>
      <c r="H25" s="75"/>
      <c r="I25" s="75"/>
      <c r="J25" s="75"/>
      <c r="K25" s="75"/>
      <c r="L25" s="15"/>
    </row>
    <row r="26" spans="1:12" x14ac:dyDescent="0.2">
      <c r="A26" s="20" t="s">
        <v>91</v>
      </c>
      <c r="B26" s="205" t="s">
        <v>30</v>
      </c>
      <c r="C26" s="385" t="s">
        <v>280</v>
      </c>
      <c r="D26" s="385" t="s">
        <v>184</v>
      </c>
      <c r="E26" s="385" t="s">
        <v>193</v>
      </c>
      <c r="F26" s="385" t="s">
        <v>197</v>
      </c>
      <c r="G26" s="75">
        <v>12.8</v>
      </c>
      <c r="H26" s="75">
        <v>11.2</v>
      </c>
      <c r="I26" s="252">
        <v>14.2</v>
      </c>
      <c r="J26" s="74" t="s">
        <v>185</v>
      </c>
      <c r="K26" s="78" t="s">
        <v>298</v>
      </c>
      <c r="L26" s="15"/>
    </row>
    <row r="27" spans="1:12" x14ac:dyDescent="0.2">
      <c r="A27" s="22" t="s">
        <v>92</v>
      </c>
      <c r="B27" s="205" t="s">
        <v>31</v>
      </c>
      <c r="C27" s="385" t="s">
        <v>104</v>
      </c>
      <c r="D27" s="385" t="s">
        <v>722</v>
      </c>
      <c r="E27" s="385" t="s">
        <v>647</v>
      </c>
      <c r="F27" s="385" t="s">
        <v>587</v>
      </c>
      <c r="G27" s="75" t="s">
        <v>329</v>
      </c>
      <c r="H27" s="75">
        <v>87.1</v>
      </c>
      <c r="I27" s="75">
        <v>127.2</v>
      </c>
      <c r="J27" s="75" t="s">
        <v>480</v>
      </c>
      <c r="K27" s="75" t="s">
        <v>1415</v>
      </c>
      <c r="L27" s="15"/>
    </row>
    <row r="28" spans="1:12" ht="7.5" customHeight="1" x14ac:dyDescent="0.2">
      <c r="A28" s="22"/>
      <c r="B28" s="206"/>
      <c r="C28" s="388"/>
      <c r="D28" s="388"/>
      <c r="E28" s="388"/>
      <c r="F28" s="388"/>
      <c r="G28" s="75"/>
      <c r="H28" s="75"/>
      <c r="I28" s="75"/>
      <c r="J28" s="75"/>
      <c r="K28" s="75"/>
      <c r="L28" s="15"/>
    </row>
    <row r="29" spans="1:12" x14ac:dyDescent="0.2">
      <c r="A29" s="20" t="s">
        <v>93</v>
      </c>
      <c r="B29" s="205" t="s">
        <v>30</v>
      </c>
      <c r="C29" s="385" t="s">
        <v>235</v>
      </c>
      <c r="D29" s="385" t="s">
        <v>218</v>
      </c>
      <c r="E29" s="385" t="s">
        <v>176</v>
      </c>
      <c r="F29" s="385" t="s">
        <v>185</v>
      </c>
      <c r="G29" s="75">
        <v>9.6</v>
      </c>
      <c r="H29" s="75">
        <v>8.6</v>
      </c>
      <c r="I29" s="252">
        <v>9.6999999999999993</v>
      </c>
      <c r="J29" s="74" t="s">
        <v>300</v>
      </c>
      <c r="K29" s="78" t="s">
        <v>249</v>
      </c>
      <c r="L29" s="15"/>
    </row>
    <row r="30" spans="1:12" x14ac:dyDescent="0.2">
      <c r="A30" s="22" t="s">
        <v>94</v>
      </c>
      <c r="B30" s="205" t="s">
        <v>31</v>
      </c>
      <c r="C30" s="385" t="s">
        <v>104</v>
      </c>
      <c r="D30" s="385" t="s">
        <v>723</v>
      </c>
      <c r="E30" s="385" t="s">
        <v>648</v>
      </c>
      <c r="F30" s="385" t="s">
        <v>405</v>
      </c>
      <c r="G30" s="75" t="s">
        <v>319</v>
      </c>
      <c r="H30" s="75">
        <v>89.5</v>
      </c>
      <c r="I30" s="75" t="s">
        <v>330</v>
      </c>
      <c r="J30" s="75" t="s">
        <v>223</v>
      </c>
      <c r="K30" s="75" t="s">
        <v>382</v>
      </c>
      <c r="L30" s="15"/>
    </row>
    <row r="31" spans="1:12" ht="7.5" customHeight="1" x14ac:dyDescent="0.2">
      <c r="A31" s="22"/>
      <c r="B31" s="15"/>
      <c r="C31" s="38"/>
      <c r="D31" s="38"/>
      <c r="E31" s="38"/>
      <c r="F31" s="38"/>
      <c r="G31" s="75"/>
      <c r="H31" s="75"/>
      <c r="I31" s="75"/>
      <c r="J31" s="75"/>
      <c r="K31" s="75"/>
      <c r="L31" s="15"/>
    </row>
    <row r="32" spans="1:12" x14ac:dyDescent="0.2">
      <c r="A32" s="20" t="s">
        <v>95</v>
      </c>
      <c r="B32" s="205" t="s">
        <v>30</v>
      </c>
      <c r="C32" s="385" t="s">
        <v>407</v>
      </c>
      <c r="D32" s="385" t="s">
        <v>248</v>
      </c>
      <c r="E32" s="385" t="s">
        <v>281</v>
      </c>
      <c r="F32" s="385" t="s">
        <v>238</v>
      </c>
      <c r="G32" s="75">
        <v>7.5</v>
      </c>
      <c r="H32" s="75">
        <v>7.2</v>
      </c>
      <c r="I32" s="252">
        <v>7.5</v>
      </c>
      <c r="J32" s="74" t="s">
        <v>186</v>
      </c>
      <c r="K32" s="78" t="s">
        <v>255</v>
      </c>
      <c r="L32" s="15"/>
    </row>
    <row r="33" spans="1:12" x14ac:dyDescent="0.2">
      <c r="A33" s="22" t="s">
        <v>96</v>
      </c>
      <c r="B33" s="205" t="s">
        <v>31</v>
      </c>
      <c r="C33" s="385" t="s">
        <v>104</v>
      </c>
      <c r="D33" s="385" t="s">
        <v>276</v>
      </c>
      <c r="E33" s="385" t="s">
        <v>649</v>
      </c>
      <c r="F33" s="385" t="s">
        <v>659</v>
      </c>
      <c r="G33" s="75" t="s">
        <v>331</v>
      </c>
      <c r="H33" s="75">
        <v>95.1</v>
      </c>
      <c r="I33" s="75" t="s">
        <v>332</v>
      </c>
      <c r="J33" s="75" t="s">
        <v>483</v>
      </c>
      <c r="K33" s="75" t="s">
        <v>430</v>
      </c>
      <c r="L33" s="15"/>
    </row>
    <row r="34" spans="1:12" x14ac:dyDescent="0.2">
      <c r="A34" s="22"/>
      <c r="B34" s="205"/>
      <c r="C34" s="385"/>
      <c r="D34" s="385"/>
      <c r="E34" s="385"/>
      <c r="F34" s="385"/>
      <c r="G34" s="75"/>
      <c r="H34" s="75"/>
      <c r="I34" s="75"/>
      <c r="J34" s="75"/>
      <c r="K34" s="75"/>
      <c r="L34" s="15"/>
    </row>
    <row r="35" spans="1:12" x14ac:dyDescent="0.2">
      <c r="A35" s="20" t="s">
        <v>726</v>
      </c>
      <c r="B35" s="205" t="s">
        <v>30</v>
      </c>
      <c r="C35" s="385" t="s">
        <v>285</v>
      </c>
      <c r="D35" s="385" t="s">
        <v>150</v>
      </c>
      <c r="E35" s="385" t="s">
        <v>262</v>
      </c>
      <c r="F35" s="385" t="s">
        <v>241</v>
      </c>
      <c r="G35" s="75" t="s">
        <v>285</v>
      </c>
      <c r="H35" s="75" t="s">
        <v>195</v>
      </c>
      <c r="I35" s="75" t="s">
        <v>166</v>
      </c>
      <c r="J35" s="75" t="s">
        <v>153</v>
      </c>
      <c r="K35" s="75" t="s">
        <v>251</v>
      </c>
      <c r="L35" s="15"/>
    </row>
    <row r="36" spans="1:12" x14ac:dyDescent="0.2">
      <c r="A36" s="22" t="s">
        <v>727</v>
      </c>
      <c r="B36" s="205" t="s">
        <v>31</v>
      </c>
      <c r="C36" s="385" t="s">
        <v>104</v>
      </c>
      <c r="D36" s="385" t="s">
        <v>1454</v>
      </c>
      <c r="E36" s="385" t="s">
        <v>570</v>
      </c>
      <c r="F36" s="385" t="s">
        <v>1455</v>
      </c>
      <c r="G36" s="75" t="s">
        <v>729</v>
      </c>
      <c r="H36" s="75" t="s">
        <v>637</v>
      </c>
      <c r="I36" s="75" t="s">
        <v>1456</v>
      </c>
      <c r="J36" s="75" t="s">
        <v>729</v>
      </c>
      <c r="K36" s="78" t="s">
        <v>492</v>
      </c>
      <c r="L36" s="15"/>
    </row>
    <row r="37" spans="1:12" ht="7.5" customHeight="1" x14ac:dyDescent="0.2">
      <c r="A37" s="22"/>
      <c r="B37" s="15"/>
      <c r="C37" s="38"/>
      <c r="D37" s="38"/>
      <c r="E37" s="38"/>
      <c r="F37" s="38"/>
      <c r="G37" s="75"/>
      <c r="H37" s="75"/>
      <c r="I37" s="75"/>
      <c r="J37" s="75"/>
      <c r="K37" s="75"/>
      <c r="L37" s="15"/>
    </row>
    <row r="38" spans="1:12" x14ac:dyDescent="0.2">
      <c r="A38" s="20" t="s">
        <v>97</v>
      </c>
      <c r="B38" s="205" t="s">
        <v>30</v>
      </c>
      <c r="C38" s="385" t="s">
        <v>278</v>
      </c>
      <c r="D38" s="385" t="s">
        <v>309</v>
      </c>
      <c r="E38" s="385" t="s">
        <v>650</v>
      </c>
      <c r="F38" s="385" t="s">
        <v>314</v>
      </c>
      <c r="G38" s="75">
        <v>15.8</v>
      </c>
      <c r="H38" s="75">
        <v>18.5</v>
      </c>
      <c r="I38" s="252">
        <v>21.8</v>
      </c>
      <c r="J38" s="74" t="s">
        <v>199</v>
      </c>
      <c r="K38" s="78" t="s">
        <v>741</v>
      </c>
      <c r="L38" s="15"/>
    </row>
    <row r="39" spans="1:12" x14ac:dyDescent="0.2">
      <c r="A39" s="22" t="s">
        <v>98</v>
      </c>
      <c r="B39" s="205" t="s">
        <v>31</v>
      </c>
      <c r="C39" s="385" t="s">
        <v>104</v>
      </c>
      <c r="D39" s="385" t="s">
        <v>475</v>
      </c>
      <c r="E39" s="385" t="s">
        <v>651</v>
      </c>
      <c r="F39" s="385" t="s">
        <v>625</v>
      </c>
      <c r="G39" s="75" t="s">
        <v>333</v>
      </c>
      <c r="H39" s="75">
        <v>117.5</v>
      </c>
      <c r="I39" s="75">
        <v>117.5</v>
      </c>
      <c r="J39" s="75" t="s">
        <v>486</v>
      </c>
      <c r="K39" s="75" t="s">
        <v>916</v>
      </c>
      <c r="L39" s="15"/>
    </row>
    <row r="40" spans="1:12" ht="12" customHeight="1" x14ac:dyDescent="0.2">
      <c r="A40" s="22"/>
      <c r="B40" s="206"/>
      <c r="C40" s="388"/>
      <c r="D40" s="388"/>
      <c r="E40" s="388"/>
      <c r="F40" s="388"/>
      <c r="G40" s="75"/>
      <c r="H40" s="75"/>
      <c r="I40" s="75"/>
      <c r="J40" s="75"/>
      <c r="K40" s="75"/>
      <c r="L40" s="15"/>
    </row>
    <row r="41" spans="1:12" ht="13.5" x14ac:dyDescent="0.2">
      <c r="A41" s="20" t="s">
        <v>1551</v>
      </c>
      <c r="B41" s="205" t="s">
        <v>30</v>
      </c>
      <c r="C41" s="385" t="s">
        <v>271</v>
      </c>
      <c r="D41" s="385" t="s">
        <v>639</v>
      </c>
      <c r="E41" s="385" t="s">
        <v>448</v>
      </c>
      <c r="F41" s="385" t="s">
        <v>660</v>
      </c>
      <c r="G41" s="75">
        <v>18.5</v>
      </c>
      <c r="H41" s="75" t="s">
        <v>334</v>
      </c>
      <c r="I41" s="252">
        <v>17.3</v>
      </c>
      <c r="J41" s="74" t="s">
        <v>459</v>
      </c>
      <c r="K41" s="78" t="s">
        <v>310</v>
      </c>
      <c r="L41" s="15"/>
    </row>
    <row r="42" spans="1:12" x14ac:dyDescent="0.2">
      <c r="A42" s="22" t="s">
        <v>99</v>
      </c>
      <c r="B42" s="205" t="s">
        <v>31</v>
      </c>
      <c r="C42" s="385" t="s">
        <v>104</v>
      </c>
      <c r="D42" s="385" t="s">
        <v>692</v>
      </c>
      <c r="E42" s="385" t="s">
        <v>180</v>
      </c>
      <c r="F42" s="385" t="s">
        <v>661</v>
      </c>
      <c r="G42" s="75" t="s">
        <v>335</v>
      </c>
      <c r="H42" s="75">
        <v>108.2</v>
      </c>
      <c r="I42" s="75">
        <v>86.7</v>
      </c>
      <c r="J42" s="75" t="s">
        <v>489</v>
      </c>
      <c r="K42" s="75" t="s">
        <v>729</v>
      </c>
      <c r="L42" s="15"/>
    </row>
    <row r="43" spans="1:12" ht="7.5" customHeight="1" x14ac:dyDescent="0.2">
      <c r="A43" s="22"/>
      <c r="B43" s="206"/>
      <c r="C43" s="388"/>
      <c r="D43" s="388"/>
      <c r="E43" s="388"/>
      <c r="F43" s="388"/>
      <c r="G43" s="75"/>
      <c r="H43" s="75"/>
      <c r="I43" s="75"/>
      <c r="J43" s="75"/>
      <c r="K43" s="75"/>
      <c r="L43" s="15"/>
    </row>
    <row r="44" spans="1:12" ht="25.5" x14ac:dyDescent="0.2">
      <c r="A44" s="20" t="s">
        <v>1772</v>
      </c>
      <c r="B44" s="205" t="s">
        <v>30</v>
      </c>
      <c r="C44" s="385" t="s">
        <v>202</v>
      </c>
      <c r="D44" s="385" t="s">
        <v>269</v>
      </c>
      <c r="E44" s="385" t="s">
        <v>313</v>
      </c>
      <c r="F44" s="385" t="s">
        <v>300</v>
      </c>
      <c r="G44" s="75" t="s">
        <v>300</v>
      </c>
      <c r="H44" s="75">
        <v>5.6</v>
      </c>
      <c r="I44" s="252" t="s">
        <v>252</v>
      </c>
      <c r="J44" s="74" t="s">
        <v>304</v>
      </c>
      <c r="K44" s="78" t="s">
        <v>194</v>
      </c>
      <c r="L44" s="15"/>
    </row>
    <row r="45" spans="1:12" ht="24" x14ac:dyDescent="0.2">
      <c r="A45" s="22" t="s">
        <v>64</v>
      </c>
      <c r="B45" s="205" t="s">
        <v>31</v>
      </c>
      <c r="C45" s="385" t="s">
        <v>104</v>
      </c>
      <c r="D45" s="385" t="s">
        <v>724</v>
      </c>
      <c r="E45" s="385" t="s">
        <v>652</v>
      </c>
      <c r="F45" s="385" t="s">
        <v>662</v>
      </c>
      <c r="G45" s="75" t="s">
        <v>336</v>
      </c>
      <c r="H45" s="75">
        <v>62.5</v>
      </c>
      <c r="I45" s="75">
        <v>125.1</v>
      </c>
      <c r="J45" s="75" t="s">
        <v>490</v>
      </c>
      <c r="K45" s="75" t="s">
        <v>1416</v>
      </c>
      <c r="L45" s="15"/>
    </row>
    <row r="46" spans="1:12" ht="7.5" customHeight="1" x14ac:dyDescent="0.2">
      <c r="A46" s="23"/>
      <c r="B46" s="206"/>
      <c r="C46" s="388"/>
      <c r="D46" s="388"/>
      <c r="E46" s="388"/>
      <c r="F46" s="388"/>
      <c r="G46" s="75"/>
      <c r="H46" s="75"/>
      <c r="I46" s="75"/>
      <c r="J46" s="75"/>
      <c r="K46" s="75"/>
      <c r="L46" s="15"/>
    </row>
    <row r="47" spans="1:12" x14ac:dyDescent="0.2">
      <c r="A47" s="20" t="s">
        <v>42</v>
      </c>
      <c r="B47" s="205" t="s">
        <v>30</v>
      </c>
      <c r="C47" s="385" t="s">
        <v>240</v>
      </c>
      <c r="D47" s="385" t="s">
        <v>640</v>
      </c>
      <c r="E47" s="385" t="s">
        <v>270</v>
      </c>
      <c r="F47" s="385" t="s">
        <v>334</v>
      </c>
      <c r="G47" s="75">
        <v>17.7</v>
      </c>
      <c r="H47" s="75">
        <v>15.6</v>
      </c>
      <c r="I47" s="252" t="s">
        <v>184</v>
      </c>
      <c r="J47" s="74" t="s">
        <v>460</v>
      </c>
      <c r="K47" s="78" t="s">
        <v>305</v>
      </c>
      <c r="L47" s="15"/>
    </row>
    <row r="48" spans="1:12" x14ac:dyDescent="0.2">
      <c r="A48" s="22"/>
      <c r="B48" s="205" t="s">
        <v>31</v>
      </c>
      <c r="C48" s="385" t="s">
        <v>104</v>
      </c>
      <c r="D48" s="385" t="s">
        <v>484</v>
      </c>
      <c r="E48" s="385" t="s">
        <v>388</v>
      </c>
      <c r="F48" s="385" t="s">
        <v>663</v>
      </c>
      <c r="G48" s="75" t="s">
        <v>337</v>
      </c>
      <c r="H48" s="75" t="s">
        <v>338</v>
      </c>
      <c r="I48" s="75">
        <v>102.4</v>
      </c>
      <c r="J48" s="75" t="s">
        <v>319</v>
      </c>
      <c r="K48" s="75" t="s">
        <v>556</v>
      </c>
      <c r="L48" s="15"/>
    </row>
    <row r="49" spans="1:12" ht="7.5" customHeight="1" x14ac:dyDescent="0.2">
      <c r="A49" s="22"/>
      <c r="B49" s="15"/>
      <c r="C49" s="38"/>
      <c r="D49" s="38"/>
      <c r="E49" s="38"/>
      <c r="F49" s="38"/>
      <c r="G49" s="75"/>
      <c r="H49" s="75"/>
      <c r="I49" s="75"/>
      <c r="J49" s="75"/>
      <c r="K49" s="75"/>
      <c r="L49" s="15"/>
    </row>
    <row r="50" spans="1:12" x14ac:dyDescent="0.2">
      <c r="A50" s="20" t="s">
        <v>100</v>
      </c>
      <c r="B50" s="205" t="s">
        <v>30</v>
      </c>
      <c r="C50" s="385" t="s">
        <v>186</v>
      </c>
      <c r="D50" s="385" t="s">
        <v>289</v>
      </c>
      <c r="E50" s="385" t="s">
        <v>211</v>
      </c>
      <c r="F50" s="385" t="s">
        <v>273</v>
      </c>
      <c r="G50" s="75">
        <v>9.9</v>
      </c>
      <c r="H50" s="75">
        <v>7.1</v>
      </c>
      <c r="I50" s="252">
        <v>7.2</v>
      </c>
      <c r="J50" s="74" t="s">
        <v>262</v>
      </c>
      <c r="K50" s="78" t="s">
        <v>283</v>
      </c>
      <c r="L50" s="15"/>
    </row>
    <row r="51" spans="1:12" x14ac:dyDescent="0.2">
      <c r="A51" s="22" t="s">
        <v>101</v>
      </c>
      <c r="B51" s="205" t="s">
        <v>31</v>
      </c>
      <c r="C51" s="385" t="s">
        <v>104</v>
      </c>
      <c r="D51" s="385" t="s">
        <v>725</v>
      </c>
      <c r="E51" s="385" t="s">
        <v>653</v>
      </c>
      <c r="F51" s="385" t="s">
        <v>664</v>
      </c>
      <c r="G51" s="75" t="s">
        <v>339</v>
      </c>
      <c r="H51" s="75" t="s">
        <v>340</v>
      </c>
      <c r="I51" s="75">
        <v>101.4</v>
      </c>
      <c r="J51" s="75" t="s">
        <v>491</v>
      </c>
      <c r="K51" s="75" t="s">
        <v>332</v>
      </c>
      <c r="L51" s="15"/>
    </row>
    <row r="52" spans="1:12" ht="7.5" customHeight="1" x14ac:dyDescent="0.2">
      <c r="A52" s="22"/>
      <c r="B52" s="15"/>
      <c r="C52" s="38"/>
      <c r="D52" s="38"/>
      <c r="E52" s="38"/>
      <c r="F52" s="38"/>
      <c r="G52" s="75"/>
      <c r="H52" s="75"/>
      <c r="I52" s="75"/>
      <c r="J52" s="75"/>
      <c r="K52" s="75"/>
      <c r="L52" s="15"/>
    </row>
    <row r="53" spans="1:12" x14ac:dyDescent="0.2">
      <c r="A53" s="20" t="s">
        <v>107</v>
      </c>
      <c r="B53" s="205" t="s">
        <v>30</v>
      </c>
      <c r="C53" s="385" t="s">
        <v>173</v>
      </c>
      <c r="D53" s="385" t="s">
        <v>191</v>
      </c>
      <c r="E53" s="385" t="s">
        <v>173</v>
      </c>
      <c r="F53" s="385" t="s">
        <v>167</v>
      </c>
      <c r="G53" s="75">
        <v>3.6</v>
      </c>
      <c r="H53" s="75">
        <v>2.6</v>
      </c>
      <c r="I53" s="252">
        <v>2.8</v>
      </c>
      <c r="J53" s="74" t="s">
        <v>171</v>
      </c>
      <c r="K53" s="78" t="s">
        <v>245</v>
      </c>
      <c r="L53" s="15"/>
    </row>
    <row r="54" spans="1:12" x14ac:dyDescent="0.2">
      <c r="A54" s="22" t="s">
        <v>102</v>
      </c>
      <c r="B54" s="15" t="s">
        <v>31</v>
      </c>
      <c r="C54" s="38" t="s">
        <v>104</v>
      </c>
      <c r="D54" s="38" t="s">
        <v>541</v>
      </c>
      <c r="E54" s="38" t="s">
        <v>544</v>
      </c>
      <c r="F54" s="38" t="s">
        <v>665</v>
      </c>
      <c r="G54" s="75" t="s">
        <v>341</v>
      </c>
      <c r="H54" s="75">
        <v>71.599999999999994</v>
      </c>
      <c r="I54" s="75">
        <v>108.5</v>
      </c>
      <c r="J54" s="75" t="s">
        <v>494</v>
      </c>
      <c r="K54" s="75" t="s">
        <v>1417</v>
      </c>
      <c r="L54" s="15"/>
    </row>
    <row r="55" spans="1:12" ht="7.5" customHeight="1" x14ac:dyDescent="0.2">
      <c r="C55" s="38"/>
      <c r="D55" s="38"/>
      <c r="E55" s="38"/>
      <c r="F55" s="38"/>
      <c r="G55" s="75"/>
      <c r="H55" s="75"/>
      <c r="I55" s="75"/>
      <c r="J55" s="75"/>
      <c r="K55" s="75"/>
      <c r="L55" s="15"/>
    </row>
    <row r="56" spans="1:12" x14ac:dyDescent="0.2">
      <c r="A56" s="8" t="s">
        <v>105</v>
      </c>
      <c r="B56" s="10" t="s">
        <v>30</v>
      </c>
      <c r="C56" s="38" t="s">
        <v>150</v>
      </c>
      <c r="D56" s="38" t="s">
        <v>227</v>
      </c>
      <c r="E56" s="38" t="s">
        <v>285</v>
      </c>
      <c r="F56" s="38" t="s">
        <v>217</v>
      </c>
      <c r="G56" s="75">
        <v>4.5</v>
      </c>
      <c r="H56" s="75">
        <v>3.4</v>
      </c>
      <c r="I56" s="252">
        <v>4.3</v>
      </c>
      <c r="J56" s="74" t="s">
        <v>192</v>
      </c>
      <c r="K56" s="78" t="s">
        <v>179</v>
      </c>
      <c r="L56" s="15"/>
    </row>
    <row r="57" spans="1:12" x14ac:dyDescent="0.2">
      <c r="A57" s="18" t="s">
        <v>106</v>
      </c>
      <c r="B57" s="10" t="s">
        <v>31</v>
      </c>
      <c r="C57" s="38" t="s">
        <v>104</v>
      </c>
      <c r="D57" s="38" t="s">
        <v>509</v>
      </c>
      <c r="E57" s="38" t="s">
        <v>654</v>
      </c>
      <c r="F57" s="38" t="s">
        <v>487</v>
      </c>
      <c r="G57" s="75" t="s">
        <v>342</v>
      </c>
      <c r="H57" s="75">
        <v>74.099999999999994</v>
      </c>
      <c r="I57" s="75">
        <v>129.5</v>
      </c>
      <c r="J57" s="75" t="s">
        <v>496</v>
      </c>
      <c r="K57" s="75" t="s">
        <v>325</v>
      </c>
      <c r="L57" s="15"/>
    </row>
    <row r="58" spans="1:12" x14ac:dyDescent="0.2">
      <c r="D58" s="361"/>
      <c r="E58" s="361"/>
      <c r="F58" s="361"/>
      <c r="G58" s="420"/>
      <c r="H58" s="420"/>
      <c r="I58" s="420"/>
      <c r="J58" s="127"/>
    </row>
  </sheetData>
  <mergeCells count="12">
    <mergeCell ref="K6:K7"/>
    <mergeCell ref="J4:K5"/>
    <mergeCell ref="C6:C7"/>
    <mergeCell ref="D6:D7"/>
    <mergeCell ref="E6:E7"/>
    <mergeCell ref="F6:F7"/>
    <mergeCell ref="J6:J7"/>
    <mergeCell ref="G4:I4"/>
    <mergeCell ref="G5:I5"/>
    <mergeCell ref="G6:G7"/>
    <mergeCell ref="H6:H7"/>
    <mergeCell ref="I6:I7"/>
  </mergeCells>
  <pageMargins left="0.78740157480314965" right="0.59055118110236227" top="0.98425196850393704" bottom="0.98425196850393704" header="0.51181102362204722" footer="0.51181102362204722"/>
  <pageSetup paperSize="9" scale="96" orientation="portrait" horizontalDpi="4294967294" r:id="rId1"/>
  <headerFooter scaleWithDoc="0">
    <oddHeader>&amp;R&amp;"Times New Roman,Normalny"61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A2" sqref="A2"/>
    </sheetView>
  </sheetViews>
  <sheetFormatPr defaultRowHeight="12" x14ac:dyDescent="0.2"/>
  <cols>
    <col min="1" max="1" width="48.140625" style="10" customWidth="1"/>
    <col min="2" max="2" width="14.7109375" style="10" customWidth="1"/>
    <col min="3" max="3" width="11.5703125" style="10" customWidth="1"/>
    <col min="4" max="4" width="11.28515625" style="10" customWidth="1"/>
    <col min="5" max="5" width="12" style="10" customWidth="1"/>
    <col min="6" max="6" width="11.42578125" style="10" customWidth="1"/>
    <col min="7" max="8" width="12.140625" style="10" customWidth="1"/>
    <col min="9" max="9" width="10.85546875" style="10" customWidth="1"/>
    <col min="10" max="10" width="10.5703125" style="10" customWidth="1"/>
    <col min="11" max="16384" width="9.140625" style="10"/>
  </cols>
  <sheetData>
    <row r="1" spans="1:11" ht="14.25" customHeight="1" x14ac:dyDescent="0.2">
      <c r="A1" s="17" t="s">
        <v>1457</v>
      </c>
      <c r="B1" s="15"/>
      <c r="C1" s="15"/>
      <c r="D1" s="15"/>
      <c r="E1" s="15"/>
      <c r="F1" s="15"/>
      <c r="G1" s="15"/>
      <c r="H1" s="15"/>
    </row>
    <row r="2" spans="1:11" x14ac:dyDescent="0.2">
      <c r="A2" s="18" t="s">
        <v>1458</v>
      </c>
      <c r="B2" s="15"/>
      <c r="C2" s="15"/>
      <c r="D2" s="15"/>
      <c r="E2" s="15"/>
      <c r="F2" s="15"/>
      <c r="G2" s="15"/>
      <c r="H2" s="15"/>
    </row>
    <row r="3" spans="1:11" ht="11.25" customHeight="1" x14ac:dyDescent="0.2">
      <c r="A3" s="15" t="s">
        <v>60</v>
      </c>
      <c r="B3" s="15"/>
      <c r="C3" s="15"/>
      <c r="D3" s="15"/>
      <c r="E3" s="15"/>
      <c r="F3" s="15"/>
      <c r="G3" s="15"/>
      <c r="H3" s="15"/>
    </row>
    <row r="4" spans="1:11" x14ac:dyDescent="0.2">
      <c r="A4" s="85" t="s">
        <v>1</v>
      </c>
      <c r="B4" s="84"/>
      <c r="C4" s="16"/>
      <c r="D4" s="16"/>
      <c r="E4" s="16"/>
      <c r="F4" s="368" t="s">
        <v>112</v>
      </c>
      <c r="G4" s="368"/>
      <c r="H4" s="368"/>
      <c r="I4" s="367"/>
      <c r="J4" s="367"/>
      <c r="K4" s="15"/>
    </row>
    <row r="5" spans="1:11" ht="15.75" customHeight="1" x14ac:dyDescent="0.2">
      <c r="A5" s="54" t="s">
        <v>29</v>
      </c>
      <c r="B5" s="390"/>
      <c r="C5" s="15"/>
      <c r="D5" s="15"/>
      <c r="E5" s="201"/>
      <c r="F5" s="259" t="s">
        <v>1459</v>
      </c>
      <c r="G5" s="259"/>
      <c r="H5" s="259"/>
      <c r="I5" s="260"/>
      <c r="J5" s="260"/>
      <c r="K5" s="15"/>
    </row>
    <row r="6" spans="1:11" ht="15" customHeight="1" x14ac:dyDescent="0.2">
      <c r="A6" s="21"/>
      <c r="B6" s="461">
        <v>2009</v>
      </c>
      <c r="C6" s="461">
        <v>2010</v>
      </c>
      <c r="D6" s="461">
        <v>2011</v>
      </c>
      <c r="E6" s="515">
        <v>2012</v>
      </c>
      <c r="F6" s="461">
        <v>2013</v>
      </c>
      <c r="G6" s="461">
        <v>2014</v>
      </c>
      <c r="H6" s="494">
        <v>2015</v>
      </c>
      <c r="I6" s="461">
        <v>2016</v>
      </c>
      <c r="J6" s="494">
        <v>2017</v>
      </c>
      <c r="K6" s="15"/>
    </row>
    <row r="7" spans="1:11" ht="15.75" customHeight="1" x14ac:dyDescent="0.2">
      <c r="A7" s="281"/>
      <c r="B7" s="463"/>
      <c r="C7" s="463"/>
      <c r="D7" s="463"/>
      <c r="E7" s="463"/>
      <c r="F7" s="463"/>
      <c r="G7" s="463"/>
      <c r="H7" s="496"/>
      <c r="I7" s="463"/>
      <c r="J7" s="496"/>
      <c r="K7" s="15"/>
    </row>
    <row r="8" spans="1:11" ht="7.5" customHeight="1" x14ac:dyDescent="0.2">
      <c r="A8" s="16"/>
      <c r="B8" s="43"/>
      <c r="C8" s="43"/>
      <c r="D8" s="43"/>
      <c r="E8" s="43"/>
      <c r="F8" s="43"/>
      <c r="G8" s="43"/>
      <c r="H8" s="84"/>
      <c r="I8" s="43"/>
      <c r="J8" s="422"/>
      <c r="K8" s="15"/>
    </row>
    <row r="9" spans="1:11" x14ac:dyDescent="0.2">
      <c r="A9" s="20" t="s">
        <v>32</v>
      </c>
      <c r="B9" s="374" t="s">
        <v>1460</v>
      </c>
      <c r="C9" s="374" t="s">
        <v>1461</v>
      </c>
      <c r="D9" s="374" t="s">
        <v>1462</v>
      </c>
      <c r="E9" s="374" t="s">
        <v>1463</v>
      </c>
      <c r="F9" s="248" t="s">
        <v>1464</v>
      </c>
      <c r="G9" s="248" t="s">
        <v>1465</v>
      </c>
      <c r="H9" s="348" t="s">
        <v>1466</v>
      </c>
      <c r="I9" s="79" t="s">
        <v>1467</v>
      </c>
      <c r="J9" s="190" t="s">
        <v>1468</v>
      </c>
      <c r="K9" s="15"/>
    </row>
    <row r="10" spans="1:11" x14ac:dyDescent="0.2">
      <c r="A10" s="22" t="s">
        <v>33</v>
      </c>
      <c r="B10" s="378"/>
      <c r="C10" s="378"/>
      <c r="D10" s="378"/>
      <c r="E10" s="378"/>
      <c r="F10" s="75"/>
      <c r="G10" s="75"/>
      <c r="H10" s="75"/>
      <c r="I10" s="72"/>
      <c r="J10" s="58"/>
      <c r="K10" s="15"/>
    </row>
    <row r="11" spans="1:11" ht="7.5" customHeight="1" x14ac:dyDescent="0.2">
      <c r="A11" s="23"/>
      <c r="B11" s="382"/>
      <c r="C11" s="382"/>
      <c r="D11" s="382"/>
      <c r="E11" s="382"/>
      <c r="F11" s="75"/>
      <c r="G11" s="75"/>
      <c r="H11" s="75"/>
      <c r="I11" s="72"/>
      <c r="J11" s="58"/>
      <c r="K11" s="15"/>
    </row>
    <row r="12" spans="1:11" x14ac:dyDescent="0.2">
      <c r="A12" s="20" t="s">
        <v>1796</v>
      </c>
      <c r="B12" s="378"/>
      <c r="C12" s="378"/>
      <c r="D12" s="378"/>
      <c r="E12" s="378"/>
      <c r="F12" s="75"/>
      <c r="G12" s="75"/>
      <c r="H12" s="75"/>
      <c r="I12" s="72"/>
      <c r="J12" s="58"/>
      <c r="K12" s="15"/>
    </row>
    <row r="13" spans="1:11" ht="7.5" customHeight="1" x14ac:dyDescent="0.2">
      <c r="A13" s="21"/>
      <c r="B13" s="378"/>
      <c r="C13" s="378"/>
      <c r="D13" s="378"/>
      <c r="E13" s="378"/>
      <c r="F13" s="75"/>
      <c r="G13" s="75"/>
      <c r="H13" s="75"/>
      <c r="I13" s="72"/>
      <c r="J13" s="58"/>
      <c r="K13" s="15"/>
    </row>
    <row r="14" spans="1:11" x14ac:dyDescent="0.2">
      <c r="A14" s="20" t="s">
        <v>39</v>
      </c>
      <c r="B14" s="385" t="s">
        <v>1469</v>
      </c>
      <c r="C14" s="385" t="s">
        <v>1470</v>
      </c>
      <c r="D14" s="385" t="s">
        <v>1466</v>
      </c>
      <c r="E14" s="385" t="s">
        <v>1471</v>
      </c>
      <c r="F14" s="75" t="s">
        <v>1472</v>
      </c>
      <c r="G14" s="75" t="s">
        <v>1473</v>
      </c>
      <c r="H14" s="252" t="s">
        <v>1460</v>
      </c>
      <c r="I14" s="80" t="s">
        <v>1474</v>
      </c>
      <c r="J14" s="194" t="s">
        <v>1475</v>
      </c>
      <c r="K14" s="15"/>
    </row>
    <row r="15" spans="1:11" x14ac:dyDescent="0.2">
      <c r="A15" s="22" t="s">
        <v>40</v>
      </c>
      <c r="B15" s="385"/>
      <c r="C15" s="385"/>
      <c r="D15" s="385"/>
      <c r="E15" s="385"/>
      <c r="F15" s="75"/>
      <c r="G15" s="75"/>
      <c r="H15" s="75"/>
      <c r="I15" s="72"/>
      <c r="J15" s="58"/>
      <c r="K15" s="15"/>
    </row>
    <row r="16" spans="1:11" ht="7.5" customHeight="1" x14ac:dyDescent="0.2">
      <c r="A16" s="22"/>
      <c r="B16" s="388"/>
      <c r="C16" s="388"/>
      <c r="D16" s="388"/>
      <c r="E16" s="388"/>
      <c r="F16" s="75"/>
      <c r="G16" s="75"/>
      <c r="H16" s="75"/>
      <c r="I16" s="72"/>
      <c r="J16" s="58"/>
      <c r="K16" s="15"/>
    </row>
    <row r="17" spans="1:11" x14ac:dyDescent="0.2">
      <c r="A17" s="20" t="s">
        <v>87</v>
      </c>
      <c r="B17" s="385" t="s">
        <v>1476</v>
      </c>
      <c r="C17" s="385" t="s">
        <v>1477</v>
      </c>
      <c r="D17" s="385" t="s">
        <v>1478</v>
      </c>
      <c r="E17" s="385" t="s">
        <v>1479</v>
      </c>
      <c r="F17" s="75" t="s">
        <v>1480</v>
      </c>
      <c r="G17" s="75" t="s">
        <v>1481</v>
      </c>
      <c r="H17" s="252" t="s">
        <v>1482</v>
      </c>
      <c r="I17" s="80" t="s">
        <v>1483</v>
      </c>
      <c r="J17" s="194" t="s">
        <v>1484</v>
      </c>
      <c r="K17" s="15"/>
    </row>
    <row r="18" spans="1:11" x14ac:dyDescent="0.2">
      <c r="A18" s="22" t="s">
        <v>41</v>
      </c>
      <c r="B18" s="385"/>
      <c r="C18" s="385"/>
      <c r="D18" s="385"/>
      <c r="E18" s="385"/>
      <c r="F18" s="75"/>
      <c r="G18" s="75"/>
      <c r="H18" s="75"/>
      <c r="I18" s="72"/>
      <c r="J18" s="58"/>
      <c r="K18" s="15"/>
    </row>
    <row r="19" spans="1:11" ht="7.5" customHeight="1" x14ac:dyDescent="0.2">
      <c r="A19" s="22"/>
      <c r="B19" s="388"/>
      <c r="C19" s="388"/>
      <c r="D19" s="388"/>
      <c r="E19" s="388"/>
      <c r="F19" s="75"/>
      <c r="G19" s="75"/>
      <c r="H19" s="75"/>
      <c r="I19" s="72"/>
      <c r="J19" s="58"/>
      <c r="K19" s="15"/>
    </row>
    <row r="20" spans="1:11" ht="13.5" x14ac:dyDescent="0.2">
      <c r="A20" s="20" t="s">
        <v>1637</v>
      </c>
      <c r="B20" s="385" t="s">
        <v>1485</v>
      </c>
      <c r="C20" s="385" t="s">
        <v>1486</v>
      </c>
      <c r="D20" s="385" t="s">
        <v>1487</v>
      </c>
      <c r="E20" s="385" t="s">
        <v>1488</v>
      </c>
      <c r="F20" s="75" t="s">
        <v>1488</v>
      </c>
      <c r="G20" s="75" t="s">
        <v>1463</v>
      </c>
      <c r="H20" s="252" t="s">
        <v>1489</v>
      </c>
      <c r="I20" s="80" t="s">
        <v>1490</v>
      </c>
      <c r="J20" s="194" t="s">
        <v>1491</v>
      </c>
      <c r="K20" s="15"/>
    </row>
    <row r="21" spans="1:11" x14ac:dyDescent="0.2">
      <c r="A21" s="22" t="s">
        <v>88</v>
      </c>
      <c r="B21" s="385"/>
      <c r="C21" s="385"/>
      <c r="D21" s="385"/>
      <c r="E21" s="385"/>
      <c r="F21" s="75"/>
      <c r="G21" s="75"/>
      <c r="H21" s="75"/>
      <c r="I21" s="72"/>
      <c r="J21" s="58"/>
      <c r="K21" s="15"/>
    </row>
    <row r="22" spans="1:11" ht="7.5" customHeight="1" x14ac:dyDescent="0.2">
      <c r="A22" s="22"/>
      <c r="B22" s="388"/>
      <c r="C22" s="388"/>
      <c r="D22" s="388"/>
      <c r="E22" s="388"/>
      <c r="F22" s="75"/>
      <c r="G22" s="75"/>
      <c r="H22" s="75"/>
      <c r="I22" s="72"/>
      <c r="J22" s="58"/>
      <c r="K22" s="15"/>
    </row>
    <row r="23" spans="1:11" x14ac:dyDescent="0.2">
      <c r="A23" s="20" t="s">
        <v>89</v>
      </c>
      <c r="B23" s="385" t="s">
        <v>1492</v>
      </c>
      <c r="C23" s="385" t="s">
        <v>1474</v>
      </c>
      <c r="D23" s="385" t="s">
        <v>1466</v>
      </c>
      <c r="E23" s="385" t="s">
        <v>1493</v>
      </c>
      <c r="F23" s="75" t="s">
        <v>1465</v>
      </c>
      <c r="G23" s="75" t="s">
        <v>1494</v>
      </c>
      <c r="H23" s="252" t="s">
        <v>1495</v>
      </c>
      <c r="I23" s="80" t="s">
        <v>1496</v>
      </c>
      <c r="J23" s="194" t="s">
        <v>1497</v>
      </c>
      <c r="K23" s="15"/>
    </row>
    <row r="24" spans="1:11" x14ac:dyDescent="0.2">
      <c r="A24" s="22" t="s">
        <v>90</v>
      </c>
      <c r="B24" s="385"/>
      <c r="C24" s="385"/>
      <c r="D24" s="385"/>
      <c r="E24" s="385"/>
      <c r="F24" s="75"/>
      <c r="G24" s="75"/>
      <c r="H24" s="75"/>
      <c r="I24" s="72"/>
      <c r="J24" s="58"/>
      <c r="K24" s="15"/>
    </row>
    <row r="25" spans="1:11" ht="7.5" customHeight="1" x14ac:dyDescent="0.2">
      <c r="A25" s="22"/>
      <c r="B25" s="388"/>
      <c r="C25" s="388"/>
      <c r="D25" s="388"/>
      <c r="E25" s="388"/>
      <c r="F25" s="75"/>
      <c r="G25" s="75"/>
      <c r="H25" s="75"/>
      <c r="I25" s="72"/>
      <c r="J25" s="58"/>
      <c r="K25" s="15"/>
    </row>
    <row r="26" spans="1:11" x14ac:dyDescent="0.2">
      <c r="A26" s="20" t="s">
        <v>91</v>
      </c>
      <c r="B26" s="385" t="s">
        <v>1498</v>
      </c>
      <c r="C26" s="385" t="s">
        <v>1499</v>
      </c>
      <c r="D26" s="385" t="s">
        <v>1500</v>
      </c>
      <c r="E26" s="385" t="s">
        <v>1493</v>
      </c>
      <c r="F26" s="75" t="s">
        <v>1618</v>
      </c>
      <c r="G26" s="75" t="s">
        <v>1498</v>
      </c>
      <c r="H26" s="252" t="s">
        <v>1498</v>
      </c>
      <c r="I26" s="80" t="s">
        <v>1501</v>
      </c>
      <c r="J26" s="194" t="s">
        <v>1502</v>
      </c>
      <c r="K26" s="15"/>
    </row>
    <row r="27" spans="1:11" x14ac:dyDescent="0.2">
      <c r="A27" s="22" t="s">
        <v>92</v>
      </c>
      <c r="B27" s="385"/>
      <c r="C27" s="385"/>
      <c r="D27" s="385"/>
      <c r="E27" s="385"/>
      <c r="F27" s="75"/>
      <c r="G27" s="75"/>
      <c r="H27" s="75"/>
      <c r="I27" s="72"/>
      <c r="J27" s="58"/>
      <c r="K27" s="15"/>
    </row>
    <row r="28" spans="1:11" ht="7.5" customHeight="1" x14ac:dyDescent="0.2">
      <c r="A28" s="22"/>
      <c r="B28" s="388"/>
      <c r="C28" s="388"/>
      <c r="D28" s="388"/>
      <c r="E28" s="388"/>
      <c r="F28" s="75"/>
      <c r="G28" s="75"/>
      <c r="H28" s="75"/>
      <c r="I28" s="72"/>
      <c r="J28" s="58"/>
      <c r="K28" s="15"/>
    </row>
    <row r="29" spans="1:11" x14ac:dyDescent="0.2">
      <c r="A29" s="20" t="s">
        <v>93</v>
      </c>
      <c r="B29" s="385" t="s">
        <v>1503</v>
      </c>
      <c r="C29" s="385" t="s">
        <v>1504</v>
      </c>
      <c r="D29" s="385" t="s">
        <v>1505</v>
      </c>
      <c r="E29" s="385" t="s">
        <v>1505</v>
      </c>
      <c r="F29" s="75" t="s">
        <v>1506</v>
      </c>
      <c r="G29" s="75" t="s">
        <v>1507</v>
      </c>
      <c r="H29" s="252" t="s">
        <v>1508</v>
      </c>
      <c r="I29" s="80" t="s">
        <v>1509</v>
      </c>
      <c r="J29" s="194" t="s">
        <v>1510</v>
      </c>
      <c r="K29" s="15"/>
    </row>
    <row r="30" spans="1:11" x14ac:dyDescent="0.2">
      <c r="A30" s="22" t="s">
        <v>94</v>
      </c>
      <c r="B30" s="385"/>
      <c r="C30" s="385"/>
      <c r="D30" s="385"/>
      <c r="E30" s="385"/>
      <c r="F30" s="75"/>
      <c r="G30" s="75"/>
      <c r="H30" s="75"/>
      <c r="I30" s="72"/>
      <c r="J30" s="58"/>
      <c r="K30" s="15"/>
    </row>
    <row r="31" spans="1:11" ht="7.5" customHeight="1" x14ac:dyDescent="0.2">
      <c r="A31" s="22"/>
      <c r="B31" s="38"/>
      <c r="C31" s="38"/>
      <c r="D31" s="38"/>
      <c r="E31" s="38"/>
      <c r="F31" s="75"/>
      <c r="G31" s="75"/>
      <c r="H31" s="75"/>
      <c r="I31" s="72"/>
      <c r="J31" s="58"/>
      <c r="K31" s="15"/>
    </row>
    <row r="32" spans="1:11" x14ac:dyDescent="0.2">
      <c r="A32" s="20" t="s">
        <v>95</v>
      </c>
      <c r="B32" s="385" t="s">
        <v>1511</v>
      </c>
      <c r="C32" s="385" t="s">
        <v>1512</v>
      </c>
      <c r="D32" s="385" t="s">
        <v>1513</v>
      </c>
      <c r="E32" s="385" t="s">
        <v>1462</v>
      </c>
      <c r="F32" s="75" t="s">
        <v>1488</v>
      </c>
      <c r="G32" s="75" t="s">
        <v>1514</v>
      </c>
      <c r="H32" s="252" t="s">
        <v>1514</v>
      </c>
      <c r="I32" s="80" t="s">
        <v>1479</v>
      </c>
      <c r="J32" s="194" t="s">
        <v>1474</v>
      </c>
      <c r="K32" s="15"/>
    </row>
    <row r="33" spans="1:11" x14ac:dyDescent="0.2">
      <c r="A33" s="22" t="s">
        <v>96</v>
      </c>
      <c r="B33" s="385"/>
      <c r="C33" s="385"/>
      <c r="D33" s="385"/>
      <c r="E33" s="385"/>
      <c r="F33" s="75"/>
      <c r="G33" s="75"/>
      <c r="H33" s="75"/>
      <c r="I33" s="72"/>
      <c r="J33" s="58"/>
      <c r="K33" s="15"/>
    </row>
    <row r="34" spans="1:11" x14ac:dyDescent="0.2">
      <c r="A34" s="22"/>
      <c r="B34" s="385"/>
      <c r="C34" s="385"/>
      <c r="D34" s="385"/>
      <c r="E34" s="385"/>
      <c r="F34" s="75"/>
      <c r="G34" s="75"/>
      <c r="H34" s="75"/>
      <c r="I34" s="72"/>
      <c r="J34" s="58"/>
      <c r="K34" s="15"/>
    </row>
    <row r="35" spans="1:11" x14ac:dyDescent="0.2">
      <c r="A35" s="20" t="s">
        <v>726</v>
      </c>
      <c r="B35" s="385" t="s">
        <v>1485</v>
      </c>
      <c r="C35" s="385" t="s">
        <v>1471</v>
      </c>
      <c r="D35" s="385" t="s">
        <v>1463</v>
      </c>
      <c r="E35" s="385" t="s">
        <v>1515</v>
      </c>
      <c r="F35" s="75" t="s">
        <v>1516</v>
      </c>
      <c r="G35" s="75" t="s">
        <v>1464</v>
      </c>
      <c r="H35" s="75" t="s">
        <v>1472</v>
      </c>
      <c r="I35" s="72" t="s">
        <v>1517</v>
      </c>
      <c r="J35" s="58" t="s">
        <v>1467</v>
      </c>
      <c r="K35" s="15"/>
    </row>
    <row r="36" spans="1:11" x14ac:dyDescent="0.2">
      <c r="A36" s="22" t="s">
        <v>727</v>
      </c>
      <c r="B36" s="385"/>
      <c r="C36" s="385"/>
      <c r="D36" s="385"/>
      <c r="E36" s="385"/>
      <c r="F36" s="75"/>
      <c r="G36" s="75"/>
      <c r="H36" s="75"/>
      <c r="I36" s="72"/>
      <c r="J36" s="58"/>
      <c r="K36" s="15"/>
    </row>
    <row r="37" spans="1:11" ht="7.5" customHeight="1" x14ac:dyDescent="0.2">
      <c r="A37" s="22"/>
      <c r="B37" s="38"/>
      <c r="C37" s="38"/>
      <c r="D37" s="38"/>
      <c r="E37" s="38"/>
      <c r="F37" s="75"/>
      <c r="G37" s="75"/>
      <c r="H37" s="75"/>
      <c r="I37" s="72"/>
      <c r="J37" s="58"/>
      <c r="K37" s="15"/>
    </row>
    <row r="38" spans="1:11" x14ac:dyDescent="0.2">
      <c r="A38" s="20" t="s">
        <v>97</v>
      </c>
      <c r="B38" s="385" t="s">
        <v>1518</v>
      </c>
      <c r="C38" s="385" t="s">
        <v>1467</v>
      </c>
      <c r="D38" s="385" t="s">
        <v>1490</v>
      </c>
      <c r="E38" s="385" t="s">
        <v>1489</v>
      </c>
      <c r="F38" s="75" t="s">
        <v>1480</v>
      </c>
      <c r="G38" s="75" t="s">
        <v>1500</v>
      </c>
      <c r="H38" s="252" t="s">
        <v>1519</v>
      </c>
      <c r="I38" s="80" t="s">
        <v>1520</v>
      </c>
      <c r="J38" s="194" t="s">
        <v>1521</v>
      </c>
      <c r="K38" s="15"/>
    </row>
    <row r="39" spans="1:11" x14ac:dyDescent="0.2">
      <c r="A39" s="22" t="s">
        <v>98</v>
      </c>
      <c r="B39" s="385"/>
      <c r="C39" s="385"/>
      <c r="D39" s="385"/>
      <c r="E39" s="385"/>
      <c r="F39" s="75"/>
      <c r="G39" s="75"/>
      <c r="H39" s="75"/>
      <c r="I39" s="72"/>
      <c r="J39" s="58"/>
      <c r="K39" s="15"/>
    </row>
    <row r="40" spans="1:11" x14ac:dyDescent="0.2">
      <c r="A40" s="22"/>
      <c r="B40" s="385"/>
      <c r="C40" s="385"/>
      <c r="D40" s="385"/>
      <c r="E40" s="385"/>
      <c r="F40" s="75"/>
      <c r="G40" s="75"/>
      <c r="H40" s="75"/>
      <c r="I40" s="72"/>
      <c r="J40" s="58"/>
      <c r="K40" s="15"/>
    </row>
    <row r="41" spans="1:11" ht="13.5" x14ac:dyDescent="0.2">
      <c r="A41" s="20" t="s">
        <v>1551</v>
      </c>
      <c r="B41" s="385" t="s">
        <v>1522</v>
      </c>
      <c r="C41" s="385" t="s">
        <v>1523</v>
      </c>
      <c r="D41" s="385" t="s">
        <v>1465</v>
      </c>
      <c r="E41" s="385" t="s">
        <v>1524</v>
      </c>
      <c r="F41" s="75" t="s">
        <v>1511</v>
      </c>
      <c r="G41" s="75" t="s">
        <v>1525</v>
      </c>
      <c r="H41" s="252" t="s">
        <v>1485</v>
      </c>
      <c r="I41" s="80" t="s">
        <v>1489</v>
      </c>
      <c r="J41" s="194" t="s">
        <v>1526</v>
      </c>
      <c r="K41" s="15"/>
    </row>
    <row r="42" spans="1:11" x14ac:dyDescent="0.2">
      <c r="A42" s="22" t="s">
        <v>99</v>
      </c>
      <c r="B42" s="385"/>
      <c r="C42" s="385"/>
      <c r="D42" s="385"/>
      <c r="E42" s="385"/>
      <c r="F42" s="75"/>
      <c r="G42" s="75"/>
      <c r="H42" s="75"/>
      <c r="I42" s="72"/>
      <c r="J42" s="58"/>
      <c r="K42" s="15"/>
    </row>
    <row r="43" spans="1:11" ht="7.5" customHeight="1" x14ac:dyDescent="0.2">
      <c r="A43" s="22"/>
      <c r="B43" s="388"/>
      <c r="C43" s="388"/>
      <c r="D43" s="388"/>
      <c r="E43" s="388"/>
      <c r="F43" s="75"/>
      <c r="G43" s="75"/>
      <c r="H43" s="75"/>
      <c r="I43" s="72"/>
      <c r="J43" s="58"/>
      <c r="K43" s="15"/>
    </row>
    <row r="44" spans="1:11" ht="25.5" x14ac:dyDescent="0.2">
      <c r="A44" s="20" t="s">
        <v>1772</v>
      </c>
      <c r="B44" s="385" t="s">
        <v>1520</v>
      </c>
      <c r="C44" s="385" t="s">
        <v>1527</v>
      </c>
      <c r="D44" s="385" t="s">
        <v>1481</v>
      </c>
      <c r="E44" s="385" t="s">
        <v>1469</v>
      </c>
      <c r="F44" s="75" t="s">
        <v>1514</v>
      </c>
      <c r="G44" s="75" t="s">
        <v>1514</v>
      </c>
      <c r="H44" s="252" t="s">
        <v>1493</v>
      </c>
      <c r="I44" s="80" t="s">
        <v>1490</v>
      </c>
      <c r="J44" s="194" t="s">
        <v>1523</v>
      </c>
      <c r="K44" s="15"/>
    </row>
    <row r="45" spans="1:11" ht="24" x14ac:dyDescent="0.2">
      <c r="A45" s="22" t="s">
        <v>64</v>
      </c>
      <c r="B45" s="385"/>
      <c r="C45" s="385"/>
      <c r="D45" s="385"/>
      <c r="E45" s="385"/>
      <c r="F45" s="75"/>
      <c r="G45" s="75"/>
      <c r="H45" s="75"/>
      <c r="I45" s="72"/>
      <c r="J45" s="358"/>
      <c r="K45" s="15"/>
    </row>
    <row r="46" spans="1:11" ht="7.5" customHeight="1" x14ac:dyDescent="0.2">
      <c r="A46" s="23"/>
      <c r="B46" s="388"/>
      <c r="C46" s="388"/>
      <c r="D46" s="388"/>
      <c r="E46" s="388"/>
      <c r="F46" s="75"/>
      <c r="G46" s="75"/>
      <c r="H46" s="75"/>
      <c r="I46" s="72"/>
      <c r="J46" s="58"/>
      <c r="K46" s="15"/>
    </row>
    <row r="47" spans="1:11" x14ac:dyDescent="0.2">
      <c r="A47" s="20" t="s">
        <v>42</v>
      </c>
      <c r="B47" s="385" t="s">
        <v>1528</v>
      </c>
      <c r="C47" s="385" t="s">
        <v>1529</v>
      </c>
      <c r="D47" s="385" t="s">
        <v>1530</v>
      </c>
      <c r="E47" s="385" t="s">
        <v>1531</v>
      </c>
      <c r="F47" s="75" t="s">
        <v>1532</v>
      </c>
      <c r="G47" s="75" t="s">
        <v>1530</v>
      </c>
      <c r="H47" s="252" t="s">
        <v>1530</v>
      </c>
      <c r="I47" s="80" t="s">
        <v>1533</v>
      </c>
      <c r="J47" s="194" t="s">
        <v>1534</v>
      </c>
      <c r="K47" s="15"/>
    </row>
    <row r="48" spans="1:11" x14ac:dyDescent="0.2">
      <c r="A48" s="22"/>
      <c r="B48" s="385"/>
      <c r="C48" s="385"/>
      <c r="D48" s="385"/>
      <c r="E48" s="385"/>
      <c r="F48" s="75"/>
      <c r="G48" s="75"/>
      <c r="H48" s="75"/>
      <c r="I48" s="72"/>
      <c r="J48" s="58"/>
      <c r="K48" s="15"/>
    </row>
    <row r="49" spans="1:11" ht="7.5" customHeight="1" x14ac:dyDescent="0.2">
      <c r="A49" s="22"/>
      <c r="B49" s="38"/>
      <c r="C49" s="38"/>
      <c r="D49" s="38"/>
      <c r="E49" s="38"/>
      <c r="F49" s="75"/>
      <c r="G49" s="75"/>
      <c r="H49" s="75"/>
      <c r="I49" s="72"/>
      <c r="J49" s="58"/>
      <c r="K49" s="15"/>
    </row>
    <row r="50" spans="1:11" x14ac:dyDescent="0.2">
      <c r="A50" s="20" t="s">
        <v>100</v>
      </c>
      <c r="B50" s="385" t="s">
        <v>1525</v>
      </c>
      <c r="C50" s="385" t="s">
        <v>1488</v>
      </c>
      <c r="D50" s="385" t="s">
        <v>1535</v>
      </c>
      <c r="E50" s="385" t="s">
        <v>1536</v>
      </c>
      <c r="F50" s="75" t="s">
        <v>1537</v>
      </c>
      <c r="G50" s="75" t="s">
        <v>1536</v>
      </c>
      <c r="H50" s="252" t="s">
        <v>1535</v>
      </c>
      <c r="I50" s="80" t="s">
        <v>1515</v>
      </c>
      <c r="J50" s="194" t="s">
        <v>1486</v>
      </c>
      <c r="K50" s="15"/>
    </row>
    <row r="51" spans="1:11" x14ac:dyDescent="0.2">
      <c r="A51" s="22" t="s">
        <v>101</v>
      </c>
      <c r="B51" s="385"/>
      <c r="C51" s="385"/>
      <c r="D51" s="385"/>
      <c r="E51" s="385"/>
      <c r="F51" s="75"/>
      <c r="G51" s="75"/>
      <c r="H51" s="75"/>
      <c r="I51" s="72"/>
      <c r="J51" s="58"/>
      <c r="K51" s="15"/>
    </row>
    <row r="52" spans="1:11" ht="7.5" customHeight="1" x14ac:dyDescent="0.2">
      <c r="A52" s="22"/>
      <c r="B52" s="38"/>
      <c r="C52" s="38"/>
      <c r="D52" s="38"/>
      <c r="E52" s="38"/>
      <c r="F52" s="75"/>
      <c r="G52" s="75"/>
      <c r="H52" s="75"/>
      <c r="I52" s="72"/>
      <c r="J52" s="58"/>
      <c r="K52" s="15"/>
    </row>
    <row r="53" spans="1:11" x14ac:dyDescent="0.2">
      <c r="A53" s="20" t="s">
        <v>107</v>
      </c>
      <c r="B53" s="385" t="s">
        <v>1493</v>
      </c>
      <c r="C53" s="385" t="s">
        <v>1511</v>
      </c>
      <c r="D53" s="385" t="s">
        <v>1538</v>
      </c>
      <c r="E53" s="385" t="s">
        <v>1539</v>
      </c>
      <c r="F53" s="75" t="s">
        <v>1540</v>
      </c>
      <c r="G53" s="75" t="s">
        <v>1539</v>
      </c>
      <c r="H53" s="252" t="s">
        <v>1488</v>
      </c>
      <c r="I53" s="80" t="s">
        <v>1515</v>
      </c>
      <c r="J53" s="194" t="s">
        <v>1486</v>
      </c>
      <c r="K53" s="15"/>
    </row>
    <row r="54" spans="1:11" x14ac:dyDescent="0.2">
      <c r="A54" s="22" t="s">
        <v>102</v>
      </c>
      <c r="B54" s="38"/>
      <c r="C54" s="38"/>
      <c r="D54" s="38"/>
      <c r="E54" s="38"/>
      <c r="F54" s="75"/>
      <c r="G54" s="75"/>
      <c r="H54" s="75"/>
      <c r="I54" s="72"/>
      <c r="J54" s="58"/>
      <c r="K54" s="15"/>
    </row>
    <row r="55" spans="1:11" ht="7.5" customHeight="1" x14ac:dyDescent="0.2">
      <c r="B55" s="38"/>
      <c r="C55" s="38"/>
      <c r="D55" s="38"/>
      <c r="E55" s="38"/>
      <c r="F55" s="75"/>
      <c r="G55" s="75"/>
      <c r="H55" s="75"/>
      <c r="I55" s="72"/>
      <c r="J55" s="58"/>
      <c r="K55" s="15"/>
    </row>
    <row r="56" spans="1:11" x14ac:dyDescent="0.2">
      <c r="A56" s="8" t="s">
        <v>105</v>
      </c>
      <c r="B56" s="38" t="s">
        <v>1541</v>
      </c>
      <c r="C56" s="38" t="s">
        <v>1501</v>
      </c>
      <c r="D56" s="38" t="s">
        <v>1542</v>
      </c>
      <c r="E56" s="38" t="s">
        <v>1518</v>
      </c>
      <c r="F56" s="75" t="s">
        <v>1485</v>
      </c>
      <c r="G56" s="75" t="s">
        <v>1543</v>
      </c>
      <c r="H56" s="252" t="s">
        <v>1543</v>
      </c>
      <c r="I56" s="80" t="s">
        <v>1544</v>
      </c>
      <c r="J56" s="194" t="s">
        <v>1545</v>
      </c>
      <c r="K56" s="15"/>
    </row>
    <row r="57" spans="1:11" x14ac:dyDescent="0.2">
      <c r="A57" s="18" t="s">
        <v>106</v>
      </c>
      <c r="B57" s="38"/>
      <c r="C57" s="38"/>
      <c r="D57" s="38"/>
      <c r="E57" s="38"/>
      <c r="F57" s="75"/>
      <c r="G57" s="75"/>
      <c r="H57" s="75"/>
      <c r="I57" s="72"/>
      <c r="J57" s="58"/>
      <c r="K57" s="15"/>
    </row>
    <row r="58" spans="1:11" x14ac:dyDescent="0.2">
      <c r="C58" s="361"/>
      <c r="D58" s="361"/>
      <c r="E58" s="361"/>
      <c r="F58" s="420"/>
      <c r="G58" s="420"/>
      <c r="H58" s="420"/>
      <c r="I58" s="127"/>
    </row>
  </sheetData>
  <mergeCells count="9">
    <mergeCell ref="I6:I7"/>
    <mergeCell ref="J6:J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58"/>
  <sheetViews>
    <sheetView workbookViewId="0">
      <selection activeCell="C58" sqref="C58"/>
    </sheetView>
  </sheetViews>
  <sheetFormatPr defaultRowHeight="12" x14ac:dyDescent="0.2"/>
  <cols>
    <col min="1" max="1" width="49" style="104" customWidth="1"/>
    <col min="2" max="2" width="2.85546875" style="104" customWidth="1"/>
    <col min="3" max="6" width="10.28515625" style="104" customWidth="1"/>
    <col min="7" max="7" width="14.7109375" style="104" customWidth="1"/>
    <col min="8" max="8" width="9.140625" style="104" hidden="1" customWidth="1"/>
    <col min="9" max="9" width="15.140625" style="104" customWidth="1"/>
    <col min="10" max="10" width="15.85546875" style="130" customWidth="1"/>
    <col min="11" max="13" width="9.28515625" style="104" customWidth="1"/>
    <col min="14" max="14" width="15.7109375" style="104" customWidth="1"/>
    <col min="15" max="16384" width="9.140625" style="104"/>
  </cols>
  <sheetData>
    <row r="1" spans="1:16" x14ac:dyDescent="0.2">
      <c r="A1" s="67" t="s">
        <v>864</v>
      </c>
    </row>
    <row r="2" spans="1:16" x14ac:dyDescent="0.2">
      <c r="A2" s="69" t="s">
        <v>865</v>
      </c>
    </row>
    <row r="3" spans="1:16" ht="15.95" customHeight="1" x14ac:dyDescent="0.2"/>
    <row r="4" spans="1:16" x14ac:dyDescent="0.2">
      <c r="A4" s="131" t="s">
        <v>1</v>
      </c>
      <c r="B4" s="132"/>
      <c r="C4" s="466" t="s">
        <v>61</v>
      </c>
      <c r="D4" s="467"/>
      <c r="E4" s="467"/>
      <c r="F4" s="468"/>
      <c r="G4" s="133" t="s">
        <v>38</v>
      </c>
      <c r="I4" s="134"/>
    </row>
    <row r="5" spans="1:16" ht="15" customHeight="1" x14ac:dyDescent="0.2">
      <c r="A5" s="135" t="s">
        <v>29</v>
      </c>
      <c r="B5" s="108"/>
      <c r="C5" s="469" t="s">
        <v>1431</v>
      </c>
      <c r="D5" s="470"/>
      <c r="E5" s="470"/>
      <c r="F5" s="471"/>
      <c r="G5" s="32" t="s">
        <v>62</v>
      </c>
      <c r="I5" s="134"/>
    </row>
    <row r="6" spans="1:16" x14ac:dyDescent="0.2">
      <c r="A6" s="136" t="s">
        <v>1652</v>
      </c>
      <c r="B6" s="108"/>
      <c r="C6" s="472" t="s">
        <v>34</v>
      </c>
      <c r="D6" s="472" t="s">
        <v>35</v>
      </c>
      <c r="E6" s="472" t="s">
        <v>36</v>
      </c>
      <c r="F6" s="472" t="s">
        <v>37</v>
      </c>
      <c r="G6" s="35" t="s">
        <v>1633</v>
      </c>
      <c r="I6" s="134"/>
    </row>
    <row r="7" spans="1:16" ht="16.5" customHeight="1" x14ac:dyDescent="0.2">
      <c r="A7" s="136" t="s">
        <v>1636</v>
      </c>
      <c r="B7" s="108"/>
      <c r="C7" s="473"/>
      <c r="D7" s="473"/>
      <c r="E7" s="473"/>
      <c r="F7" s="473"/>
      <c r="G7" s="35" t="s">
        <v>1634</v>
      </c>
      <c r="I7" s="134"/>
    </row>
    <row r="8" spans="1:16" x14ac:dyDescent="0.2">
      <c r="A8" s="134"/>
      <c r="B8" s="134"/>
      <c r="C8" s="137"/>
      <c r="D8" s="138" t="s">
        <v>1653</v>
      </c>
      <c r="E8" s="138"/>
      <c r="F8" s="138"/>
      <c r="G8" s="138"/>
      <c r="H8" s="109"/>
      <c r="I8" s="109"/>
      <c r="J8" s="139"/>
      <c r="K8" s="109"/>
    </row>
    <row r="9" spans="1:16" x14ac:dyDescent="0.2">
      <c r="A9" s="140"/>
      <c r="B9" s="132"/>
      <c r="C9" s="99"/>
      <c r="D9" s="92"/>
      <c r="E9" s="109"/>
      <c r="F9" s="92"/>
      <c r="G9" s="109"/>
    </row>
    <row r="10" spans="1:16" s="67" customFormat="1" x14ac:dyDescent="0.2">
      <c r="A10" s="102" t="s">
        <v>32</v>
      </c>
      <c r="B10" s="147" t="s">
        <v>30</v>
      </c>
      <c r="C10" s="71" t="s">
        <v>1089</v>
      </c>
      <c r="D10" s="79">
        <v>6166.6</v>
      </c>
      <c r="E10" s="71">
        <v>6105.8</v>
      </c>
      <c r="F10" s="79">
        <v>6093.4</v>
      </c>
      <c r="G10" s="71">
        <v>6123.5</v>
      </c>
      <c r="I10" s="142"/>
      <c r="J10" s="143"/>
      <c r="K10" s="144"/>
      <c r="L10" s="144"/>
      <c r="M10" s="144"/>
      <c r="N10" s="145"/>
      <c r="O10" s="10"/>
      <c r="P10" s="10"/>
    </row>
    <row r="11" spans="1:16" x14ac:dyDescent="0.2">
      <c r="A11" s="146" t="s">
        <v>33</v>
      </c>
      <c r="B11" s="147" t="s">
        <v>31</v>
      </c>
      <c r="C11" s="98" t="s">
        <v>104</v>
      </c>
      <c r="D11" s="157">
        <f>D10/C10*100</f>
        <v>100.62989556135771</v>
      </c>
      <c r="E11" s="105">
        <f>E10/D10*100</f>
        <v>99.014043395063723</v>
      </c>
      <c r="F11" s="157">
        <f>F10/E10*100</f>
        <v>99.796914409250221</v>
      </c>
      <c r="G11" s="109">
        <v>104.1</v>
      </c>
      <c r="J11" s="143"/>
      <c r="K11" s="96"/>
      <c r="L11" s="96"/>
      <c r="M11" s="96"/>
    </row>
    <row r="12" spans="1:16" x14ac:dyDescent="0.2">
      <c r="A12" s="148"/>
      <c r="B12" s="149"/>
      <c r="C12" s="150"/>
      <c r="D12" s="158"/>
      <c r="E12" s="156"/>
      <c r="F12" s="158"/>
      <c r="G12" s="105"/>
      <c r="J12" s="143"/>
    </row>
    <row r="13" spans="1:16" x14ac:dyDescent="0.2">
      <c r="A13" s="102" t="s">
        <v>1796</v>
      </c>
      <c r="B13" s="147"/>
      <c r="C13" s="150"/>
      <c r="D13" s="158"/>
      <c r="E13" s="156"/>
      <c r="F13" s="158"/>
      <c r="G13" s="105"/>
      <c r="J13" s="143"/>
    </row>
    <row r="14" spans="1:16" x14ac:dyDescent="0.2">
      <c r="A14" s="136"/>
      <c r="B14" s="147"/>
      <c r="C14" s="150"/>
      <c r="D14" s="158"/>
      <c r="E14" s="156"/>
      <c r="F14" s="158"/>
      <c r="G14" s="105"/>
      <c r="J14" s="143"/>
    </row>
    <row r="15" spans="1:16" x14ac:dyDescent="0.2">
      <c r="A15" s="102" t="s">
        <v>39</v>
      </c>
      <c r="B15" s="103" t="s">
        <v>30</v>
      </c>
      <c r="C15" s="74">
        <v>926.2</v>
      </c>
      <c r="D15" s="80">
        <v>936.6</v>
      </c>
      <c r="E15" s="74">
        <v>932.1</v>
      </c>
      <c r="F15" s="80">
        <v>929.2</v>
      </c>
      <c r="G15" s="74" t="s">
        <v>866</v>
      </c>
      <c r="I15" s="142"/>
      <c r="J15" s="143"/>
      <c r="K15" s="144"/>
      <c r="L15" s="144"/>
      <c r="M15" s="144"/>
      <c r="N15" s="145"/>
      <c r="O15" s="10"/>
    </row>
    <row r="16" spans="1:16" x14ac:dyDescent="0.2">
      <c r="A16" s="146" t="s">
        <v>40</v>
      </c>
      <c r="B16" s="103" t="s">
        <v>31</v>
      </c>
      <c r="C16" s="98" t="s">
        <v>104</v>
      </c>
      <c r="D16" s="157">
        <f>D15/C15*100</f>
        <v>101.12286763118117</v>
      </c>
      <c r="E16" s="105">
        <f>E15/D15*100</f>
        <v>99.519538757206917</v>
      </c>
      <c r="F16" s="157">
        <f>F15/E15*100</f>
        <v>99.688874584272085</v>
      </c>
      <c r="G16" s="109">
        <v>105</v>
      </c>
      <c r="J16" s="143"/>
      <c r="K16" s="96"/>
      <c r="L16" s="96"/>
      <c r="M16" s="96"/>
    </row>
    <row r="17" spans="1:15" x14ac:dyDescent="0.2">
      <c r="A17" s="146"/>
      <c r="B17" s="151"/>
      <c r="C17" s="98"/>
      <c r="D17" s="157"/>
      <c r="E17" s="105"/>
      <c r="F17" s="157"/>
      <c r="G17" s="105"/>
      <c r="J17" s="143"/>
    </row>
    <row r="18" spans="1:15" x14ac:dyDescent="0.2">
      <c r="A18" s="102" t="s">
        <v>87</v>
      </c>
      <c r="B18" s="103" t="s">
        <v>30</v>
      </c>
      <c r="C18" s="74" t="s">
        <v>683</v>
      </c>
      <c r="D18" s="80" t="s">
        <v>867</v>
      </c>
      <c r="E18" s="74" t="s">
        <v>850</v>
      </c>
      <c r="F18" s="80" t="s">
        <v>382</v>
      </c>
      <c r="G18" s="74" t="s">
        <v>553</v>
      </c>
      <c r="I18" s="142"/>
      <c r="J18" s="143"/>
      <c r="K18" s="10"/>
      <c r="L18" s="10"/>
      <c r="M18" s="10"/>
      <c r="N18" s="97"/>
      <c r="O18" s="10"/>
    </row>
    <row r="19" spans="1:15" x14ac:dyDescent="0.2">
      <c r="A19" s="146" t="s">
        <v>41</v>
      </c>
      <c r="B19" s="103" t="s">
        <v>31</v>
      </c>
      <c r="C19" s="98" t="s">
        <v>104</v>
      </c>
      <c r="D19" s="157">
        <f>D18/C18*100</f>
        <v>97.7</v>
      </c>
      <c r="E19" s="105">
        <f>E18/D18*100</f>
        <v>103.48004094165813</v>
      </c>
      <c r="F19" s="157">
        <f>F18/E18*100</f>
        <v>94.559841740850644</v>
      </c>
      <c r="G19" s="109">
        <v>101.7</v>
      </c>
      <c r="J19" s="143"/>
    </row>
    <row r="20" spans="1:15" x14ac:dyDescent="0.2">
      <c r="A20" s="146"/>
      <c r="B20" s="151"/>
      <c r="C20" s="98"/>
      <c r="D20" s="157"/>
      <c r="E20" s="105"/>
      <c r="F20" s="157"/>
      <c r="G20" s="105"/>
      <c r="J20" s="143"/>
    </row>
    <row r="21" spans="1:15" x14ac:dyDescent="0.2">
      <c r="A21" s="102" t="s">
        <v>1654</v>
      </c>
      <c r="B21" s="103" t="s">
        <v>30</v>
      </c>
      <c r="C21" s="74" t="s">
        <v>868</v>
      </c>
      <c r="D21" s="80" t="s">
        <v>869</v>
      </c>
      <c r="E21" s="74" t="s">
        <v>1651</v>
      </c>
      <c r="F21" s="80" t="s">
        <v>870</v>
      </c>
      <c r="G21" s="74" t="s">
        <v>871</v>
      </c>
      <c r="I21" s="142"/>
      <c r="J21" s="143"/>
      <c r="K21" s="10"/>
      <c r="L21" s="10"/>
      <c r="M21" s="10"/>
      <c r="N21" s="97"/>
    </row>
    <row r="22" spans="1:15" x14ac:dyDescent="0.2">
      <c r="A22" s="146" t="s">
        <v>88</v>
      </c>
      <c r="B22" s="103" t="s">
        <v>31</v>
      </c>
      <c r="C22" s="98" t="s">
        <v>104</v>
      </c>
      <c r="D22" s="157">
        <f>D21/C21*100</f>
        <v>102.7934643475642</v>
      </c>
      <c r="E22" s="105">
        <f>E21/D21*100</f>
        <v>98.073542338118955</v>
      </c>
      <c r="F22" s="157">
        <f>F21/E21*100</f>
        <v>100.51534842034503</v>
      </c>
      <c r="G22" s="109">
        <v>103.3</v>
      </c>
      <c r="J22" s="143"/>
    </row>
    <row r="23" spans="1:15" x14ac:dyDescent="0.2">
      <c r="A23" s="146"/>
      <c r="B23" s="151"/>
      <c r="C23" s="98"/>
      <c r="D23" s="157"/>
      <c r="E23" s="105"/>
      <c r="F23" s="157"/>
      <c r="G23" s="105"/>
      <c r="J23" s="143"/>
    </row>
    <row r="24" spans="1:15" x14ac:dyDescent="0.2">
      <c r="A24" s="102" t="s">
        <v>89</v>
      </c>
      <c r="B24" s="151" t="s">
        <v>30</v>
      </c>
      <c r="C24" s="74" t="s">
        <v>872</v>
      </c>
      <c r="D24" s="80" t="s">
        <v>873</v>
      </c>
      <c r="E24" s="74" t="s">
        <v>874</v>
      </c>
      <c r="F24" s="80" t="s">
        <v>875</v>
      </c>
      <c r="G24" s="74" t="s">
        <v>876</v>
      </c>
      <c r="I24" s="142"/>
      <c r="J24" s="143"/>
      <c r="K24" s="10"/>
      <c r="L24" s="10"/>
      <c r="M24" s="10"/>
      <c r="N24" s="97"/>
    </row>
    <row r="25" spans="1:15" x14ac:dyDescent="0.2">
      <c r="A25" s="146" t="s">
        <v>90</v>
      </c>
      <c r="B25" s="103" t="s">
        <v>31</v>
      </c>
      <c r="C25" s="98" t="s">
        <v>104</v>
      </c>
      <c r="D25" s="157">
        <f>D24/C24*100</f>
        <v>100.89473684210526</v>
      </c>
      <c r="E25" s="105">
        <f>E24/D24*100</f>
        <v>100.83463745435577</v>
      </c>
      <c r="F25" s="157">
        <f>F24/E24*100</f>
        <v>102.06932229694775</v>
      </c>
      <c r="G25" s="109">
        <v>111</v>
      </c>
      <c r="J25" s="143"/>
    </row>
    <row r="26" spans="1:15" x14ac:dyDescent="0.2">
      <c r="A26" s="146"/>
      <c r="B26" s="151"/>
      <c r="C26" s="98"/>
      <c r="D26" s="157"/>
      <c r="E26" s="105"/>
      <c r="F26" s="157"/>
      <c r="G26" s="105"/>
      <c r="J26" s="143"/>
    </row>
    <row r="27" spans="1:15" x14ac:dyDescent="0.2">
      <c r="A27" s="102" t="s">
        <v>91</v>
      </c>
      <c r="B27" s="103" t="s">
        <v>30</v>
      </c>
      <c r="C27" s="74" t="s">
        <v>877</v>
      </c>
      <c r="D27" s="80" t="s">
        <v>878</v>
      </c>
      <c r="E27" s="74" t="s">
        <v>879</v>
      </c>
      <c r="F27" s="80" t="s">
        <v>880</v>
      </c>
      <c r="G27" s="74" t="s">
        <v>881</v>
      </c>
      <c r="I27" s="142"/>
      <c r="J27" s="143"/>
      <c r="K27" s="10"/>
      <c r="L27" s="10"/>
      <c r="M27" s="10"/>
      <c r="N27" s="97"/>
      <c r="O27" s="10"/>
    </row>
    <row r="28" spans="1:15" x14ac:dyDescent="0.2">
      <c r="A28" s="146" t="s">
        <v>92</v>
      </c>
      <c r="B28" s="103" t="s">
        <v>31</v>
      </c>
      <c r="C28" s="98" t="s">
        <v>104</v>
      </c>
      <c r="D28" s="157">
        <f>D27/C27*100</f>
        <v>100.78160919540228</v>
      </c>
      <c r="E28" s="105">
        <f>E27/D27*100</f>
        <v>95.985401459854032</v>
      </c>
      <c r="F28" s="157">
        <f>F27/E27*100</f>
        <v>98.051330798479086</v>
      </c>
      <c r="G28" s="109">
        <v>105.7</v>
      </c>
      <c r="J28" s="143"/>
    </row>
    <row r="29" spans="1:15" x14ac:dyDescent="0.2">
      <c r="A29" s="146"/>
      <c r="B29" s="151"/>
      <c r="C29" s="98"/>
      <c r="D29" s="157"/>
      <c r="E29" s="105"/>
      <c r="F29" s="157"/>
      <c r="G29" s="105"/>
      <c r="J29" s="143"/>
    </row>
    <row r="30" spans="1:15" x14ac:dyDescent="0.2">
      <c r="A30" s="102" t="s">
        <v>93</v>
      </c>
      <c r="B30" s="103" t="s">
        <v>30</v>
      </c>
      <c r="C30" s="74" t="s">
        <v>882</v>
      </c>
      <c r="D30" s="80" t="s">
        <v>517</v>
      </c>
      <c r="E30" s="74" t="s">
        <v>327</v>
      </c>
      <c r="F30" s="80" t="s">
        <v>883</v>
      </c>
      <c r="G30" s="74" t="s">
        <v>327</v>
      </c>
      <c r="I30" s="142"/>
      <c r="J30" s="143"/>
      <c r="K30" s="10"/>
      <c r="L30" s="10"/>
      <c r="M30" s="10"/>
      <c r="N30" s="97"/>
      <c r="O30" s="10"/>
    </row>
    <row r="31" spans="1:15" x14ac:dyDescent="0.2">
      <c r="A31" s="146" t="s">
        <v>94</v>
      </c>
      <c r="B31" s="103" t="s">
        <v>31</v>
      </c>
      <c r="C31" s="98" t="s">
        <v>104</v>
      </c>
      <c r="D31" s="157">
        <v>101</v>
      </c>
      <c r="E31" s="105">
        <f>E30/D30*100</f>
        <v>99.297012302284713</v>
      </c>
      <c r="F31" s="157">
        <v>99.5</v>
      </c>
      <c r="G31" s="109">
        <v>107.7</v>
      </c>
      <c r="J31" s="143"/>
    </row>
    <row r="32" spans="1:15" x14ac:dyDescent="0.2">
      <c r="A32" s="146"/>
      <c r="C32" s="98"/>
      <c r="D32" s="157"/>
      <c r="E32" s="105"/>
      <c r="F32" s="157"/>
      <c r="G32" s="105"/>
      <c r="J32" s="143"/>
    </row>
    <row r="33" spans="1:16" x14ac:dyDescent="0.2">
      <c r="A33" s="102" t="s">
        <v>95</v>
      </c>
      <c r="B33" s="103" t="s">
        <v>30</v>
      </c>
      <c r="C33" s="74" t="s">
        <v>884</v>
      </c>
      <c r="D33" s="80" t="s">
        <v>885</v>
      </c>
      <c r="E33" s="74" t="s">
        <v>886</v>
      </c>
      <c r="F33" s="80" t="s">
        <v>887</v>
      </c>
      <c r="G33" s="74" t="s">
        <v>888</v>
      </c>
      <c r="I33" s="142"/>
      <c r="J33" s="143"/>
      <c r="K33" s="10"/>
      <c r="L33" s="10"/>
      <c r="M33" s="10"/>
      <c r="N33" s="97"/>
      <c r="O33" s="10"/>
    </row>
    <row r="34" spans="1:16" x14ac:dyDescent="0.2">
      <c r="A34" s="146" t="s">
        <v>96</v>
      </c>
      <c r="B34" s="103" t="s">
        <v>31</v>
      </c>
      <c r="C34" s="98" t="s">
        <v>104</v>
      </c>
      <c r="D34" s="157">
        <f>D33/C33*100</f>
        <v>96.721311475409848</v>
      </c>
      <c r="E34" s="105">
        <f>E33/D33*100</f>
        <v>97.850351384869768</v>
      </c>
      <c r="F34" s="157">
        <f>F33/E33*100</f>
        <v>102.74609209970427</v>
      </c>
      <c r="G34" s="109">
        <v>102.2</v>
      </c>
      <c r="J34" s="143"/>
    </row>
    <row r="35" spans="1:16" x14ac:dyDescent="0.2">
      <c r="A35" s="146"/>
      <c r="C35" s="98"/>
      <c r="D35" s="157"/>
      <c r="E35" s="105"/>
      <c r="F35" s="157"/>
      <c r="G35" s="105"/>
      <c r="J35" s="143"/>
    </row>
    <row r="36" spans="1:16" x14ac:dyDescent="0.2">
      <c r="A36" s="20" t="s">
        <v>726</v>
      </c>
      <c r="B36" s="108" t="s">
        <v>30</v>
      </c>
      <c r="C36" s="74">
        <v>91.8</v>
      </c>
      <c r="D36" s="80">
        <v>92.2</v>
      </c>
      <c r="E36" s="74">
        <v>91.8</v>
      </c>
      <c r="F36" s="80">
        <v>88.4</v>
      </c>
      <c r="G36" s="74" t="s">
        <v>1785</v>
      </c>
      <c r="I36" s="142"/>
      <c r="J36" s="143"/>
    </row>
    <row r="37" spans="1:16" x14ac:dyDescent="0.2">
      <c r="A37" s="22" t="s">
        <v>727</v>
      </c>
      <c r="B37" s="108" t="s">
        <v>31</v>
      </c>
      <c r="C37" s="105" t="s">
        <v>104</v>
      </c>
      <c r="D37" s="157">
        <f>D36/C36*100</f>
        <v>100.43572984749456</v>
      </c>
      <c r="E37" s="105">
        <f>E36/D36*100</f>
        <v>99.566160520607369</v>
      </c>
      <c r="F37" s="157">
        <f>F36/E36*100</f>
        <v>96.296296296296305</v>
      </c>
      <c r="G37" s="105">
        <v>106.4</v>
      </c>
      <c r="J37" s="143"/>
    </row>
    <row r="38" spans="1:16" x14ac:dyDescent="0.2">
      <c r="A38" s="146"/>
      <c r="B38" s="108"/>
      <c r="C38" s="105"/>
      <c r="D38" s="157"/>
      <c r="E38" s="105"/>
      <c r="F38" s="157"/>
      <c r="G38" s="105"/>
      <c r="J38" s="143"/>
    </row>
    <row r="39" spans="1:16" ht="15" customHeight="1" x14ac:dyDescent="0.2">
      <c r="A39" s="102" t="s">
        <v>97</v>
      </c>
      <c r="B39" s="103" t="s">
        <v>30</v>
      </c>
      <c r="C39" s="74">
        <v>284.5</v>
      </c>
      <c r="D39" s="80">
        <v>287.3</v>
      </c>
      <c r="E39" s="74">
        <v>287.8</v>
      </c>
      <c r="F39" s="80" t="s">
        <v>929</v>
      </c>
      <c r="G39" s="74">
        <v>288.39999999999998</v>
      </c>
      <c r="I39" s="142"/>
      <c r="J39" s="143"/>
      <c r="K39" s="10"/>
      <c r="L39" s="10"/>
      <c r="M39" s="10"/>
      <c r="N39" s="97"/>
      <c r="O39" s="10"/>
      <c r="P39" s="10"/>
    </row>
    <row r="40" spans="1:16" x14ac:dyDescent="0.2">
      <c r="A40" s="146" t="s">
        <v>98</v>
      </c>
      <c r="B40" s="103" t="s">
        <v>31</v>
      </c>
      <c r="C40" s="98" t="s">
        <v>104</v>
      </c>
      <c r="D40" s="157">
        <f>D39/C39*100</f>
        <v>100.98418277680142</v>
      </c>
      <c r="E40" s="105">
        <f>E39/D39*100</f>
        <v>100.17403411068568</v>
      </c>
      <c r="F40" s="157">
        <v>102.1</v>
      </c>
      <c r="G40" s="109">
        <v>106.5</v>
      </c>
      <c r="J40" s="143"/>
    </row>
    <row r="41" spans="1:16" x14ac:dyDescent="0.2">
      <c r="A41" s="146"/>
      <c r="B41" s="151"/>
      <c r="C41" s="98"/>
      <c r="D41" s="157"/>
      <c r="E41" s="105"/>
      <c r="F41" s="157"/>
      <c r="G41" s="105"/>
      <c r="J41" s="143"/>
    </row>
    <row r="42" spans="1:16" x14ac:dyDescent="0.2">
      <c r="A42" s="102" t="s">
        <v>135</v>
      </c>
      <c r="B42" s="103" t="s">
        <v>30</v>
      </c>
      <c r="C42" s="74">
        <v>239.9</v>
      </c>
      <c r="D42" s="80">
        <v>249.4</v>
      </c>
      <c r="E42" s="74">
        <v>246.9</v>
      </c>
      <c r="F42" s="80">
        <v>246.1</v>
      </c>
      <c r="G42" s="74">
        <v>245.6</v>
      </c>
      <c r="I42" s="142"/>
      <c r="J42" s="143"/>
      <c r="K42" s="10"/>
      <c r="L42" s="10"/>
      <c r="M42" s="10"/>
      <c r="N42" s="97"/>
      <c r="O42" s="10"/>
    </row>
    <row r="43" spans="1:16" x14ac:dyDescent="0.2">
      <c r="A43" s="146" t="s">
        <v>99</v>
      </c>
      <c r="B43" s="103" t="s">
        <v>31</v>
      </c>
      <c r="C43" s="98" t="s">
        <v>104</v>
      </c>
      <c r="D43" s="157">
        <f>D42/C42*100</f>
        <v>103.95998332638598</v>
      </c>
      <c r="E43" s="105">
        <f>E42/D42*100</f>
        <v>98.997594226142738</v>
      </c>
      <c r="F43" s="157">
        <f>F42/E42*100</f>
        <v>99.67598217901984</v>
      </c>
      <c r="G43" s="109">
        <v>110.1</v>
      </c>
      <c r="J43" s="143"/>
    </row>
    <row r="44" spans="1:16" x14ac:dyDescent="0.2">
      <c r="A44" s="146"/>
      <c r="B44" s="151"/>
      <c r="C44" s="98"/>
      <c r="D44" s="157"/>
      <c r="E44" s="105"/>
      <c r="F44" s="157"/>
      <c r="G44" s="105"/>
      <c r="J44" s="143"/>
    </row>
    <row r="45" spans="1:16" ht="25.5" x14ac:dyDescent="0.2">
      <c r="A45" s="152" t="s">
        <v>1650</v>
      </c>
      <c r="B45" s="103" t="s">
        <v>30</v>
      </c>
      <c r="C45" s="74">
        <v>343.8</v>
      </c>
      <c r="D45" s="80" t="s">
        <v>889</v>
      </c>
      <c r="E45" s="74" t="s">
        <v>890</v>
      </c>
      <c r="F45" s="80" t="s">
        <v>891</v>
      </c>
      <c r="G45" s="74" t="s">
        <v>892</v>
      </c>
      <c r="I45" s="142"/>
      <c r="J45" s="143"/>
      <c r="K45" s="10"/>
      <c r="L45" s="10"/>
      <c r="M45" s="10"/>
      <c r="N45" s="97"/>
      <c r="O45" s="10"/>
    </row>
    <row r="46" spans="1:16" ht="24" x14ac:dyDescent="0.2">
      <c r="A46" s="146" t="s">
        <v>64</v>
      </c>
      <c r="B46" s="103" t="s">
        <v>31</v>
      </c>
      <c r="C46" s="98" t="s">
        <v>104</v>
      </c>
      <c r="D46" s="157">
        <f>D45/C45*100</f>
        <v>100.93077370564281</v>
      </c>
      <c r="E46" s="105">
        <f>E45/D45*100</f>
        <v>100.28818443804035</v>
      </c>
      <c r="F46" s="157">
        <f>F45/E45*100</f>
        <v>100.11494252873563</v>
      </c>
      <c r="G46" s="109">
        <v>99.4</v>
      </c>
      <c r="J46" s="143"/>
    </row>
    <row r="47" spans="1:16" x14ac:dyDescent="0.2">
      <c r="A47" s="148"/>
      <c r="B47" s="151"/>
      <c r="C47" s="98"/>
      <c r="D47" s="157"/>
      <c r="E47" s="105"/>
      <c r="F47" s="157"/>
      <c r="G47" s="105"/>
      <c r="J47" s="143"/>
    </row>
    <row r="48" spans="1:16" x14ac:dyDescent="0.2">
      <c r="A48" s="102" t="s">
        <v>42</v>
      </c>
      <c r="B48" s="103" t="s">
        <v>30</v>
      </c>
      <c r="C48" s="74" t="s">
        <v>893</v>
      </c>
      <c r="D48" s="80" t="s">
        <v>894</v>
      </c>
      <c r="E48" s="74" t="s">
        <v>895</v>
      </c>
      <c r="F48" s="80" t="s">
        <v>896</v>
      </c>
      <c r="G48" s="74" t="s">
        <v>1786</v>
      </c>
      <c r="I48" s="142"/>
      <c r="J48" s="143"/>
      <c r="K48" s="10"/>
      <c r="L48" s="10"/>
      <c r="M48" s="10"/>
      <c r="N48" s="97"/>
      <c r="O48" s="10"/>
      <c r="P48" s="10"/>
    </row>
    <row r="49" spans="1:15" x14ac:dyDescent="0.2">
      <c r="A49" s="146" t="s">
        <v>43</v>
      </c>
      <c r="B49" s="103" t="s">
        <v>31</v>
      </c>
      <c r="C49" s="98" t="s">
        <v>104</v>
      </c>
      <c r="D49" s="157">
        <f>D48/C48*100</f>
        <v>98.293795620437947</v>
      </c>
      <c r="E49" s="105">
        <f>E48/D48*100</f>
        <v>97.985705003248853</v>
      </c>
      <c r="F49" s="157">
        <f>F48/E48*100</f>
        <v>98.30428192497159</v>
      </c>
      <c r="G49" s="109">
        <v>103</v>
      </c>
      <c r="J49" s="143"/>
    </row>
    <row r="50" spans="1:15" x14ac:dyDescent="0.2">
      <c r="A50" s="146"/>
      <c r="C50" s="98"/>
      <c r="D50" s="157"/>
      <c r="E50" s="105"/>
      <c r="F50" s="157"/>
      <c r="G50" s="105"/>
      <c r="J50" s="143"/>
    </row>
    <row r="51" spans="1:15" x14ac:dyDescent="0.2">
      <c r="A51" s="102" t="s">
        <v>100</v>
      </c>
      <c r="B51" s="103" t="s">
        <v>30</v>
      </c>
      <c r="C51" s="74" t="s">
        <v>897</v>
      </c>
      <c r="D51" s="80" t="s">
        <v>898</v>
      </c>
      <c r="E51" s="74" t="s">
        <v>899</v>
      </c>
      <c r="F51" s="80" t="s">
        <v>900</v>
      </c>
      <c r="G51" s="74" t="s">
        <v>901</v>
      </c>
      <c r="I51" s="142"/>
      <c r="J51" s="143"/>
      <c r="K51" s="10"/>
      <c r="L51" s="10"/>
      <c r="M51" s="10"/>
      <c r="N51" s="97"/>
      <c r="O51" s="10"/>
    </row>
    <row r="52" spans="1:15" x14ac:dyDescent="0.2">
      <c r="A52" s="146" t="s">
        <v>101</v>
      </c>
      <c r="B52" s="103" t="s">
        <v>31</v>
      </c>
      <c r="C52" s="98" t="s">
        <v>104</v>
      </c>
      <c r="D52" s="157">
        <f>D51/C51*100</f>
        <v>99.691267274331068</v>
      </c>
      <c r="E52" s="105">
        <f>E51/D51*100</f>
        <v>100.63412476035982</v>
      </c>
      <c r="F52" s="157">
        <f>F51/E51*100</f>
        <v>99.912075029308326</v>
      </c>
      <c r="G52" s="109">
        <v>103.9</v>
      </c>
      <c r="J52" s="143"/>
    </row>
    <row r="53" spans="1:15" x14ac:dyDescent="0.2">
      <c r="A53" s="146"/>
      <c r="C53" s="98"/>
      <c r="D53" s="157"/>
      <c r="E53" s="105"/>
      <c r="F53" s="157"/>
      <c r="G53" s="105"/>
      <c r="J53" s="143"/>
    </row>
    <row r="54" spans="1:15" x14ac:dyDescent="0.2">
      <c r="A54" s="102" t="s">
        <v>107</v>
      </c>
      <c r="B54" s="103" t="s">
        <v>30</v>
      </c>
      <c r="C54" s="74" t="s">
        <v>418</v>
      </c>
      <c r="D54" s="80" t="s">
        <v>715</v>
      </c>
      <c r="E54" s="74" t="s">
        <v>594</v>
      </c>
      <c r="F54" s="80" t="s">
        <v>653</v>
      </c>
      <c r="G54" s="74" t="s">
        <v>397</v>
      </c>
      <c r="I54" s="142"/>
      <c r="J54" s="143"/>
      <c r="K54" s="10"/>
      <c r="L54" s="10"/>
      <c r="M54" s="10"/>
      <c r="N54" s="97"/>
      <c r="O54" s="10"/>
    </row>
    <row r="55" spans="1:15" x14ac:dyDescent="0.2">
      <c r="A55" s="146" t="s">
        <v>102</v>
      </c>
      <c r="B55" s="104" t="s">
        <v>31</v>
      </c>
      <c r="C55" s="98" t="s">
        <v>104</v>
      </c>
      <c r="D55" s="157">
        <f>D54/C54*100</f>
        <v>100.42417815482503</v>
      </c>
      <c r="E55" s="105">
        <f>E54/D54*100</f>
        <v>99.260823653643087</v>
      </c>
      <c r="F55" s="157">
        <v>99.3</v>
      </c>
      <c r="G55" s="109">
        <v>102.5</v>
      </c>
      <c r="J55" s="143"/>
    </row>
    <row r="56" spans="1:15" x14ac:dyDescent="0.2">
      <c r="C56" s="153"/>
      <c r="D56" s="159"/>
      <c r="E56" s="134"/>
      <c r="F56" s="159"/>
      <c r="G56" s="134"/>
      <c r="J56" s="143"/>
    </row>
    <row r="57" spans="1:15" x14ac:dyDescent="0.2">
      <c r="A57" s="107" t="s">
        <v>105</v>
      </c>
      <c r="B57" s="104" t="s">
        <v>30</v>
      </c>
      <c r="C57" s="74" t="s">
        <v>902</v>
      </c>
      <c r="D57" s="80" t="s">
        <v>903</v>
      </c>
      <c r="E57" s="74" t="s">
        <v>902</v>
      </c>
      <c r="F57" s="80" t="s">
        <v>497</v>
      </c>
      <c r="G57" s="74" t="s">
        <v>608</v>
      </c>
      <c r="H57" s="10"/>
      <c r="I57" s="142"/>
      <c r="J57" s="143"/>
    </row>
    <row r="58" spans="1:15" x14ac:dyDescent="0.2">
      <c r="A58" s="18" t="s">
        <v>106</v>
      </c>
      <c r="B58" s="104" t="s">
        <v>31</v>
      </c>
      <c r="C58" s="154" t="s">
        <v>104</v>
      </c>
      <c r="D58" s="159">
        <v>100.9</v>
      </c>
      <c r="E58" s="134">
        <v>99.1</v>
      </c>
      <c r="F58" s="72" t="s">
        <v>689</v>
      </c>
      <c r="G58" s="134">
        <v>110.9</v>
      </c>
      <c r="J58" s="143"/>
    </row>
  </sheetData>
  <mergeCells count="6">
    <mergeCell ref="C4:F4"/>
    <mergeCell ref="C5:F5"/>
    <mergeCell ref="C6:C7"/>
    <mergeCell ref="D6:D7"/>
    <mergeCell ref="E6:E7"/>
    <mergeCell ref="F6:F7"/>
  </mergeCells>
  <phoneticPr fontId="2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Roman,Normalny"31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61"/>
  <sheetViews>
    <sheetView workbookViewId="0">
      <selection activeCell="C4" sqref="C4"/>
    </sheetView>
  </sheetViews>
  <sheetFormatPr defaultRowHeight="12" x14ac:dyDescent="0.2"/>
  <cols>
    <col min="1" max="1" width="49.7109375" style="104" customWidth="1"/>
    <col min="2" max="4" width="11.7109375" style="104" customWidth="1"/>
    <col min="5" max="5" width="12.85546875" style="104" customWidth="1"/>
    <col min="6" max="6" width="11.42578125" style="104" customWidth="1"/>
    <col min="7" max="7" width="12.140625" style="104" customWidth="1"/>
    <col min="8" max="8" width="9.140625" style="104"/>
    <col min="9" max="9" width="10.5703125" style="104" bestFit="1" customWidth="1"/>
    <col min="10" max="10" width="9.140625" style="104"/>
    <col min="11" max="11" width="10.5703125" style="104" bestFit="1" customWidth="1"/>
    <col min="12" max="16384" width="9.140625" style="104"/>
  </cols>
  <sheetData>
    <row r="1" spans="1:19" x14ac:dyDescent="0.2">
      <c r="A1" s="67" t="s">
        <v>346</v>
      </c>
    </row>
    <row r="2" spans="1:19" x14ac:dyDescent="0.2">
      <c r="A2" s="67" t="s">
        <v>1810</v>
      </c>
      <c r="J2" s="67"/>
    </row>
    <row r="3" spans="1:19" ht="15.95" customHeight="1" x14ac:dyDescent="0.2">
      <c r="A3" s="69" t="s">
        <v>904</v>
      </c>
      <c r="B3" s="69"/>
      <c r="C3" s="69"/>
      <c r="D3" s="69"/>
    </row>
    <row r="4" spans="1:19" ht="16.5" customHeight="1" x14ac:dyDescent="0.2">
      <c r="A4" s="69" t="s">
        <v>1812</v>
      </c>
      <c r="C4" s="67"/>
      <c r="D4" s="67"/>
      <c r="E4" s="67"/>
      <c r="F4" s="67"/>
    </row>
    <row r="5" spans="1:19" ht="14.25" customHeight="1" x14ac:dyDescent="0.2">
      <c r="A5" s="132"/>
      <c r="B5" s="160"/>
      <c r="C5" s="466" t="s">
        <v>0</v>
      </c>
      <c r="D5" s="468"/>
      <c r="E5" s="453" t="s">
        <v>136</v>
      </c>
      <c r="F5" s="457"/>
      <c r="G5" s="457"/>
    </row>
    <row r="6" spans="1:19" ht="20.25" customHeight="1" x14ac:dyDescent="0.2">
      <c r="A6" s="161" t="s">
        <v>1</v>
      </c>
      <c r="B6" s="162" t="s">
        <v>5</v>
      </c>
      <c r="C6" s="469" t="s">
        <v>44</v>
      </c>
      <c r="D6" s="471"/>
      <c r="E6" s="469" t="s">
        <v>137</v>
      </c>
      <c r="F6" s="470"/>
      <c r="G6" s="470"/>
    </row>
    <row r="7" spans="1:19" x14ac:dyDescent="0.2">
      <c r="A7" s="163" t="s">
        <v>29</v>
      </c>
      <c r="B7" s="164" t="s">
        <v>47</v>
      </c>
      <c r="C7" s="165"/>
      <c r="D7" s="165"/>
      <c r="E7" s="165"/>
      <c r="F7" s="165"/>
      <c r="G7" s="140"/>
      <c r="I7" s="166"/>
    </row>
    <row r="8" spans="1:19" ht="24" x14ac:dyDescent="0.2">
      <c r="B8" s="167"/>
      <c r="C8" s="168" t="s">
        <v>2</v>
      </c>
      <c r="D8" s="168" t="s">
        <v>3</v>
      </c>
      <c r="E8" s="168" t="s">
        <v>140</v>
      </c>
      <c r="F8" s="169" t="s">
        <v>143</v>
      </c>
      <c r="G8" s="170" t="s">
        <v>141</v>
      </c>
    </row>
    <row r="9" spans="1:19" ht="24" x14ac:dyDescent="0.2">
      <c r="A9" s="163"/>
      <c r="B9" s="164"/>
      <c r="C9" s="171" t="s">
        <v>46</v>
      </c>
      <c r="D9" s="171" t="s">
        <v>45</v>
      </c>
      <c r="E9" s="172" t="s">
        <v>139</v>
      </c>
      <c r="F9" s="173" t="s">
        <v>142</v>
      </c>
      <c r="G9" s="174" t="s">
        <v>138</v>
      </c>
    </row>
    <row r="10" spans="1:19" x14ac:dyDescent="0.2">
      <c r="A10" s="175"/>
      <c r="B10" s="137"/>
      <c r="C10" s="474" t="s">
        <v>1630</v>
      </c>
      <c r="D10" s="475"/>
      <c r="E10" s="475"/>
      <c r="F10" s="475"/>
    </row>
    <row r="11" spans="1:19" ht="6" customHeight="1" x14ac:dyDescent="0.2">
      <c r="A11" s="176"/>
      <c r="B11" s="177"/>
      <c r="C11" s="178"/>
      <c r="D11" s="179"/>
      <c r="E11" s="178"/>
      <c r="F11" s="178"/>
      <c r="G11" s="140"/>
    </row>
    <row r="12" spans="1:19" x14ac:dyDescent="0.2">
      <c r="A12" s="102" t="s">
        <v>32</v>
      </c>
      <c r="B12" s="79" t="s">
        <v>905</v>
      </c>
      <c r="C12" s="79" t="s">
        <v>906</v>
      </c>
      <c r="D12" s="71" t="s">
        <v>907</v>
      </c>
      <c r="E12" s="79" t="s">
        <v>908</v>
      </c>
      <c r="F12" s="79" t="s">
        <v>909</v>
      </c>
      <c r="G12" s="71" t="s">
        <v>910</v>
      </c>
      <c r="H12" s="180"/>
      <c r="I12" s="106"/>
      <c r="J12" s="106"/>
      <c r="L12" s="181"/>
      <c r="M12" s="60"/>
      <c r="N12" s="10"/>
      <c r="O12" s="10"/>
      <c r="P12" s="10"/>
      <c r="Q12" s="10"/>
      <c r="R12" s="10"/>
      <c r="S12" s="10"/>
    </row>
    <row r="13" spans="1:19" x14ac:dyDescent="0.2">
      <c r="A13" s="146" t="s">
        <v>33</v>
      </c>
      <c r="B13" s="182"/>
      <c r="C13" s="182"/>
      <c r="D13" s="183"/>
      <c r="E13" s="182"/>
      <c r="F13" s="182"/>
      <c r="G13" s="183"/>
      <c r="I13" s="106"/>
      <c r="J13" s="106"/>
      <c r="L13" s="181"/>
      <c r="M13" s="60"/>
    </row>
    <row r="14" spans="1:19" ht="12" customHeight="1" x14ac:dyDescent="0.2">
      <c r="A14" s="148"/>
      <c r="B14" s="182"/>
      <c r="C14" s="182"/>
      <c r="D14" s="183"/>
      <c r="E14" s="182"/>
      <c r="F14" s="182"/>
      <c r="G14" s="183"/>
      <c r="I14" s="106"/>
      <c r="J14" s="106"/>
      <c r="L14" s="181"/>
      <c r="M14" s="60"/>
    </row>
    <row r="15" spans="1:19" x14ac:dyDescent="0.2">
      <c r="A15" s="102" t="s">
        <v>1796</v>
      </c>
      <c r="B15" s="182"/>
      <c r="C15" s="182"/>
      <c r="D15" s="183"/>
      <c r="E15" s="182"/>
      <c r="F15" s="182"/>
      <c r="G15" s="183"/>
      <c r="I15" s="106"/>
      <c r="J15" s="106"/>
      <c r="L15" s="181"/>
      <c r="M15" s="60"/>
    </row>
    <row r="16" spans="1:19" ht="12" customHeight="1" x14ac:dyDescent="0.2">
      <c r="A16" s="136"/>
      <c r="B16" s="182"/>
      <c r="C16" s="182"/>
      <c r="D16" s="183"/>
      <c r="E16" s="182"/>
      <c r="F16" s="182"/>
      <c r="G16" s="183"/>
      <c r="I16" s="106"/>
      <c r="J16" s="106"/>
      <c r="L16" s="181"/>
      <c r="M16" s="60"/>
    </row>
    <row r="17" spans="1:19" x14ac:dyDescent="0.2">
      <c r="A17" s="102" t="s">
        <v>39</v>
      </c>
      <c r="B17" s="80" t="s">
        <v>911</v>
      </c>
      <c r="C17" s="80" t="s">
        <v>307</v>
      </c>
      <c r="D17" s="74" t="s">
        <v>912</v>
      </c>
      <c r="E17" s="80" t="s">
        <v>913</v>
      </c>
      <c r="F17" s="80" t="s">
        <v>914</v>
      </c>
      <c r="G17" s="74" t="s">
        <v>915</v>
      </c>
      <c r="I17" s="106"/>
      <c r="J17" s="106"/>
      <c r="L17" s="181"/>
      <c r="M17" s="60"/>
      <c r="N17" s="10"/>
      <c r="O17" s="10"/>
      <c r="P17" s="10"/>
      <c r="Q17" s="10"/>
      <c r="R17" s="10"/>
      <c r="S17" s="10"/>
    </row>
    <row r="18" spans="1:19" x14ac:dyDescent="0.2">
      <c r="A18" s="146" t="s">
        <v>40</v>
      </c>
      <c r="B18" s="72"/>
      <c r="C18" s="72"/>
      <c r="D18" s="58"/>
      <c r="E18" s="72"/>
      <c r="F18" s="72"/>
      <c r="G18" s="58"/>
      <c r="I18" s="106"/>
      <c r="J18" s="106"/>
      <c r="L18" s="181"/>
      <c r="M18" s="60"/>
    </row>
    <row r="19" spans="1:19" x14ac:dyDescent="0.2">
      <c r="A19" s="146"/>
      <c r="B19" s="72"/>
      <c r="C19" s="72"/>
      <c r="D19" s="58"/>
      <c r="E19" s="72"/>
      <c r="F19" s="72"/>
      <c r="G19" s="58"/>
      <c r="I19" s="106"/>
      <c r="J19" s="106"/>
      <c r="L19" s="181"/>
      <c r="M19" s="60"/>
    </row>
    <row r="20" spans="1:19" x14ac:dyDescent="0.2">
      <c r="A20" s="102" t="s">
        <v>87</v>
      </c>
      <c r="B20" s="80" t="s">
        <v>382</v>
      </c>
      <c r="C20" s="80" t="s">
        <v>213</v>
      </c>
      <c r="D20" s="74" t="s">
        <v>916</v>
      </c>
      <c r="E20" s="80" t="s">
        <v>260</v>
      </c>
      <c r="F20" s="80" t="s">
        <v>917</v>
      </c>
      <c r="G20" s="74" t="s">
        <v>400</v>
      </c>
      <c r="I20" s="106"/>
      <c r="J20" s="106"/>
      <c r="L20" s="181"/>
      <c r="M20" s="60"/>
      <c r="N20" s="10"/>
      <c r="O20" s="10"/>
      <c r="P20" s="10"/>
      <c r="Q20" s="10"/>
      <c r="R20" s="10"/>
      <c r="S20" s="10"/>
    </row>
    <row r="21" spans="1:19" x14ac:dyDescent="0.2">
      <c r="A21" s="146" t="s">
        <v>41</v>
      </c>
      <c r="B21" s="72"/>
      <c r="C21" s="72"/>
      <c r="D21" s="58"/>
      <c r="E21" s="72"/>
      <c r="F21" s="72"/>
      <c r="G21" s="58"/>
      <c r="I21" s="106"/>
      <c r="J21" s="106"/>
      <c r="L21" s="181"/>
      <c r="M21" s="60"/>
    </row>
    <row r="22" spans="1:19" x14ac:dyDescent="0.2">
      <c r="A22" s="146"/>
      <c r="B22" s="72"/>
      <c r="C22" s="72"/>
      <c r="D22" s="58"/>
      <c r="E22" s="72"/>
      <c r="F22" s="72"/>
      <c r="G22" s="58"/>
      <c r="I22" s="106"/>
      <c r="J22" s="106"/>
      <c r="L22" s="181"/>
      <c r="M22" s="60"/>
    </row>
    <row r="23" spans="1:19" ht="21" customHeight="1" x14ac:dyDescent="0.2">
      <c r="A23" s="102" t="s">
        <v>1550</v>
      </c>
      <c r="B23" s="80" t="s">
        <v>870</v>
      </c>
      <c r="C23" s="80" t="s">
        <v>253</v>
      </c>
      <c r="D23" s="74" t="s">
        <v>918</v>
      </c>
      <c r="E23" s="80" t="s">
        <v>948</v>
      </c>
      <c r="F23" s="80" t="s">
        <v>919</v>
      </c>
      <c r="G23" s="74" t="s">
        <v>920</v>
      </c>
      <c r="I23" s="106"/>
      <c r="J23" s="106"/>
      <c r="L23" s="181"/>
      <c r="M23" s="60"/>
      <c r="N23" s="10"/>
      <c r="O23" s="10"/>
      <c r="P23" s="10"/>
      <c r="Q23" s="10"/>
      <c r="R23" s="10"/>
      <c r="S23" s="10"/>
    </row>
    <row r="24" spans="1:19" x14ac:dyDescent="0.2">
      <c r="A24" s="146" t="s">
        <v>88</v>
      </c>
      <c r="B24" s="72"/>
      <c r="C24" s="72"/>
      <c r="D24" s="58"/>
      <c r="E24" s="72"/>
      <c r="F24" s="72"/>
      <c r="G24" s="58"/>
      <c r="I24" s="106"/>
      <c r="J24" s="106"/>
      <c r="L24" s="181"/>
      <c r="M24" s="60"/>
    </row>
    <row r="25" spans="1:19" x14ac:dyDescent="0.2">
      <c r="A25" s="146"/>
      <c r="B25" s="72"/>
      <c r="C25" s="72"/>
      <c r="D25" s="58"/>
      <c r="E25" s="72"/>
      <c r="F25" s="72"/>
      <c r="G25" s="58"/>
      <c r="I25" s="106"/>
      <c r="J25" s="106"/>
      <c r="L25" s="181"/>
      <c r="M25" s="60"/>
    </row>
    <row r="26" spans="1:19" x14ac:dyDescent="0.2">
      <c r="A26" s="102" t="s">
        <v>89</v>
      </c>
      <c r="B26" s="80" t="s">
        <v>875</v>
      </c>
      <c r="C26" s="80" t="s">
        <v>491</v>
      </c>
      <c r="D26" s="74" t="s">
        <v>343</v>
      </c>
      <c r="E26" s="80" t="s">
        <v>1655</v>
      </c>
      <c r="F26" s="80" t="s">
        <v>743</v>
      </c>
      <c r="G26" s="74" t="s">
        <v>391</v>
      </c>
      <c r="H26" s="180"/>
      <c r="I26" s="106"/>
      <c r="J26" s="106"/>
      <c r="L26" s="181"/>
      <c r="M26" s="60"/>
      <c r="N26" s="10"/>
      <c r="O26" s="10"/>
      <c r="P26" s="10"/>
      <c r="Q26" s="10"/>
      <c r="R26" s="10"/>
    </row>
    <row r="27" spans="1:19" x14ac:dyDescent="0.2">
      <c r="A27" s="146" t="s">
        <v>90</v>
      </c>
      <c r="B27" s="72"/>
      <c r="C27" s="72"/>
      <c r="D27" s="58"/>
      <c r="E27" s="72"/>
      <c r="F27" s="72"/>
      <c r="G27" s="58"/>
      <c r="I27" s="106"/>
      <c r="J27" s="106"/>
      <c r="L27" s="181"/>
      <c r="M27" s="60"/>
    </row>
    <row r="28" spans="1:19" x14ac:dyDescent="0.2">
      <c r="A28" s="146"/>
      <c r="B28" s="72"/>
      <c r="C28" s="72"/>
      <c r="D28" s="58"/>
      <c r="E28" s="72"/>
      <c r="F28" s="72"/>
      <c r="G28" s="58"/>
      <c r="I28" s="106"/>
      <c r="J28" s="106"/>
      <c r="L28" s="181"/>
      <c r="M28" s="60"/>
    </row>
    <row r="29" spans="1:19" x14ac:dyDescent="0.2">
      <c r="A29" s="102" t="s">
        <v>91</v>
      </c>
      <c r="B29" s="80" t="s">
        <v>880</v>
      </c>
      <c r="C29" s="80" t="s">
        <v>921</v>
      </c>
      <c r="D29" s="74" t="s">
        <v>945</v>
      </c>
      <c r="E29" s="80" t="s">
        <v>922</v>
      </c>
      <c r="F29" s="80" t="s">
        <v>923</v>
      </c>
      <c r="G29" s="74" t="s">
        <v>329</v>
      </c>
      <c r="I29" s="106"/>
      <c r="J29" s="106"/>
      <c r="L29" s="181"/>
      <c r="M29" s="60"/>
      <c r="N29" s="10"/>
      <c r="O29" s="10"/>
      <c r="P29" s="10"/>
      <c r="Q29" s="10"/>
      <c r="R29" s="10"/>
      <c r="S29" s="10"/>
    </row>
    <row r="30" spans="1:19" x14ac:dyDescent="0.2">
      <c r="A30" s="146" t="s">
        <v>92</v>
      </c>
      <c r="B30" s="72"/>
      <c r="C30" s="72"/>
      <c r="D30" s="58"/>
      <c r="E30" s="72"/>
      <c r="F30" s="72"/>
      <c r="G30" s="58"/>
      <c r="I30" s="106"/>
      <c r="J30" s="106"/>
      <c r="L30" s="181"/>
      <c r="M30" s="60"/>
    </row>
    <row r="31" spans="1:19" x14ac:dyDescent="0.2">
      <c r="A31" s="146"/>
      <c r="B31" s="72"/>
      <c r="C31" s="72"/>
      <c r="D31" s="58"/>
      <c r="E31" s="72"/>
      <c r="F31" s="72"/>
      <c r="G31" s="58"/>
      <c r="I31" s="106"/>
      <c r="J31" s="106"/>
      <c r="L31" s="181"/>
      <c r="M31" s="60"/>
    </row>
    <row r="32" spans="1:19" x14ac:dyDescent="0.2">
      <c r="A32" s="102" t="s">
        <v>93</v>
      </c>
      <c r="B32" s="80" t="s">
        <v>883</v>
      </c>
      <c r="C32" s="80" t="s">
        <v>254</v>
      </c>
      <c r="D32" s="74" t="s">
        <v>946</v>
      </c>
      <c r="E32" s="80" t="s">
        <v>924</v>
      </c>
      <c r="F32" s="80" t="s">
        <v>394</v>
      </c>
      <c r="G32" s="74" t="s">
        <v>320</v>
      </c>
      <c r="I32" s="106"/>
      <c r="J32" s="106"/>
      <c r="L32" s="181"/>
      <c r="M32" s="60"/>
      <c r="N32" s="10"/>
      <c r="O32" s="10"/>
      <c r="P32" s="10"/>
      <c r="Q32" s="10"/>
      <c r="R32" s="10"/>
      <c r="S32" s="10"/>
    </row>
    <row r="33" spans="1:19" x14ac:dyDescent="0.2">
      <c r="A33" s="146" t="s">
        <v>94</v>
      </c>
      <c r="B33" s="72"/>
      <c r="C33" s="72"/>
      <c r="D33" s="58"/>
      <c r="E33" s="72"/>
      <c r="F33" s="72"/>
      <c r="G33" s="58"/>
      <c r="I33" s="106"/>
      <c r="J33" s="106"/>
      <c r="L33" s="181"/>
      <c r="M33" s="60"/>
    </row>
    <row r="34" spans="1:19" x14ac:dyDescent="0.2">
      <c r="A34" s="146"/>
      <c r="B34" s="72"/>
      <c r="C34" s="72"/>
      <c r="D34" s="58"/>
      <c r="E34" s="72"/>
      <c r="F34" s="72"/>
      <c r="G34" s="58"/>
      <c r="I34" s="106"/>
      <c r="J34" s="106"/>
      <c r="L34" s="181"/>
      <c r="M34" s="60"/>
    </row>
    <row r="35" spans="1:19" x14ac:dyDescent="0.2">
      <c r="A35" s="102" t="s">
        <v>95</v>
      </c>
      <c r="B35" s="80" t="s">
        <v>887</v>
      </c>
      <c r="C35" s="80" t="s">
        <v>925</v>
      </c>
      <c r="D35" s="74" t="s">
        <v>947</v>
      </c>
      <c r="E35" s="80" t="s">
        <v>926</v>
      </c>
      <c r="F35" s="80" t="s">
        <v>432</v>
      </c>
      <c r="G35" s="74" t="s">
        <v>927</v>
      </c>
      <c r="I35" s="106"/>
      <c r="J35" s="106"/>
      <c r="L35" s="181"/>
      <c r="M35" s="60"/>
      <c r="N35" s="10"/>
      <c r="O35" s="10"/>
      <c r="P35" s="10"/>
      <c r="Q35" s="10"/>
      <c r="R35" s="10"/>
      <c r="S35" s="10"/>
    </row>
    <row r="36" spans="1:19" x14ac:dyDescent="0.2">
      <c r="A36" s="146" t="s">
        <v>96</v>
      </c>
      <c r="B36" s="72"/>
      <c r="C36" s="72"/>
      <c r="D36" s="58"/>
      <c r="E36" s="72"/>
      <c r="F36" s="72"/>
      <c r="G36" s="58"/>
      <c r="I36" s="106"/>
      <c r="J36" s="106"/>
      <c r="L36" s="181"/>
      <c r="M36" s="60"/>
    </row>
    <row r="37" spans="1:19" x14ac:dyDescent="0.2">
      <c r="A37" s="146"/>
      <c r="B37" s="72"/>
      <c r="C37" s="72"/>
      <c r="D37" s="58"/>
      <c r="E37" s="72"/>
      <c r="F37" s="72"/>
      <c r="G37" s="58"/>
      <c r="I37" s="106"/>
      <c r="J37" s="106"/>
      <c r="L37" s="181"/>
      <c r="M37" s="60"/>
    </row>
    <row r="38" spans="1:19" x14ac:dyDescent="0.2">
      <c r="A38" s="20" t="s">
        <v>726</v>
      </c>
      <c r="B38" s="80" t="s">
        <v>589</v>
      </c>
      <c r="C38" s="80" t="s">
        <v>394</v>
      </c>
      <c r="D38" s="74" t="s">
        <v>928</v>
      </c>
      <c r="E38" s="80" t="s">
        <v>1656</v>
      </c>
      <c r="F38" s="80" t="s">
        <v>440</v>
      </c>
      <c r="G38" s="74" t="s">
        <v>1335</v>
      </c>
      <c r="I38" s="106"/>
      <c r="J38" s="106"/>
      <c r="L38" s="181"/>
      <c r="M38" s="60"/>
    </row>
    <row r="39" spans="1:19" x14ac:dyDescent="0.2">
      <c r="A39" s="22" t="s">
        <v>727</v>
      </c>
      <c r="B39" s="72"/>
      <c r="C39" s="72"/>
      <c r="D39" s="58"/>
      <c r="E39" s="72"/>
      <c r="F39" s="72"/>
      <c r="G39" s="58"/>
      <c r="I39" s="106"/>
      <c r="J39" s="106"/>
      <c r="L39" s="181"/>
      <c r="M39" s="60"/>
    </row>
    <row r="40" spans="1:19" x14ac:dyDescent="0.2">
      <c r="A40" s="146"/>
      <c r="B40" s="72"/>
      <c r="C40" s="72"/>
      <c r="D40" s="58"/>
      <c r="E40" s="72"/>
      <c r="F40" s="72"/>
      <c r="G40" s="58"/>
      <c r="I40" s="106"/>
      <c r="J40" s="106"/>
      <c r="L40" s="181"/>
      <c r="M40" s="60"/>
    </row>
    <row r="41" spans="1:19" ht="17.25" customHeight="1" x14ac:dyDescent="0.2">
      <c r="A41" s="102" t="s">
        <v>97</v>
      </c>
      <c r="B41" s="80" t="s">
        <v>929</v>
      </c>
      <c r="C41" s="80" t="s">
        <v>930</v>
      </c>
      <c r="D41" s="74" t="s">
        <v>559</v>
      </c>
      <c r="E41" s="80" t="s">
        <v>527</v>
      </c>
      <c r="F41" s="80" t="s">
        <v>931</v>
      </c>
      <c r="G41" s="74" t="s">
        <v>932</v>
      </c>
      <c r="I41" s="106"/>
      <c r="J41" s="106"/>
      <c r="L41" s="181"/>
      <c r="M41" s="60"/>
      <c r="N41" s="10"/>
      <c r="O41" s="10"/>
      <c r="P41" s="10"/>
      <c r="Q41" s="10"/>
      <c r="R41" s="10"/>
      <c r="S41" s="10"/>
    </row>
    <row r="42" spans="1:19" ht="19.5" customHeight="1" x14ac:dyDescent="0.2">
      <c r="A42" s="146" t="s">
        <v>98</v>
      </c>
      <c r="B42" s="72"/>
      <c r="C42" s="72"/>
      <c r="D42" s="58"/>
      <c r="E42" s="72"/>
      <c r="F42" s="72"/>
      <c r="G42" s="58"/>
      <c r="I42" s="106"/>
      <c r="J42" s="106"/>
      <c r="L42" s="181"/>
      <c r="M42" s="60"/>
    </row>
    <row r="43" spans="1:19" x14ac:dyDescent="0.2">
      <c r="A43" s="146"/>
      <c r="B43" s="72"/>
      <c r="C43" s="72"/>
      <c r="D43" s="58"/>
      <c r="E43" s="72"/>
      <c r="F43" s="72"/>
      <c r="G43" s="58"/>
      <c r="I43" s="106"/>
      <c r="J43" s="106"/>
      <c r="L43" s="181"/>
      <c r="M43" s="60"/>
    </row>
    <row r="44" spans="1:19" ht="21" customHeight="1" x14ac:dyDescent="0.2">
      <c r="A44" s="102" t="s">
        <v>1551</v>
      </c>
      <c r="B44" s="80" t="s">
        <v>933</v>
      </c>
      <c r="C44" s="80" t="s">
        <v>246</v>
      </c>
      <c r="D44" s="74" t="s">
        <v>1423</v>
      </c>
      <c r="E44" s="80" t="s">
        <v>934</v>
      </c>
      <c r="F44" s="80" t="s">
        <v>935</v>
      </c>
      <c r="G44" s="74" t="s">
        <v>699</v>
      </c>
      <c r="I44" s="106"/>
      <c r="J44" s="106"/>
      <c r="L44" s="181"/>
      <c r="M44" s="60"/>
      <c r="N44" s="10"/>
      <c r="O44" s="10"/>
      <c r="P44" s="10"/>
      <c r="Q44" s="10"/>
      <c r="R44" s="10"/>
    </row>
    <row r="45" spans="1:19" ht="17.25" customHeight="1" x14ac:dyDescent="0.2">
      <c r="A45" s="146" t="s">
        <v>99</v>
      </c>
      <c r="B45" s="184"/>
      <c r="C45" s="72"/>
      <c r="D45" s="58"/>
      <c r="E45" s="72"/>
      <c r="F45" s="72"/>
      <c r="G45" s="58"/>
      <c r="I45" s="106"/>
      <c r="J45" s="106"/>
      <c r="L45" s="181"/>
      <c r="M45" s="60"/>
    </row>
    <row r="46" spans="1:19" x14ac:dyDescent="0.2">
      <c r="B46" s="72"/>
      <c r="C46" s="72"/>
      <c r="D46" s="58"/>
      <c r="E46" s="72"/>
      <c r="F46" s="72"/>
      <c r="G46" s="58"/>
      <c r="I46" s="106"/>
      <c r="J46" s="106"/>
      <c r="L46" s="181"/>
      <c r="M46" s="60"/>
    </row>
    <row r="47" spans="1:19" ht="34.5" customHeight="1" x14ac:dyDescent="0.2">
      <c r="A47" s="152" t="s">
        <v>1650</v>
      </c>
      <c r="B47" s="80" t="s">
        <v>891</v>
      </c>
      <c r="C47" s="80" t="s">
        <v>891</v>
      </c>
      <c r="D47" s="74" t="s">
        <v>144</v>
      </c>
      <c r="E47" s="80" t="s">
        <v>1657</v>
      </c>
      <c r="F47" s="80" t="s">
        <v>936</v>
      </c>
      <c r="G47" s="74" t="s">
        <v>189</v>
      </c>
      <c r="I47" s="106"/>
      <c r="J47" s="106"/>
      <c r="L47" s="181"/>
      <c r="M47" s="60"/>
      <c r="N47" s="10"/>
      <c r="O47" s="10"/>
      <c r="P47" s="10"/>
      <c r="Q47" s="10"/>
      <c r="R47" s="10"/>
      <c r="S47" s="10"/>
    </row>
    <row r="48" spans="1:19" ht="24" x14ac:dyDescent="0.2">
      <c r="A48" s="146" t="s">
        <v>64</v>
      </c>
      <c r="B48" s="72"/>
      <c r="C48" s="72"/>
      <c r="D48" s="58"/>
      <c r="E48" s="72"/>
      <c r="F48" s="72"/>
      <c r="G48" s="58"/>
      <c r="I48" s="106"/>
      <c r="J48" s="106"/>
      <c r="L48" s="181"/>
      <c r="M48" s="60"/>
    </row>
    <row r="49" spans="1:20" x14ac:dyDescent="0.2">
      <c r="A49" s="148"/>
      <c r="B49" s="72"/>
      <c r="C49" s="72"/>
      <c r="D49" s="58"/>
      <c r="E49" s="72"/>
      <c r="F49" s="72"/>
      <c r="G49" s="58"/>
      <c r="I49" s="106"/>
      <c r="J49" s="106"/>
      <c r="L49" s="181"/>
      <c r="M49" s="60"/>
    </row>
    <row r="50" spans="1:20" x14ac:dyDescent="0.2">
      <c r="A50" s="102" t="s">
        <v>42</v>
      </c>
      <c r="B50" s="80" t="s">
        <v>896</v>
      </c>
      <c r="C50" s="80" t="s">
        <v>937</v>
      </c>
      <c r="D50" s="74" t="s">
        <v>938</v>
      </c>
      <c r="E50" s="80" t="s">
        <v>939</v>
      </c>
      <c r="F50" s="80" t="s">
        <v>1658</v>
      </c>
      <c r="G50" s="74" t="s">
        <v>490</v>
      </c>
      <c r="I50" s="106"/>
      <c r="J50" s="106"/>
      <c r="L50" s="181"/>
      <c r="M50" s="60"/>
      <c r="N50" s="10"/>
      <c r="O50" s="10"/>
      <c r="P50" s="10"/>
      <c r="Q50" s="10"/>
      <c r="R50" s="10"/>
      <c r="S50" s="10"/>
    </row>
    <row r="51" spans="1:20" x14ac:dyDescent="0.2">
      <c r="A51" s="146" t="s">
        <v>43</v>
      </c>
      <c r="B51" s="72"/>
      <c r="C51" s="72"/>
      <c r="D51" s="58"/>
      <c r="E51" s="72"/>
      <c r="F51" s="72"/>
      <c r="G51" s="58"/>
      <c r="I51" s="106"/>
      <c r="J51" s="106"/>
      <c r="L51" s="181"/>
      <c r="M51" s="60"/>
    </row>
    <row r="52" spans="1:20" x14ac:dyDescent="0.2">
      <c r="A52" s="146"/>
      <c r="B52" s="72"/>
      <c r="C52" s="72"/>
      <c r="D52" s="58"/>
      <c r="E52" s="72"/>
      <c r="F52" s="72"/>
      <c r="G52" s="58"/>
      <c r="I52" s="106"/>
      <c r="J52" s="106"/>
      <c r="L52" s="181"/>
      <c r="M52" s="60"/>
    </row>
    <row r="53" spans="1:20" x14ac:dyDescent="0.2">
      <c r="A53" s="102" t="s">
        <v>100</v>
      </c>
      <c r="B53" s="80" t="s">
        <v>900</v>
      </c>
      <c r="C53" s="80" t="s">
        <v>940</v>
      </c>
      <c r="D53" s="74" t="s">
        <v>941</v>
      </c>
      <c r="E53" s="80" t="s">
        <v>415</v>
      </c>
      <c r="F53" s="80" t="s">
        <v>942</v>
      </c>
      <c r="G53" s="74" t="s">
        <v>491</v>
      </c>
      <c r="I53" s="106"/>
      <c r="J53" s="106"/>
      <c r="L53" s="181"/>
      <c r="M53" s="60"/>
      <c r="N53" s="10"/>
      <c r="O53" s="10"/>
      <c r="P53" s="10"/>
      <c r="Q53" s="10"/>
      <c r="R53" s="10"/>
      <c r="S53" s="10"/>
    </row>
    <row r="54" spans="1:20" x14ac:dyDescent="0.2">
      <c r="A54" s="146" t="s">
        <v>101</v>
      </c>
      <c r="B54" s="72"/>
      <c r="C54" s="72"/>
      <c r="D54" s="58"/>
      <c r="E54" s="72"/>
      <c r="F54" s="72"/>
      <c r="G54" s="58"/>
      <c r="I54" s="106"/>
      <c r="J54" s="106"/>
      <c r="L54" s="181"/>
      <c r="M54" s="60"/>
    </row>
    <row r="55" spans="1:20" x14ac:dyDescent="0.2">
      <c r="A55" s="146"/>
      <c r="B55" s="72"/>
      <c r="C55" s="72"/>
      <c r="D55" s="58"/>
      <c r="E55" s="72"/>
      <c r="F55" s="72"/>
      <c r="G55" s="58"/>
      <c r="I55" s="106"/>
      <c r="J55" s="106"/>
      <c r="L55" s="181"/>
      <c r="M55" s="60"/>
    </row>
    <row r="56" spans="1:20" x14ac:dyDescent="0.2">
      <c r="A56" s="102" t="s">
        <v>107</v>
      </c>
      <c r="B56" s="80" t="s">
        <v>916</v>
      </c>
      <c r="C56" s="80" t="s">
        <v>665</v>
      </c>
      <c r="D56" s="74" t="s">
        <v>236</v>
      </c>
      <c r="E56" s="80" t="s">
        <v>1659</v>
      </c>
      <c r="F56" s="80" t="s">
        <v>943</v>
      </c>
      <c r="G56" s="74" t="s">
        <v>944</v>
      </c>
      <c r="I56" s="106"/>
      <c r="J56" s="106"/>
      <c r="L56" s="181"/>
      <c r="M56" s="60"/>
      <c r="N56" s="10"/>
      <c r="O56" s="10"/>
      <c r="P56" s="10"/>
      <c r="Q56" s="10"/>
      <c r="R56" s="10"/>
      <c r="S56" s="10"/>
    </row>
    <row r="57" spans="1:20" x14ac:dyDescent="0.2">
      <c r="A57" s="146" t="s">
        <v>102</v>
      </c>
      <c r="B57" s="72"/>
      <c r="C57" s="72"/>
      <c r="D57" s="58"/>
      <c r="E57" s="72"/>
      <c r="F57" s="72"/>
      <c r="G57" s="58"/>
      <c r="I57" s="106"/>
      <c r="J57" s="106"/>
      <c r="L57" s="181"/>
      <c r="M57" s="60"/>
    </row>
    <row r="58" spans="1:20" x14ac:dyDescent="0.2">
      <c r="A58" s="134"/>
      <c r="B58" s="72"/>
      <c r="C58" s="72"/>
      <c r="D58" s="58"/>
      <c r="E58" s="72"/>
      <c r="F58" s="72"/>
      <c r="G58" s="58"/>
      <c r="I58" s="106"/>
      <c r="J58" s="106"/>
      <c r="L58" s="181"/>
      <c r="M58" s="60"/>
    </row>
    <row r="59" spans="1:20" x14ac:dyDescent="0.2">
      <c r="A59" s="107" t="s">
        <v>105</v>
      </c>
      <c r="B59" s="80" t="s">
        <v>497</v>
      </c>
      <c r="C59" s="80" t="s">
        <v>187</v>
      </c>
      <c r="D59" s="74" t="s">
        <v>585</v>
      </c>
      <c r="E59" s="80" t="s">
        <v>178</v>
      </c>
      <c r="F59" s="80" t="s">
        <v>322</v>
      </c>
      <c r="G59" s="74" t="s">
        <v>1401</v>
      </c>
      <c r="I59" s="106"/>
      <c r="J59" s="106"/>
      <c r="L59" s="181"/>
      <c r="M59" s="60"/>
      <c r="N59" s="10"/>
      <c r="O59" s="10"/>
      <c r="P59" s="10"/>
      <c r="Q59" s="10"/>
      <c r="R59" s="10"/>
      <c r="S59" s="10"/>
      <c r="T59" s="10"/>
    </row>
    <row r="60" spans="1:20" x14ac:dyDescent="0.2">
      <c r="A60" s="185" t="s">
        <v>106</v>
      </c>
      <c r="B60" s="72"/>
      <c r="C60" s="72"/>
      <c r="D60" s="58"/>
      <c r="E60" s="72"/>
      <c r="F60" s="72"/>
      <c r="G60" s="58"/>
      <c r="I60" s="106"/>
      <c r="J60" s="106"/>
      <c r="L60" s="181"/>
      <c r="M60" s="60"/>
    </row>
    <row r="61" spans="1:20" x14ac:dyDescent="0.2">
      <c r="B61" s="181"/>
      <c r="C61" s="181"/>
      <c r="D61" s="181"/>
      <c r="E61" s="181"/>
      <c r="F61" s="181"/>
      <c r="G61" s="181"/>
    </row>
  </sheetData>
  <mergeCells count="5">
    <mergeCell ref="C6:D6"/>
    <mergeCell ref="C5:D5"/>
    <mergeCell ref="C10:F10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4" orientation="portrait" r:id="rId1"/>
  <headerFooter scaleWithDoc="0">
    <oddHeader>&amp;L&amp;"Times New Roman,Normalny"32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3"/>
  <sheetViews>
    <sheetView workbookViewId="0">
      <selection activeCell="C4" sqref="C4"/>
    </sheetView>
  </sheetViews>
  <sheetFormatPr defaultRowHeight="12" x14ac:dyDescent="0.2"/>
  <cols>
    <col min="1" max="1" width="43.7109375" style="104" customWidth="1"/>
    <col min="2" max="4" width="10.7109375" style="104" customWidth="1"/>
    <col min="5" max="6" width="12.7109375" style="104" customWidth="1"/>
    <col min="7" max="7" width="14.140625" style="104" customWidth="1"/>
    <col min="8" max="8" width="9.140625" style="104"/>
    <col min="9" max="9" width="13.7109375" style="104" customWidth="1"/>
    <col min="10" max="10" width="9.140625" style="104"/>
    <col min="11" max="12" width="10.5703125" style="104" bestFit="1" customWidth="1"/>
    <col min="13" max="16384" width="9.140625" style="104"/>
  </cols>
  <sheetData>
    <row r="1" spans="1:20" x14ac:dyDescent="0.2">
      <c r="A1" s="67" t="s">
        <v>347</v>
      </c>
    </row>
    <row r="2" spans="1:20" x14ac:dyDescent="0.2">
      <c r="A2" s="67" t="s">
        <v>1813</v>
      </c>
    </row>
    <row r="3" spans="1:20" x14ac:dyDescent="0.2">
      <c r="A3" s="69" t="s">
        <v>950</v>
      </c>
    </row>
    <row r="4" spans="1:20" x14ac:dyDescent="0.2">
      <c r="A4" s="69" t="s">
        <v>1814</v>
      </c>
    </row>
    <row r="5" spans="1:20" x14ac:dyDescent="0.2">
      <c r="A5" s="186"/>
      <c r="B5" s="178"/>
      <c r="C5" s="466" t="s">
        <v>0</v>
      </c>
      <c r="D5" s="468"/>
      <c r="E5" s="453" t="s">
        <v>136</v>
      </c>
      <c r="F5" s="457"/>
      <c r="G5" s="457"/>
    </row>
    <row r="6" spans="1:20" x14ac:dyDescent="0.2">
      <c r="A6" s="161" t="s">
        <v>1</v>
      </c>
      <c r="B6" s="162" t="s">
        <v>5</v>
      </c>
      <c r="C6" s="469" t="s">
        <v>44</v>
      </c>
      <c r="D6" s="471"/>
      <c r="E6" s="469" t="s">
        <v>137</v>
      </c>
      <c r="F6" s="470"/>
      <c r="G6" s="476"/>
    </row>
    <row r="7" spans="1:20" x14ac:dyDescent="0.2">
      <c r="A7" s="163" t="s">
        <v>29</v>
      </c>
      <c r="B7" s="164" t="s">
        <v>47</v>
      </c>
      <c r="C7" s="162" t="s">
        <v>2</v>
      </c>
      <c r="D7" s="162" t="s">
        <v>3</v>
      </c>
      <c r="E7" s="162" t="s">
        <v>140</v>
      </c>
      <c r="F7" s="178" t="s">
        <v>143</v>
      </c>
      <c r="G7" s="179" t="s">
        <v>141</v>
      </c>
    </row>
    <row r="8" spans="1:20" ht="24" x14ac:dyDescent="0.2">
      <c r="B8" s="162"/>
      <c r="C8" s="171" t="s">
        <v>46</v>
      </c>
      <c r="D8" s="171" t="s">
        <v>45</v>
      </c>
      <c r="E8" s="172" t="s">
        <v>139</v>
      </c>
      <c r="F8" s="173" t="s">
        <v>142</v>
      </c>
      <c r="G8" s="174" t="s">
        <v>138</v>
      </c>
    </row>
    <row r="9" spans="1:20" x14ac:dyDescent="0.2">
      <c r="A9" s="187"/>
      <c r="B9" s="188"/>
      <c r="C9" s="474" t="s">
        <v>1630</v>
      </c>
      <c r="D9" s="475"/>
      <c r="E9" s="475"/>
      <c r="F9" s="475"/>
      <c r="G9" s="138"/>
    </row>
    <row r="10" spans="1:20" x14ac:dyDescent="0.2">
      <c r="A10" s="140"/>
      <c r="B10" s="165"/>
      <c r="C10" s="140"/>
      <c r="D10" s="165"/>
      <c r="E10" s="140"/>
      <c r="F10" s="165"/>
      <c r="G10" s="140"/>
    </row>
    <row r="11" spans="1:20" x14ac:dyDescent="0.2">
      <c r="A11" s="102" t="s">
        <v>32</v>
      </c>
      <c r="B11" s="79">
        <v>476.1</v>
      </c>
      <c r="C11" s="71">
        <v>89.7</v>
      </c>
      <c r="D11" s="79" t="s">
        <v>960</v>
      </c>
      <c r="E11" s="71" t="s">
        <v>1660</v>
      </c>
      <c r="F11" s="79">
        <v>104.1</v>
      </c>
      <c r="G11" s="71" t="s">
        <v>1661</v>
      </c>
      <c r="I11" s="106"/>
      <c r="J11" s="106"/>
      <c r="L11" s="181"/>
      <c r="M11" s="10"/>
      <c r="N11" s="10"/>
      <c r="O11" s="60"/>
      <c r="P11" s="60"/>
      <c r="Q11" s="10"/>
      <c r="R11" s="10"/>
      <c r="S11" s="10"/>
      <c r="T11" s="10"/>
    </row>
    <row r="12" spans="1:20" x14ac:dyDescent="0.2">
      <c r="A12" s="146" t="s">
        <v>33</v>
      </c>
      <c r="B12" s="72"/>
      <c r="C12" s="58"/>
      <c r="D12" s="72"/>
      <c r="E12" s="58"/>
      <c r="F12" s="72"/>
      <c r="G12" s="58"/>
      <c r="I12" s="106"/>
      <c r="J12" s="106"/>
      <c r="O12" s="60"/>
      <c r="P12" s="60"/>
    </row>
    <row r="13" spans="1:20" x14ac:dyDescent="0.2">
      <c r="A13" s="148"/>
      <c r="B13" s="72"/>
      <c r="C13" s="58"/>
      <c r="D13" s="72"/>
      <c r="E13" s="58"/>
      <c r="F13" s="72"/>
      <c r="G13" s="58"/>
      <c r="I13" s="106"/>
      <c r="J13" s="106"/>
      <c r="O13" s="60"/>
      <c r="P13" s="60"/>
    </row>
    <row r="14" spans="1:20" x14ac:dyDescent="0.2">
      <c r="A14" s="102" t="s">
        <v>1796</v>
      </c>
      <c r="B14" s="72"/>
      <c r="C14" s="58"/>
      <c r="D14" s="72"/>
      <c r="E14" s="58"/>
      <c r="F14" s="72"/>
      <c r="G14" s="58"/>
      <c r="I14" s="106"/>
      <c r="J14" s="106"/>
      <c r="O14" s="60"/>
      <c r="P14" s="60"/>
    </row>
    <row r="15" spans="1:20" x14ac:dyDescent="0.2">
      <c r="A15" s="136"/>
      <c r="B15" s="72"/>
      <c r="C15" s="58"/>
      <c r="D15" s="72"/>
      <c r="E15" s="58"/>
      <c r="F15" s="72"/>
      <c r="G15" s="58"/>
      <c r="I15" s="106"/>
      <c r="J15" s="106"/>
      <c r="O15" s="60"/>
      <c r="P15" s="60"/>
    </row>
    <row r="16" spans="1:20" x14ac:dyDescent="0.2">
      <c r="A16" s="102" t="s">
        <v>39</v>
      </c>
      <c r="B16" s="80" t="s">
        <v>954</v>
      </c>
      <c r="C16" s="74" t="s">
        <v>162</v>
      </c>
      <c r="D16" s="80" t="s">
        <v>955</v>
      </c>
      <c r="E16" s="74" t="s">
        <v>1662</v>
      </c>
      <c r="F16" s="80" t="s">
        <v>424</v>
      </c>
      <c r="G16" s="74" t="s">
        <v>254</v>
      </c>
      <c r="I16" s="106"/>
      <c r="J16" s="106"/>
      <c r="M16" s="10"/>
      <c r="N16" s="10"/>
      <c r="O16" s="60"/>
      <c r="P16" s="60"/>
      <c r="Q16" s="10"/>
      <c r="R16" s="10"/>
      <c r="S16" s="10"/>
      <c r="T16" s="10"/>
    </row>
    <row r="17" spans="1:24" x14ac:dyDescent="0.2">
      <c r="A17" s="146" t="s">
        <v>40</v>
      </c>
      <c r="B17" s="72"/>
      <c r="C17" s="58"/>
      <c r="D17" s="72"/>
      <c r="E17" s="58"/>
      <c r="F17" s="72"/>
      <c r="G17" s="58"/>
      <c r="I17" s="106"/>
      <c r="J17" s="106"/>
      <c r="O17" s="60"/>
      <c r="P17" s="60"/>
    </row>
    <row r="18" spans="1:24" ht="12" customHeight="1" x14ac:dyDescent="0.2">
      <c r="A18" s="146"/>
      <c r="B18" s="72"/>
      <c r="C18" s="58"/>
      <c r="D18" s="72"/>
      <c r="E18" s="58"/>
      <c r="F18" s="72"/>
      <c r="G18" s="58"/>
      <c r="I18" s="106"/>
      <c r="J18" s="106"/>
      <c r="O18" s="60"/>
      <c r="P18" s="60"/>
    </row>
    <row r="19" spans="1:24" x14ac:dyDescent="0.2">
      <c r="A19" s="102" t="s">
        <v>87</v>
      </c>
      <c r="B19" s="80" t="s">
        <v>259</v>
      </c>
      <c r="C19" s="74" t="s">
        <v>169</v>
      </c>
      <c r="D19" s="80" t="s">
        <v>269</v>
      </c>
      <c r="E19" s="74" t="s">
        <v>174</v>
      </c>
      <c r="F19" s="80" t="s">
        <v>284</v>
      </c>
      <c r="G19" s="74" t="s">
        <v>154</v>
      </c>
      <c r="I19" s="106"/>
      <c r="J19" s="106"/>
      <c r="M19" s="10"/>
      <c r="N19" s="10"/>
      <c r="O19" s="60"/>
      <c r="P19" s="60"/>
      <c r="Q19" s="10"/>
      <c r="R19" s="10"/>
      <c r="S19" s="10"/>
      <c r="T19" s="10"/>
    </row>
    <row r="20" spans="1:24" x14ac:dyDescent="0.2">
      <c r="A20" s="146" t="s">
        <v>41</v>
      </c>
      <c r="B20" s="72"/>
      <c r="C20" s="58"/>
      <c r="D20" s="72"/>
      <c r="E20" s="58"/>
      <c r="F20" s="72"/>
      <c r="G20" s="58"/>
      <c r="I20" s="106"/>
      <c r="J20" s="106"/>
      <c r="O20" s="60"/>
      <c r="P20" s="60"/>
    </row>
    <row r="21" spans="1:24" ht="12" customHeight="1" x14ac:dyDescent="0.2">
      <c r="A21" s="146"/>
      <c r="B21" s="72"/>
      <c r="C21" s="58"/>
      <c r="D21" s="72"/>
      <c r="E21" s="58"/>
      <c r="F21" s="72"/>
      <c r="G21" s="58"/>
      <c r="I21" s="106"/>
      <c r="J21" s="106"/>
      <c r="O21" s="60"/>
      <c r="P21" s="60"/>
    </row>
    <row r="22" spans="1:24" ht="20.25" customHeight="1" x14ac:dyDescent="0.2">
      <c r="A22" s="102" t="s">
        <v>1550</v>
      </c>
      <c r="B22" s="80" t="s">
        <v>628</v>
      </c>
      <c r="C22" s="74" t="s">
        <v>156</v>
      </c>
      <c r="D22" s="80" t="s">
        <v>961</v>
      </c>
      <c r="E22" s="74" t="s">
        <v>464</v>
      </c>
      <c r="F22" s="80" t="s">
        <v>956</v>
      </c>
      <c r="G22" s="74" t="s">
        <v>206</v>
      </c>
      <c r="I22" s="106"/>
      <c r="J22" s="106"/>
      <c r="M22" s="10"/>
      <c r="N22" s="10"/>
      <c r="O22" s="60"/>
      <c r="P22" s="60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146" t="s">
        <v>88</v>
      </c>
      <c r="B23" s="72"/>
      <c r="C23" s="58"/>
      <c r="D23" s="72"/>
      <c r="E23" s="58"/>
      <c r="F23" s="72"/>
      <c r="G23" s="58"/>
      <c r="I23" s="106"/>
      <c r="J23" s="106"/>
      <c r="O23" s="60"/>
      <c r="P23" s="60"/>
    </row>
    <row r="24" spans="1:24" ht="12" customHeight="1" x14ac:dyDescent="0.2">
      <c r="A24" s="146"/>
      <c r="B24" s="72"/>
      <c r="C24" s="58"/>
      <c r="D24" s="72"/>
      <c r="E24" s="58"/>
      <c r="F24" s="72"/>
      <c r="G24" s="58"/>
      <c r="I24" s="106"/>
      <c r="J24" s="106"/>
      <c r="O24" s="60"/>
      <c r="P24" s="60"/>
    </row>
    <row r="25" spans="1:24" x14ac:dyDescent="0.2">
      <c r="A25" s="102" t="s">
        <v>89</v>
      </c>
      <c r="B25" s="80" t="s">
        <v>289</v>
      </c>
      <c r="C25" s="74" t="s">
        <v>179</v>
      </c>
      <c r="D25" s="80" t="s">
        <v>186</v>
      </c>
      <c r="E25" s="74" t="s">
        <v>231</v>
      </c>
      <c r="F25" s="80" t="s">
        <v>213</v>
      </c>
      <c r="G25" s="74" t="s">
        <v>219</v>
      </c>
      <c r="I25" s="106"/>
      <c r="J25" s="106"/>
      <c r="M25" s="10"/>
      <c r="N25" s="10"/>
      <c r="O25" s="60"/>
      <c r="P25" s="60"/>
      <c r="Q25" s="10"/>
      <c r="R25" s="10"/>
      <c r="S25" s="10"/>
      <c r="T25" s="10"/>
    </row>
    <row r="26" spans="1:24" x14ac:dyDescent="0.2">
      <c r="A26" s="146" t="s">
        <v>90</v>
      </c>
      <c r="B26" s="72"/>
      <c r="C26" s="58"/>
      <c r="D26" s="72"/>
      <c r="E26" s="58"/>
      <c r="F26" s="72"/>
      <c r="G26" s="58"/>
      <c r="I26" s="106"/>
      <c r="J26" s="106"/>
      <c r="O26" s="60"/>
      <c r="P26" s="60"/>
    </row>
    <row r="27" spans="1:24" ht="12" customHeight="1" x14ac:dyDescent="0.2">
      <c r="A27" s="146"/>
      <c r="B27" s="72"/>
      <c r="C27" s="58"/>
      <c r="D27" s="72"/>
      <c r="E27" s="58"/>
      <c r="F27" s="72"/>
      <c r="G27" s="58"/>
      <c r="I27" s="106"/>
      <c r="J27" s="106"/>
      <c r="O27" s="60"/>
      <c r="P27" s="60"/>
    </row>
    <row r="28" spans="1:24" x14ac:dyDescent="0.2">
      <c r="A28" s="102" t="s">
        <v>91</v>
      </c>
      <c r="B28" s="80" t="s">
        <v>185</v>
      </c>
      <c r="C28" s="74" t="s">
        <v>164</v>
      </c>
      <c r="D28" s="80" t="s">
        <v>423</v>
      </c>
      <c r="E28" s="74" t="s">
        <v>234</v>
      </c>
      <c r="F28" s="80" t="s">
        <v>173</v>
      </c>
      <c r="G28" s="74" t="s">
        <v>155</v>
      </c>
      <c r="I28" s="106"/>
      <c r="J28" s="106"/>
      <c r="M28" s="10"/>
      <c r="N28" s="10"/>
      <c r="O28" s="60"/>
      <c r="P28" s="60"/>
      <c r="Q28" s="10"/>
      <c r="R28" s="10"/>
      <c r="S28" s="10"/>
      <c r="T28" s="10"/>
      <c r="U28" s="10"/>
    </row>
    <row r="29" spans="1:24" x14ac:dyDescent="0.2">
      <c r="A29" s="146" t="s">
        <v>92</v>
      </c>
      <c r="B29" s="72"/>
      <c r="C29" s="58"/>
      <c r="D29" s="72"/>
      <c r="E29" s="58"/>
      <c r="F29" s="72"/>
      <c r="G29" s="58"/>
      <c r="I29" s="106"/>
      <c r="J29" s="106"/>
      <c r="O29" s="60"/>
      <c r="P29" s="60"/>
    </row>
    <row r="30" spans="1:24" ht="12" customHeight="1" x14ac:dyDescent="0.2">
      <c r="A30" s="146"/>
      <c r="B30" s="72"/>
      <c r="C30" s="58"/>
      <c r="D30" s="72"/>
      <c r="E30" s="58"/>
      <c r="F30" s="72"/>
      <c r="G30" s="58"/>
      <c r="I30" s="106"/>
      <c r="J30" s="106"/>
      <c r="O30" s="60"/>
      <c r="P30" s="60"/>
    </row>
    <row r="31" spans="1:24" x14ac:dyDescent="0.2">
      <c r="A31" s="102" t="s">
        <v>93</v>
      </c>
      <c r="B31" s="80" t="s">
        <v>191</v>
      </c>
      <c r="C31" s="74" t="s">
        <v>169</v>
      </c>
      <c r="D31" s="80" t="s">
        <v>154</v>
      </c>
      <c r="E31" s="74" t="s">
        <v>189</v>
      </c>
      <c r="F31" s="80" t="s">
        <v>162</v>
      </c>
      <c r="G31" s="74" t="s">
        <v>162</v>
      </c>
      <c r="I31" s="106"/>
      <c r="J31" s="106"/>
      <c r="M31" s="10"/>
      <c r="N31" s="10"/>
      <c r="O31" s="60"/>
      <c r="P31" s="60"/>
      <c r="Q31" s="10"/>
      <c r="R31" s="10"/>
      <c r="S31" s="10"/>
    </row>
    <row r="32" spans="1:24" x14ac:dyDescent="0.2">
      <c r="A32" s="146" t="s">
        <v>94</v>
      </c>
      <c r="B32" s="72"/>
      <c r="C32" s="58"/>
      <c r="D32" s="72"/>
      <c r="E32" s="58"/>
      <c r="F32" s="72"/>
      <c r="G32" s="58"/>
      <c r="I32" s="106"/>
      <c r="J32" s="106"/>
      <c r="O32" s="60"/>
      <c r="P32" s="60"/>
    </row>
    <row r="33" spans="1:19" x14ac:dyDescent="0.2">
      <c r="A33" s="146"/>
      <c r="B33" s="72"/>
      <c r="C33" s="58"/>
      <c r="D33" s="72"/>
      <c r="E33" s="58"/>
      <c r="F33" s="72"/>
      <c r="G33" s="58"/>
      <c r="I33" s="106"/>
      <c r="J33" s="106"/>
      <c r="O33" s="60"/>
      <c r="P33" s="60"/>
    </row>
    <row r="34" spans="1:19" x14ac:dyDescent="0.2">
      <c r="A34" s="102" t="s">
        <v>95</v>
      </c>
      <c r="B34" s="80" t="s">
        <v>166</v>
      </c>
      <c r="C34" s="74" t="s">
        <v>175</v>
      </c>
      <c r="D34" s="80" t="s">
        <v>195</v>
      </c>
      <c r="E34" s="74" t="s">
        <v>174</v>
      </c>
      <c r="F34" s="80" t="s">
        <v>175</v>
      </c>
      <c r="G34" s="74" t="s">
        <v>164</v>
      </c>
      <c r="I34" s="106"/>
      <c r="J34" s="106"/>
      <c r="M34" s="10"/>
      <c r="N34" s="10"/>
      <c r="O34" s="60"/>
      <c r="P34" s="60"/>
      <c r="Q34" s="10"/>
      <c r="R34" s="10"/>
      <c r="S34" s="10"/>
    </row>
    <row r="35" spans="1:19" x14ac:dyDescent="0.2">
      <c r="A35" s="146" t="s">
        <v>96</v>
      </c>
      <c r="B35" s="72"/>
      <c r="C35" s="58"/>
      <c r="D35" s="72"/>
      <c r="E35" s="58"/>
      <c r="F35" s="72"/>
      <c r="G35" s="58"/>
      <c r="I35" s="106"/>
      <c r="J35" s="106"/>
      <c r="O35" s="60"/>
      <c r="P35" s="60"/>
    </row>
    <row r="36" spans="1:19" x14ac:dyDescent="0.2">
      <c r="A36" s="146"/>
      <c r="B36" s="72"/>
      <c r="C36" s="58"/>
      <c r="D36" s="72"/>
      <c r="E36" s="58"/>
      <c r="F36" s="72"/>
      <c r="G36" s="58"/>
      <c r="I36" s="106"/>
      <c r="J36" s="106"/>
      <c r="O36" s="60"/>
      <c r="P36" s="60"/>
    </row>
    <row r="37" spans="1:19" x14ac:dyDescent="0.2">
      <c r="A37" s="20" t="s">
        <v>726</v>
      </c>
      <c r="B37" s="80" t="s">
        <v>244</v>
      </c>
      <c r="C37" s="74" t="s">
        <v>220</v>
      </c>
      <c r="D37" s="80" t="s">
        <v>204</v>
      </c>
      <c r="E37" s="74" t="s">
        <v>239</v>
      </c>
      <c r="F37" s="80" t="s">
        <v>221</v>
      </c>
      <c r="G37" s="74" t="s">
        <v>287</v>
      </c>
      <c r="I37" s="106"/>
      <c r="J37" s="106"/>
      <c r="O37" s="60"/>
      <c r="P37" s="60"/>
    </row>
    <row r="38" spans="1:19" x14ac:dyDescent="0.2">
      <c r="A38" s="22" t="s">
        <v>727</v>
      </c>
      <c r="B38" s="72"/>
      <c r="C38" s="58"/>
      <c r="D38" s="72"/>
      <c r="E38" s="58"/>
      <c r="F38" s="72"/>
      <c r="G38" s="58"/>
      <c r="I38" s="106"/>
      <c r="J38" s="106"/>
      <c r="O38" s="60"/>
      <c r="P38" s="60"/>
    </row>
    <row r="39" spans="1:19" x14ac:dyDescent="0.2">
      <c r="A39" s="146"/>
      <c r="B39" s="72"/>
      <c r="C39" s="58"/>
      <c r="D39" s="72"/>
      <c r="E39" s="58"/>
      <c r="F39" s="72"/>
      <c r="G39" s="58"/>
      <c r="I39" s="106"/>
      <c r="J39" s="106"/>
      <c r="O39" s="60"/>
      <c r="P39" s="60"/>
    </row>
    <row r="40" spans="1:19" x14ac:dyDescent="0.2">
      <c r="A40" s="102" t="s">
        <v>97</v>
      </c>
      <c r="B40" s="80" t="s">
        <v>232</v>
      </c>
      <c r="C40" s="74" t="s">
        <v>149</v>
      </c>
      <c r="D40" s="80" t="s">
        <v>283</v>
      </c>
      <c r="E40" s="74" t="s">
        <v>239</v>
      </c>
      <c r="F40" s="80" t="s">
        <v>222</v>
      </c>
      <c r="G40" s="74" t="s">
        <v>268</v>
      </c>
      <c r="I40" s="106"/>
      <c r="J40" s="106"/>
      <c r="M40" s="10"/>
      <c r="N40" s="10"/>
      <c r="O40" s="60"/>
      <c r="P40" s="60"/>
      <c r="Q40" s="10"/>
      <c r="R40" s="10"/>
      <c r="S40" s="10"/>
    </row>
    <row r="41" spans="1:19" x14ac:dyDescent="0.2">
      <c r="A41" s="146" t="s">
        <v>98</v>
      </c>
      <c r="B41" s="72"/>
      <c r="C41" s="58"/>
      <c r="D41" s="72"/>
      <c r="E41" s="58"/>
      <c r="F41" s="72"/>
      <c r="G41" s="58"/>
      <c r="I41" s="106"/>
      <c r="J41" s="106"/>
      <c r="O41" s="60"/>
      <c r="P41" s="60"/>
    </row>
    <row r="42" spans="1:19" x14ac:dyDescent="0.2">
      <c r="A42" s="146"/>
      <c r="B42" s="72"/>
      <c r="C42" s="58"/>
      <c r="D42" s="72"/>
      <c r="E42" s="58"/>
      <c r="F42" s="72"/>
      <c r="G42" s="58"/>
      <c r="I42" s="106"/>
      <c r="J42" s="106"/>
      <c r="O42" s="60"/>
      <c r="P42" s="60"/>
    </row>
    <row r="43" spans="1:19" ht="13.5" x14ac:dyDescent="0.2">
      <c r="A43" s="102" t="s">
        <v>1551</v>
      </c>
      <c r="B43" s="80" t="s">
        <v>957</v>
      </c>
      <c r="C43" s="74" t="s">
        <v>175</v>
      </c>
      <c r="D43" s="80" t="s">
        <v>1663</v>
      </c>
      <c r="E43" s="74" t="s">
        <v>1387</v>
      </c>
      <c r="F43" s="80" t="s">
        <v>421</v>
      </c>
      <c r="G43" s="74" t="s">
        <v>167</v>
      </c>
      <c r="I43" s="106"/>
      <c r="J43" s="106"/>
      <c r="M43" s="10"/>
      <c r="N43" s="10"/>
      <c r="O43" s="60"/>
      <c r="P43" s="60"/>
      <c r="Q43" s="10"/>
      <c r="R43" s="10"/>
      <c r="S43" s="10"/>
    </row>
    <row r="44" spans="1:19" x14ac:dyDescent="0.2">
      <c r="A44" s="146" t="s">
        <v>99</v>
      </c>
      <c r="B44" s="72"/>
      <c r="C44" s="58"/>
      <c r="D44" s="72"/>
      <c r="E44" s="58"/>
      <c r="F44" s="72"/>
      <c r="G44" s="58"/>
      <c r="I44" s="106"/>
      <c r="J44" s="106"/>
      <c r="O44" s="60"/>
      <c r="P44" s="60"/>
    </row>
    <row r="45" spans="1:19" x14ac:dyDescent="0.2">
      <c r="A45" s="146"/>
      <c r="B45" s="72"/>
      <c r="C45" s="58"/>
      <c r="D45" s="72"/>
      <c r="E45" s="58"/>
      <c r="F45" s="72"/>
      <c r="G45" s="58"/>
      <c r="I45" s="106"/>
      <c r="J45" s="106"/>
      <c r="O45" s="60"/>
      <c r="P45" s="60"/>
    </row>
    <row r="46" spans="1:19" ht="25.5" x14ac:dyDescent="0.2">
      <c r="A46" s="102" t="s">
        <v>1664</v>
      </c>
      <c r="B46" s="80" t="s">
        <v>409</v>
      </c>
      <c r="C46" s="74" t="s">
        <v>409</v>
      </c>
      <c r="D46" s="80" t="s">
        <v>144</v>
      </c>
      <c r="E46" s="74" t="s">
        <v>183</v>
      </c>
      <c r="F46" s="80" t="s">
        <v>154</v>
      </c>
      <c r="G46" s="74" t="s">
        <v>169</v>
      </c>
      <c r="I46" s="106"/>
      <c r="J46" s="106"/>
      <c r="M46" s="10"/>
      <c r="N46" s="10"/>
      <c r="O46" s="60"/>
      <c r="P46" s="60"/>
      <c r="Q46" s="10"/>
      <c r="R46" s="10"/>
      <c r="S46" s="10"/>
    </row>
    <row r="47" spans="1:19" ht="24" x14ac:dyDescent="0.2">
      <c r="A47" s="146" t="s">
        <v>64</v>
      </c>
      <c r="B47" s="72"/>
      <c r="C47" s="58"/>
      <c r="D47" s="72"/>
      <c r="E47" s="58"/>
      <c r="F47" s="72"/>
      <c r="G47" s="58"/>
      <c r="I47" s="106"/>
      <c r="J47" s="106"/>
      <c r="O47" s="60"/>
      <c r="P47" s="60"/>
    </row>
    <row r="48" spans="1:19" x14ac:dyDescent="0.2">
      <c r="A48" s="148"/>
      <c r="B48" s="72"/>
      <c r="C48" s="58"/>
      <c r="D48" s="72"/>
      <c r="E48" s="58"/>
      <c r="F48" s="72"/>
      <c r="G48" s="58"/>
      <c r="I48" s="106"/>
      <c r="J48" s="106"/>
      <c r="O48" s="60"/>
      <c r="P48" s="60"/>
    </row>
    <row r="49" spans="1:20" x14ac:dyDescent="0.2">
      <c r="A49" s="102" t="s">
        <v>42</v>
      </c>
      <c r="B49" s="80" t="s">
        <v>320</v>
      </c>
      <c r="C49" s="74" t="s">
        <v>184</v>
      </c>
      <c r="D49" s="80" t="s">
        <v>174</v>
      </c>
      <c r="E49" s="74" t="s">
        <v>215</v>
      </c>
      <c r="F49" s="80" t="s">
        <v>232</v>
      </c>
      <c r="G49" s="74" t="s">
        <v>212</v>
      </c>
      <c r="I49" s="106"/>
      <c r="J49" s="106"/>
      <c r="M49" s="10"/>
      <c r="N49" s="10"/>
      <c r="O49" s="60"/>
      <c r="P49" s="60"/>
      <c r="Q49" s="10"/>
      <c r="R49" s="10"/>
      <c r="S49" s="10"/>
    </row>
    <row r="50" spans="1:20" x14ac:dyDescent="0.2">
      <c r="A50" s="146" t="s">
        <v>43</v>
      </c>
      <c r="B50" s="72"/>
      <c r="C50" s="58"/>
      <c r="D50" s="72"/>
      <c r="E50" s="58"/>
      <c r="F50" s="72"/>
      <c r="G50" s="58"/>
      <c r="I50" s="106"/>
      <c r="J50" s="106"/>
      <c r="O50" s="60"/>
      <c r="P50" s="60"/>
    </row>
    <row r="51" spans="1:20" x14ac:dyDescent="0.2">
      <c r="A51" s="146"/>
      <c r="B51" s="72"/>
      <c r="C51" s="58"/>
      <c r="D51" s="72"/>
      <c r="E51" s="58"/>
      <c r="F51" s="72"/>
      <c r="G51" s="58"/>
      <c r="I51" s="106"/>
      <c r="J51" s="106"/>
      <c r="O51" s="60"/>
      <c r="P51" s="60"/>
    </row>
    <row r="52" spans="1:20" x14ac:dyDescent="0.2">
      <c r="A52" s="102" t="s">
        <v>100</v>
      </c>
      <c r="B52" s="80" t="s">
        <v>958</v>
      </c>
      <c r="C52" s="74" t="s">
        <v>959</v>
      </c>
      <c r="D52" s="80" t="s">
        <v>159</v>
      </c>
      <c r="E52" s="74" t="s">
        <v>157</v>
      </c>
      <c r="F52" s="80" t="s">
        <v>232</v>
      </c>
      <c r="G52" s="74" t="s">
        <v>160</v>
      </c>
      <c r="I52" s="106"/>
      <c r="J52" s="106"/>
      <c r="M52" s="10"/>
      <c r="N52" s="10"/>
      <c r="O52" s="60"/>
      <c r="P52" s="60"/>
      <c r="Q52" s="10"/>
      <c r="R52" s="10"/>
      <c r="S52" s="10"/>
    </row>
    <row r="53" spans="1:20" x14ac:dyDescent="0.2">
      <c r="A53" s="146" t="s">
        <v>101</v>
      </c>
      <c r="B53" s="72"/>
      <c r="C53" s="58"/>
      <c r="D53" s="72"/>
      <c r="E53" s="58"/>
      <c r="F53" s="72"/>
      <c r="G53" s="58"/>
      <c r="I53" s="106"/>
      <c r="J53" s="106"/>
      <c r="O53" s="60"/>
      <c r="P53" s="60"/>
    </row>
    <row r="54" spans="1:20" x14ac:dyDescent="0.2">
      <c r="A54" s="146"/>
      <c r="B54" s="72"/>
      <c r="C54" s="58"/>
      <c r="D54" s="72"/>
      <c r="E54" s="58"/>
      <c r="F54" s="72"/>
      <c r="G54" s="58"/>
      <c r="I54" s="106"/>
      <c r="J54" s="106"/>
      <c r="O54" s="60"/>
      <c r="P54" s="60"/>
    </row>
    <row r="55" spans="1:20" ht="24" x14ac:dyDescent="0.2">
      <c r="A55" s="102" t="s">
        <v>107</v>
      </c>
      <c r="B55" s="80" t="s">
        <v>205</v>
      </c>
      <c r="C55" s="74" t="s">
        <v>284</v>
      </c>
      <c r="D55" s="80" t="s">
        <v>151</v>
      </c>
      <c r="E55" s="74" t="s">
        <v>245</v>
      </c>
      <c r="F55" s="80" t="s">
        <v>253</v>
      </c>
      <c r="G55" s="74" t="s">
        <v>308</v>
      </c>
      <c r="I55" s="106"/>
      <c r="J55" s="106"/>
      <c r="M55" s="10"/>
      <c r="N55" s="10"/>
      <c r="O55" s="60"/>
      <c r="P55" s="60"/>
      <c r="Q55" s="10"/>
      <c r="R55" s="10"/>
      <c r="S55" s="10"/>
      <c r="T55" s="10"/>
    </row>
    <row r="56" spans="1:20" x14ac:dyDescent="0.2">
      <c r="A56" s="146" t="s">
        <v>102</v>
      </c>
      <c r="B56" s="72"/>
      <c r="C56" s="58"/>
      <c r="D56" s="72"/>
      <c r="E56" s="58"/>
      <c r="F56" s="72"/>
      <c r="G56" s="58"/>
      <c r="I56" s="106"/>
      <c r="J56" s="106"/>
      <c r="O56" s="60"/>
      <c r="P56" s="60"/>
    </row>
    <row r="57" spans="1:20" x14ac:dyDescent="0.2">
      <c r="A57" s="134"/>
      <c r="B57" s="72"/>
      <c r="C57" s="58"/>
      <c r="D57" s="72"/>
      <c r="E57" s="58"/>
      <c r="F57" s="72"/>
      <c r="G57" s="127"/>
      <c r="I57" s="106"/>
      <c r="J57" s="106"/>
      <c r="O57" s="60"/>
      <c r="P57" s="60"/>
    </row>
    <row r="58" spans="1:20" x14ac:dyDescent="0.2">
      <c r="A58" s="107" t="s">
        <v>105</v>
      </c>
      <c r="B58" s="80" t="s">
        <v>171</v>
      </c>
      <c r="C58" s="74" t="s">
        <v>151</v>
      </c>
      <c r="D58" s="80" t="s">
        <v>160</v>
      </c>
      <c r="E58" s="74" t="s">
        <v>164</v>
      </c>
      <c r="F58" s="80" t="s">
        <v>172</v>
      </c>
      <c r="G58" s="74" t="s">
        <v>287</v>
      </c>
      <c r="I58" s="106"/>
      <c r="J58" s="106"/>
      <c r="O58" s="60"/>
      <c r="P58" s="60"/>
    </row>
    <row r="59" spans="1:20" x14ac:dyDescent="0.2">
      <c r="A59" s="185" t="s">
        <v>106</v>
      </c>
      <c r="B59" s="72"/>
      <c r="C59" s="58"/>
      <c r="D59" s="72"/>
      <c r="E59" s="58"/>
      <c r="F59" s="72"/>
      <c r="G59" s="127"/>
    </row>
    <row r="60" spans="1:20" x14ac:dyDescent="0.2">
      <c r="B60" s="127"/>
      <c r="C60" s="127"/>
      <c r="D60" s="127"/>
      <c r="E60" s="58"/>
      <c r="F60" s="58"/>
      <c r="G60" s="127"/>
    </row>
    <row r="61" spans="1:20" x14ac:dyDescent="0.2">
      <c r="E61" s="134"/>
      <c r="F61" s="134"/>
    </row>
    <row r="62" spans="1:20" x14ac:dyDescent="0.2">
      <c r="E62" s="134"/>
      <c r="F62" s="134"/>
    </row>
    <row r="63" spans="1:20" x14ac:dyDescent="0.2">
      <c r="E63" s="134"/>
      <c r="F63" s="134"/>
    </row>
    <row r="64" spans="1:20" x14ac:dyDescent="0.2">
      <c r="E64" s="134"/>
      <c r="F64" s="134"/>
    </row>
    <row r="65" spans="5:6" x14ac:dyDescent="0.2">
      <c r="E65" s="134"/>
      <c r="F65" s="134"/>
    </row>
    <row r="66" spans="5:6" x14ac:dyDescent="0.2">
      <c r="E66" s="134"/>
      <c r="F66" s="134"/>
    </row>
    <row r="67" spans="5:6" x14ac:dyDescent="0.2">
      <c r="E67" s="134"/>
      <c r="F67" s="134"/>
    </row>
    <row r="68" spans="5:6" x14ac:dyDescent="0.2">
      <c r="E68" s="134"/>
      <c r="F68" s="134"/>
    </row>
    <row r="69" spans="5:6" x14ac:dyDescent="0.2">
      <c r="E69" s="134"/>
      <c r="F69" s="134"/>
    </row>
    <row r="70" spans="5:6" x14ac:dyDescent="0.2">
      <c r="E70" s="134"/>
      <c r="F70" s="134"/>
    </row>
    <row r="71" spans="5:6" x14ac:dyDescent="0.2">
      <c r="E71" s="134"/>
      <c r="F71" s="134"/>
    </row>
    <row r="72" spans="5:6" x14ac:dyDescent="0.2">
      <c r="E72" s="134"/>
      <c r="F72" s="134"/>
    </row>
    <row r="73" spans="5:6" x14ac:dyDescent="0.2">
      <c r="E73" s="134"/>
      <c r="F73" s="134"/>
    </row>
    <row r="74" spans="5:6" x14ac:dyDescent="0.2">
      <c r="E74" s="134"/>
      <c r="F74" s="134"/>
    </row>
    <row r="75" spans="5:6" x14ac:dyDescent="0.2">
      <c r="E75" s="134"/>
      <c r="F75" s="134"/>
    </row>
    <row r="76" spans="5:6" x14ac:dyDescent="0.2">
      <c r="E76" s="134"/>
      <c r="F76" s="134"/>
    </row>
    <row r="77" spans="5:6" x14ac:dyDescent="0.2">
      <c r="E77" s="134"/>
      <c r="F77" s="134"/>
    </row>
    <row r="78" spans="5:6" x14ac:dyDescent="0.2">
      <c r="E78" s="134"/>
      <c r="F78" s="134"/>
    </row>
    <row r="79" spans="5:6" x14ac:dyDescent="0.2">
      <c r="E79" s="134"/>
      <c r="F79" s="134"/>
    </row>
    <row r="80" spans="5:6" x14ac:dyDescent="0.2">
      <c r="E80" s="134"/>
      <c r="F80" s="134"/>
    </row>
    <row r="81" spans="5:6" x14ac:dyDescent="0.2">
      <c r="E81" s="134"/>
      <c r="F81" s="134"/>
    </row>
    <row r="82" spans="5:6" x14ac:dyDescent="0.2">
      <c r="E82" s="134"/>
      <c r="F82" s="134"/>
    </row>
    <row r="83" spans="5:6" x14ac:dyDescent="0.2">
      <c r="E83" s="134"/>
      <c r="F83" s="134"/>
    </row>
    <row r="84" spans="5:6" x14ac:dyDescent="0.2">
      <c r="E84" s="134"/>
      <c r="F84" s="134"/>
    </row>
    <row r="85" spans="5:6" x14ac:dyDescent="0.2">
      <c r="E85" s="134"/>
      <c r="F85" s="134"/>
    </row>
    <row r="86" spans="5:6" x14ac:dyDescent="0.2">
      <c r="E86" s="134"/>
      <c r="F86" s="134"/>
    </row>
    <row r="87" spans="5:6" x14ac:dyDescent="0.2">
      <c r="E87" s="134"/>
      <c r="F87" s="134"/>
    </row>
    <row r="88" spans="5:6" x14ac:dyDescent="0.2">
      <c r="E88" s="134"/>
      <c r="F88" s="134"/>
    </row>
    <row r="89" spans="5:6" x14ac:dyDescent="0.2">
      <c r="E89" s="134"/>
      <c r="F89" s="134"/>
    </row>
    <row r="90" spans="5:6" x14ac:dyDescent="0.2">
      <c r="E90" s="134"/>
      <c r="F90" s="134"/>
    </row>
    <row r="91" spans="5:6" x14ac:dyDescent="0.2">
      <c r="E91" s="134"/>
      <c r="F91" s="134"/>
    </row>
    <row r="92" spans="5:6" x14ac:dyDescent="0.2">
      <c r="E92" s="134"/>
      <c r="F92" s="134"/>
    </row>
    <row r="93" spans="5:6" x14ac:dyDescent="0.2">
      <c r="E93" s="134"/>
      <c r="F93" s="134"/>
    </row>
    <row r="94" spans="5:6" x14ac:dyDescent="0.2">
      <c r="E94" s="134"/>
      <c r="F94" s="134"/>
    </row>
    <row r="95" spans="5:6" x14ac:dyDescent="0.2">
      <c r="E95" s="134"/>
      <c r="F95" s="134"/>
    </row>
    <row r="96" spans="5:6" x14ac:dyDescent="0.2">
      <c r="E96" s="134"/>
      <c r="F96" s="134"/>
    </row>
    <row r="97" spans="5:6" x14ac:dyDescent="0.2">
      <c r="E97" s="134"/>
      <c r="F97" s="134"/>
    </row>
    <row r="98" spans="5:6" x14ac:dyDescent="0.2">
      <c r="E98" s="134"/>
      <c r="F98" s="134"/>
    </row>
    <row r="99" spans="5:6" x14ac:dyDescent="0.2">
      <c r="E99" s="134"/>
      <c r="F99" s="134"/>
    </row>
    <row r="100" spans="5:6" x14ac:dyDescent="0.2">
      <c r="E100" s="134"/>
      <c r="F100" s="134"/>
    </row>
    <row r="101" spans="5:6" x14ac:dyDescent="0.2">
      <c r="E101" s="134"/>
      <c r="F101" s="134"/>
    </row>
    <row r="102" spans="5:6" x14ac:dyDescent="0.2">
      <c r="E102" s="134"/>
      <c r="F102" s="134"/>
    </row>
    <row r="103" spans="5:6" x14ac:dyDescent="0.2">
      <c r="E103" s="134"/>
      <c r="F103" s="134"/>
    </row>
    <row r="104" spans="5:6" x14ac:dyDescent="0.2">
      <c r="E104" s="134"/>
      <c r="F104" s="134"/>
    </row>
    <row r="105" spans="5:6" x14ac:dyDescent="0.2">
      <c r="E105" s="134"/>
      <c r="F105" s="134"/>
    </row>
    <row r="106" spans="5:6" x14ac:dyDescent="0.2">
      <c r="E106" s="134"/>
      <c r="F106" s="134"/>
    </row>
    <row r="107" spans="5:6" x14ac:dyDescent="0.2">
      <c r="E107" s="134"/>
      <c r="F107" s="134"/>
    </row>
    <row r="108" spans="5:6" x14ac:dyDescent="0.2">
      <c r="E108" s="134"/>
      <c r="F108" s="134"/>
    </row>
    <row r="109" spans="5:6" x14ac:dyDescent="0.2">
      <c r="E109" s="134"/>
      <c r="F109" s="134"/>
    </row>
    <row r="110" spans="5:6" x14ac:dyDescent="0.2">
      <c r="E110" s="134"/>
      <c r="F110" s="134"/>
    </row>
    <row r="111" spans="5:6" x14ac:dyDescent="0.2">
      <c r="E111" s="134"/>
      <c r="F111" s="134"/>
    </row>
    <row r="112" spans="5:6" x14ac:dyDescent="0.2">
      <c r="E112" s="134"/>
      <c r="F112" s="134"/>
    </row>
    <row r="113" spans="5:6" x14ac:dyDescent="0.2">
      <c r="E113" s="134"/>
      <c r="F113" s="134"/>
    </row>
    <row r="114" spans="5:6" x14ac:dyDescent="0.2">
      <c r="E114" s="134"/>
      <c r="F114" s="134"/>
    </row>
    <row r="115" spans="5:6" x14ac:dyDescent="0.2">
      <c r="E115" s="134"/>
      <c r="F115" s="134"/>
    </row>
    <row r="116" spans="5:6" x14ac:dyDescent="0.2">
      <c r="E116" s="134"/>
      <c r="F116" s="134"/>
    </row>
    <row r="117" spans="5:6" x14ac:dyDescent="0.2">
      <c r="E117" s="134"/>
      <c r="F117" s="134"/>
    </row>
    <row r="118" spans="5:6" x14ac:dyDescent="0.2">
      <c r="E118" s="134"/>
      <c r="F118" s="134"/>
    </row>
    <row r="119" spans="5:6" x14ac:dyDescent="0.2">
      <c r="E119" s="134"/>
      <c r="F119" s="134"/>
    </row>
    <row r="120" spans="5:6" x14ac:dyDescent="0.2">
      <c r="E120" s="134"/>
      <c r="F120" s="134"/>
    </row>
    <row r="121" spans="5:6" x14ac:dyDescent="0.2">
      <c r="E121" s="134"/>
      <c r="F121" s="134"/>
    </row>
    <row r="122" spans="5:6" x14ac:dyDescent="0.2">
      <c r="E122" s="134"/>
      <c r="F122" s="134"/>
    </row>
    <row r="123" spans="5:6" x14ac:dyDescent="0.2">
      <c r="E123" s="134"/>
      <c r="F123" s="134"/>
    </row>
    <row r="124" spans="5:6" x14ac:dyDescent="0.2">
      <c r="E124" s="134"/>
      <c r="F124" s="134"/>
    </row>
    <row r="125" spans="5:6" x14ac:dyDescent="0.2">
      <c r="E125" s="134"/>
      <c r="F125" s="134"/>
    </row>
    <row r="126" spans="5:6" x14ac:dyDescent="0.2">
      <c r="F126" s="134"/>
    </row>
    <row r="127" spans="5:6" x14ac:dyDescent="0.2">
      <c r="F127" s="134"/>
    </row>
    <row r="128" spans="5:6" x14ac:dyDescent="0.2">
      <c r="F128" s="134"/>
    </row>
    <row r="129" spans="6:6" x14ac:dyDescent="0.2">
      <c r="F129" s="134"/>
    </row>
    <row r="130" spans="6:6" x14ac:dyDescent="0.2">
      <c r="F130" s="134"/>
    </row>
    <row r="131" spans="6:6" x14ac:dyDescent="0.2">
      <c r="F131" s="134"/>
    </row>
    <row r="132" spans="6:6" x14ac:dyDescent="0.2">
      <c r="F132" s="134"/>
    </row>
    <row r="133" spans="6:6" x14ac:dyDescent="0.2">
      <c r="F133" s="134"/>
    </row>
    <row r="134" spans="6:6" x14ac:dyDescent="0.2">
      <c r="F134" s="134"/>
    </row>
    <row r="135" spans="6:6" x14ac:dyDescent="0.2">
      <c r="F135" s="134"/>
    </row>
    <row r="136" spans="6:6" x14ac:dyDescent="0.2">
      <c r="F136" s="134"/>
    </row>
    <row r="137" spans="6:6" x14ac:dyDescent="0.2">
      <c r="F137" s="134"/>
    </row>
    <row r="138" spans="6:6" x14ac:dyDescent="0.2">
      <c r="F138" s="134"/>
    </row>
    <row r="139" spans="6:6" x14ac:dyDescent="0.2">
      <c r="F139" s="134"/>
    </row>
    <row r="140" spans="6:6" x14ac:dyDescent="0.2">
      <c r="F140" s="134"/>
    </row>
    <row r="141" spans="6:6" x14ac:dyDescent="0.2">
      <c r="F141" s="134"/>
    </row>
    <row r="142" spans="6:6" x14ac:dyDescent="0.2">
      <c r="F142" s="134"/>
    </row>
    <row r="143" spans="6:6" x14ac:dyDescent="0.2">
      <c r="F143" s="134"/>
    </row>
    <row r="144" spans="6:6" x14ac:dyDescent="0.2">
      <c r="F144" s="134"/>
    </row>
    <row r="145" spans="6:6" x14ac:dyDescent="0.2">
      <c r="F145" s="134"/>
    </row>
    <row r="146" spans="6:6" x14ac:dyDescent="0.2">
      <c r="F146" s="134"/>
    </row>
    <row r="147" spans="6:6" x14ac:dyDescent="0.2">
      <c r="F147" s="134"/>
    </row>
    <row r="148" spans="6:6" x14ac:dyDescent="0.2">
      <c r="F148" s="134"/>
    </row>
    <row r="149" spans="6:6" x14ac:dyDescent="0.2">
      <c r="F149" s="134"/>
    </row>
    <row r="150" spans="6:6" x14ac:dyDescent="0.2">
      <c r="F150" s="134"/>
    </row>
    <row r="151" spans="6:6" x14ac:dyDescent="0.2">
      <c r="F151" s="134"/>
    </row>
    <row r="152" spans="6:6" x14ac:dyDescent="0.2">
      <c r="F152" s="134"/>
    </row>
    <row r="153" spans="6:6" x14ac:dyDescent="0.2">
      <c r="F153" s="134"/>
    </row>
    <row r="154" spans="6:6" x14ac:dyDescent="0.2">
      <c r="F154" s="134"/>
    </row>
    <row r="155" spans="6:6" x14ac:dyDescent="0.2">
      <c r="F155" s="134"/>
    </row>
    <row r="156" spans="6:6" x14ac:dyDescent="0.2">
      <c r="F156" s="134"/>
    </row>
    <row r="157" spans="6:6" x14ac:dyDescent="0.2">
      <c r="F157" s="134"/>
    </row>
    <row r="158" spans="6:6" x14ac:dyDescent="0.2">
      <c r="F158" s="134"/>
    </row>
    <row r="159" spans="6:6" x14ac:dyDescent="0.2">
      <c r="F159" s="134"/>
    </row>
    <row r="160" spans="6:6" x14ac:dyDescent="0.2">
      <c r="F160" s="134"/>
    </row>
    <row r="161" spans="6:6" x14ac:dyDescent="0.2">
      <c r="F161" s="134"/>
    </row>
    <row r="162" spans="6:6" x14ac:dyDescent="0.2">
      <c r="F162" s="134"/>
    </row>
    <row r="163" spans="6:6" x14ac:dyDescent="0.2">
      <c r="F163" s="134"/>
    </row>
    <row r="164" spans="6:6" x14ac:dyDescent="0.2">
      <c r="F164" s="134"/>
    </row>
    <row r="165" spans="6:6" x14ac:dyDescent="0.2">
      <c r="F165" s="134"/>
    </row>
    <row r="166" spans="6:6" x14ac:dyDescent="0.2">
      <c r="F166" s="134"/>
    </row>
    <row r="167" spans="6:6" x14ac:dyDescent="0.2">
      <c r="F167" s="134"/>
    </row>
    <row r="168" spans="6:6" x14ac:dyDescent="0.2">
      <c r="F168" s="134"/>
    </row>
    <row r="169" spans="6:6" x14ac:dyDescent="0.2">
      <c r="F169" s="134"/>
    </row>
    <row r="170" spans="6:6" x14ac:dyDescent="0.2">
      <c r="F170" s="134"/>
    </row>
    <row r="171" spans="6:6" x14ac:dyDescent="0.2">
      <c r="F171" s="134"/>
    </row>
    <row r="172" spans="6:6" x14ac:dyDescent="0.2">
      <c r="F172" s="134"/>
    </row>
    <row r="173" spans="6:6" x14ac:dyDescent="0.2">
      <c r="F173" s="134"/>
    </row>
    <row r="174" spans="6:6" x14ac:dyDescent="0.2">
      <c r="F174" s="134"/>
    </row>
    <row r="175" spans="6:6" x14ac:dyDescent="0.2">
      <c r="F175" s="134"/>
    </row>
    <row r="176" spans="6:6" x14ac:dyDescent="0.2">
      <c r="F176" s="134"/>
    </row>
    <row r="177" spans="6:6" x14ac:dyDescent="0.2">
      <c r="F177" s="134"/>
    </row>
    <row r="178" spans="6:6" x14ac:dyDescent="0.2">
      <c r="F178" s="134"/>
    </row>
    <row r="179" spans="6:6" x14ac:dyDescent="0.2">
      <c r="F179" s="134"/>
    </row>
    <row r="180" spans="6:6" x14ac:dyDescent="0.2">
      <c r="F180" s="134"/>
    </row>
    <row r="181" spans="6:6" x14ac:dyDescent="0.2">
      <c r="F181" s="134"/>
    </row>
    <row r="182" spans="6:6" x14ac:dyDescent="0.2">
      <c r="F182" s="134"/>
    </row>
    <row r="183" spans="6:6" x14ac:dyDescent="0.2">
      <c r="F183" s="134"/>
    </row>
    <row r="184" spans="6:6" x14ac:dyDescent="0.2">
      <c r="F184" s="134"/>
    </row>
    <row r="185" spans="6:6" x14ac:dyDescent="0.2">
      <c r="F185" s="134"/>
    </row>
    <row r="186" spans="6:6" x14ac:dyDescent="0.2">
      <c r="F186" s="134"/>
    </row>
    <row r="187" spans="6:6" x14ac:dyDescent="0.2">
      <c r="F187" s="134"/>
    </row>
    <row r="188" spans="6:6" x14ac:dyDescent="0.2">
      <c r="F188" s="134"/>
    </row>
    <row r="189" spans="6:6" x14ac:dyDescent="0.2">
      <c r="F189" s="134"/>
    </row>
    <row r="190" spans="6:6" x14ac:dyDescent="0.2">
      <c r="F190" s="134"/>
    </row>
    <row r="191" spans="6:6" x14ac:dyDescent="0.2">
      <c r="F191" s="134"/>
    </row>
    <row r="192" spans="6:6" x14ac:dyDescent="0.2">
      <c r="F192" s="134"/>
    </row>
    <row r="193" spans="6:6" x14ac:dyDescent="0.2">
      <c r="F193" s="134"/>
    </row>
    <row r="194" spans="6:6" x14ac:dyDescent="0.2">
      <c r="F194" s="134"/>
    </row>
    <row r="195" spans="6:6" x14ac:dyDescent="0.2">
      <c r="F195" s="134"/>
    </row>
    <row r="196" spans="6:6" x14ac:dyDescent="0.2">
      <c r="F196" s="134"/>
    </row>
    <row r="197" spans="6:6" x14ac:dyDescent="0.2">
      <c r="F197" s="134"/>
    </row>
    <row r="198" spans="6:6" x14ac:dyDescent="0.2">
      <c r="F198" s="134"/>
    </row>
    <row r="199" spans="6:6" x14ac:dyDescent="0.2">
      <c r="F199" s="134"/>
    </row>
    <row r="200" spans="6:6" x14ac:dyDescent="0.2">
      <c r="F200" s="134"/>
    </row>
    <row r="201" spans="6:6" x14ac:dyDescent="0.2">
      <c r="F201" s="134"/>
    </row>
    <row r="202" spans="6:6" x14ac:dyDescent="0.2">
      <c r="F202" s="134"/>
    </row>
    <row r="203" spans="6:6" x14ac:dyDescent="0.2">
      <c r="F203" s="134"/>
    </row>
    <row r="204" spans="6:6" x14ac:dyDescent="0.2">
      <c r="F204" s="134"/>
    </row>
    <row r="205" spans="6:6" x14ac:dyDescent="0.2">
      <c r="F205" s="134"/>
    </row>
    <row r="206" spans="6:6" x14ac:dyDescent="0.2">
      <c r="F206" s="134"/>
    </row>
    <row r="207" spans="6:6" x14ac:dyDescent="0.2">
      <c r="F207" s="134"/>
    </row>
    <row r="208" spans="6:6" x14ac:dyDescent="0.2">
      <c r="F208" s="134"/>
    </row>
    <row r="209" spans="6:6" x14ac:dyDescent="0.2">
      <c r="F209" s="134"/>
    </row>
    <row r="210" spans="6:6" x14ac:dyDescent="0.2">
      <c r="F210" s="134"/>
    </row>
    <row r="211" spans="6:6" x14ac:dyDescent="0.2">
      <c r="F211" s="134"/>
    </row>
    <row r="212" spans="6:6" x14ac:dyDescent="0.2">
      <c r="F212" s="134"/>
    </row>
    <row r="213" spans="6:6" x14ac:dyDescent="0.2">
      <c r="F213" s="134"/>
    </row>
    <row r="214" spans="6:6" x14ac:dyDescent="0.2">
      <c r="F214" s="134"/>
    </row>
    <row r="215" spans="6:6" x14ac:dyDescent="0.2">
      <c r="F215" s="134"/>
    </row>
    <row r="216" spans="6:6" x14ac:dyDescent="0.2">
      <c r="F216" s="134"/>
    </row>
    <row r="217" spans="6:6" x14ac:dyDescent="0.2">
      <c r="F217" s="134"/>
    </row>
    <row r="218" spans="6:6" x14ac:dyDescent="0.2">
      <c r="F218" s="134"/>
    </row>
    <row r="219" spans="6:6" x14ac:dyDescent="0.2">
      <c r="F219" s="134"/>
    </row>
    <row r="220" spans="6:6" x14ac:dyDescent="0.2">
      <c r="F220" s="134"/>
    </row>
    <row r="221" spans="6:6" x14ac:dyDescent="0.2">
      <c r="F221" s="134"/>
    </row>
    <row r="222" spans="6:6" x14ac:dyDescent="0.2">
      <c r="F222" s="134"/>
    </row>
    <row r="223" spans="6:6" x14ac:dyDescent="0.2">
      <c r="F223" s="134"/>
    </row>
    <row r="224" spans="6:6" x14ac:dyDescent="0.2">
      <c r="F224" s="134"/>
    </row>
    <row r="225" spans="6:6" x14ac:dyDescent="0.2">
      <c r="F225" s="134"/>
    </row>
    <row r="226" spans="6:6" x14ac:dyDescent="0.2">
      <c r="F226" s="134"/>
    </row>
    <row r="227" spans="6:6" x14ac:dyDescent="0.2">
      <c r="F227" s="134"/>
    </row>
    <row r="228" spans="6:6" x14ac:dyDescent="0.2">
      <c r="F228" s="134"/>
    </row>
    <row r="229" spans="6:6" x14ac:dyDescent="0.2">
      <c r="F229" s="134"/>
    </row>
    <row r="230" spans="6:6" x14ac:dyDescent="0.2">
      <c r="F230" s="134"/>
    </row>
    <row r="231" spans="6:6" x14ac:dyDescent="0.2">
      <c r="F231" s="134"/>
    </row>
    <row r="232" spans="6:6" x14ac:dyDescent="0.2">
      <c r="F232" s="134"/>
    </row>
    <row r="233" spans="6:6" x14ac:dyDescent="0.2">
      <c r="F233" s="134"/>
    </row>
    <row r="234" spans="6:6" x14ac:dyDescent="0.2">
      <c r="F234" s="134"/>
    </row>
    <row r="235" spans="6:6" x14ac:dyDescent="0.2">
      <c r="F235" s="134"/>
    </row>
    <row r="236" spans="6:6" x14ac:dyDescent="0.2">
      <c r="F236" s="134"/>
    </row>
    <row r="237" spans="6:6" x14ac:dyDescent="0.2">
      <c r="F237" s="134"/>
    </row>
    <row r="238" spans="6:6" x14ac:dyDescent="0.2">
      <c r="F238" s="134"/>
    </row>
    <row r="239" spans="6:6" x14ac:dyDescent="0.2">
      <c r="F239" s="134"/>
    </row>
    <row r="240" spans="6:6" x14ac:dyDescent="0.2">
      <c r="F240" s="134"/>
    </row>
    <row r="241" spans="6:6" x14ac:dyDescent="0.2">
      <c r="F241" s="134"/>
    </row>
    <row r="242" spans="6:6" x14ac:dyDescent="0.2">
      <c r="F242" s="134"/>
    </row>
    <row r="243" spans="6:6" x14ac:dyDescent="0.2">
      <c r="F243" s="134"/>
    </row>
    <row r="244" spans="6:6" x14ac:dyDescent="0.2">
      <c r="F244" s="134"/>
    </row>
    <row r="245" spans="6:6" x14ac:dyDescent="0.2">
      <c r="F245" s="134"/>
    </row>
    <row r="246" spans="6:6" x14ac:dyDescent="0.2">
      <c r="F246" s="134"/>
    </row>
    <row r="247" spans="6:6" x14ac:dyDescent="0.2">
      <c r="F247" s="134"/>
    </row>
    <row r="248" spans="6:6" x14ac:dyDescent="0.2">
      <c r="F248" s="134"/>
    </row>
    <row r="249" spans="6:6" x14ac:dyDescent="0.2">
      <c r="F249" s="134"/>
    </row>
    <row r="250" spans="6:6" x14ac:dyDescent="0.2">
      <c r="F250" s="134"/>
    </row>
    <row r="251" spans="6:6" x14ac:dyDescent="0.2">
      <c r="F251" s="134"/>
    </row>
    <row r="252" spans="6:6" x14ac:dyDescent="0.2">
      <c r="F252" s="134"/>
    </row>
    <row r="253" spans="6:6" x14ac:dyDescent="0.2">
      <c r="F253" s="134"/>
    </row>
    <row r="254" spans="6:6" x14ac:dyDescent="0.2">
      <c r="F254" s="134"/>
    </row>
    <row r="255" spans="6:6" x14ac:dyDescent="0.2">
      <c r="F255" s="134"/>
    </row>
    <row r="256" spans="6:6" x14ac:dyDescent="0.2">
      <c r="F256" s="134"/>
    </row>
    <row r="257" spans="6:6" x14ac:dyDescent="0.2">
      <c r="F257" s="134"/>
    </row>
    <row r="258" spans="6:6" x14ac:dyDescent="0.2">
      <c r="F258" s="134"/>
    </row>
    <row r="259" spans="6:6" x14ac:dyDescent="0.2">
      <c r="F259" s="134"/>
    </row>
    <row r="260" spans="6:6" x14ac:dyDescent="0.2">
      <c r="F260" s="134"/>
    </row>
    <row r="261" spans="6:6" x14ac:dyDescent="0.2">
      <c r="F261" s="134"/>
    </row>
    <row r="262" spans="6:6" x14ac:dyDescent="0.2">
      <c r="F262" s="134"/>
    </row>
    <row r="263" spans="6:6" x14ac:dyDescent="0.2">
      <c r="F263" s="134"/>
    </row>
    <row r="264" spans="6:6" x14ac:dyDescent="0.2">
      <c r="F264" s="134"/>
    </row>
    <row r="265" spans="6:6" x14ac:dyDescent="0.2">
      <c r="F265" s="134"/>
    </row>
    <row r="266" spans="6:6" x14ac:dyDescent="0.2">
      <c r="F266" s="134"/>
    </row>
    <row r="267" spans="6:6" x14ac:dyDescent="0.2">
      <c r="F267" s="134"/>
    </row>
    <row r="268" spans="6:6" x14ac:dyDescent="0.2">
      <c r="F268" s="134"/>
    </row>
    <row r="269" spans="6:6" x14ac:dyDescent="0.2">
      <c r="F269" s="134"/>
    </row>
    <row r="270" spans="6:6" x14ac:dyDescent="0.2">
      <c r="F270" s="134"/>
    </row>
    <row r="271" spans="6:6" x14ac:dyDescent="0.2">
      <c r="F271" s="134"/>
    </row>
    <row r="272" spans="6:6" x14ac:dyDescent="0.2">
      <c r="F272" s="134"/>
    </row>
    <row r="273" spans="6:6" x14ac:dyDescent="0.2">
      <c r="F273" s="134"/>
    </row>
    <row r="274" spans="6:6" x14ac:dyDescent="0.2">
      <c r="F274" s="134"/>
    </row>
    <row r="275" spans="6:6" x14ac:dyDescent="0.2">
      <c r="F275" s="134"/>
    </row>
    <row r="276" spans="6:6" x14ac:dyDescent="0.2">
      <c r="F276" s="134"/>
    </row>
    <row r="277" spans="6:6" x14ac:dyDescent="0.2">
      <c r="F277" s="134"/>
    </row>
    <row r="278" spans="6:6" x14ac:dyDescent="0.2">
      <c r="F278" s="134"/>
    </row>
    <row r="279" spans="6:6" x14ac:dyDescent="0.2">
      <c r="F279" s="134"/>
    </row>
    <row r="280" spans="6:6" x14ac:dyDescent="0.2">
      <c r="F280" s="134"/>
    </row>
    <row r="281" spans="6:6" x14ac:dyDescent="0.2">
      <c r="F281" s="134"/>
    </row>
    <row r="282" spans="6:6" x14ac:dyDescent="0.2">
      <c r="F282" s="134"/>
    </row>
    <row r="283" spans="6:6" x14ac:dyDescent="0.2">
      <c r="F283" s="134"/>
    </row>
    <row r="284" spans="6:6" x14ac:dyDescent="0.2">
      <c r="F284" s="134"/>
    </row>
    <row r="285" spans="6:6" x14ac:dyDescent="0.2">
      <c r="F285" s="134"/>
    </row>
    <row r="286" spans="6:6" x14ac:dyDescent="0.2">
      <c r="F286" s="134"/>
    </row>
    <row r="287" spans="6:6" x14ac:dyDescent="0.2">
      <c r="F287" s="134"/>
    </row>
    <row r="288" spans="6:6" x14ac:dyDescent="0.2">
      <c r="F288" s="134"/>
    </row>
    <row r="289" spans="6:6" x14ac:dyDescent="0.2">
      <c r="F289" s="134"/>
    </row>
    <row r="290" spans="6:6" x14ac:dyDescent="0.2">
      <c r="F290" s="134"/>
    </row>
    <row r="291" spans="6:6" x14ac:dyDescent="0.2">
      <c r="F291" s="134"/>
    </row>
    <row r="292" spans="6:6" x14ac:dyDescent="0.2">
      <c r="F292" s="134"/>
    </row>
    <row r="293" spans="6:6" x14ac:dyDescent="0.2">
      <c r="F293" s="134"/>
    </row>
    <row r="294" spans="6:6" x14ac:dyDescent="0.2">
      <c r="F294" s="134"/>
    </row>
    <row r="295" spans="6:6" x14ac:dyDescent="0.2">
      <c r="F295" s="134"/>
    </row>
    <row r="296" spans="6:6" x14ac:dyDescent="0.2">
      <c r="F296" s="134"/>
    </row>
    <row r="297" spans="6:6" x14ac:dyDescent="0.2">
      <c r="F297" s="134"/>
    </row>
    <row r="298" spans="6:6" x14ac:dyDescent="0.2">
      <c r="F298" s="134"/>
    </row>
    <row r="299" spans="6:6" x14ac:dyDescent="0.2">
      <c r="F299" s="134"/>
    </row>
    <row r="300" spans="6:6" x14ac:dyDescent="0.2">
      <c r="F300" s="134"/>
    </row>
    <row r="301" spans="6:6" x14ac:dyDescent="0.2">
      <c r="F301" s="134"/>
    </row>
    <row r="302" spans="6:6" x14ac:dyDescent="0.2">
      <c r="F302" s="134"/>
    </row>
    <row r="303" spans="6:6" x14ac:dyDescent="0.2">
      <c r="F303" s="134"/>
    </row>
    <row r="304" spans="6:6" x14ac:dyDescent="0.2">
      <c r="F304" s="134"/>
    </row>
    <row r="305" spans="6:6" x14ac:dyDescent="0.2">
      <c r="F305" s="134"/>
    </row>
    <row r="306" spans="6:6" x14ac:dyDescent="0.2">
      <c r="F306" s="134"/>
    </row>
    <row r="307" spans="6:6" x14ac:dyDescent="0.2">
      <c r="F307" s="134"/>
    </row>
    <row r="308" spans="6:6" x14ac:dyDescent="0.2">
      <c r="F308" s="134"/>
    </row>
    <row r="309" spans="6:6" x14ac:dyDescent="0.2">
      <c r="F309" s="134"/>
    </row>
    <row r="310" spans="6:6" x14ac:dyDescent="0.2">
      <c r="F310" s="134"/>
    </row>
    <row r="311" spans="6:6" x14ac:dyDescent="0.2">
      <c r="F311" s="134"/>
    </row>
    <row r="312" spans="6:6" x14ac:dyDescent="0.2">
      <c r="F312" s="134"/>
    </row>
    <row r="313" spans="6:6" x14ac:dyDescent="0.2">
      <c r="F313" s="134"/>
    </row>
    <row r="314" spans="6:6" x14ac:dyDescent="0.2">
      <c r="F314" s="134"/>
    </row>
    <row r="315" spans="6:6" x14ac:dyDescent="0.2">
      <c r="F315" s="134"/>
    </row>
    <row r="316" spans="6:6" x14ac:dyDescent="0.2">
      <c r="F316" s="134"/>
    </row>
    <row r="317" spans="6:6" x14ac:dyDescent="0.2">
      <c r="F317" s="134"/>
    </row>
    <row r="318" spans="6:6" x14ac:dyDescent="0.2">
      <c r="F318" s="134"/>
    </row>
    <row r="319" spans="6:6" x14ac:dyDescent="0.2">
      <c r="F319" s="134"/>
    </row>
    <row r="320" spans="6:6" x14ac:dyDescent="0.2">
      <c r="F320" s="134"/>
    </row>
    <row r="321" spans="6:6" x14ac:dyDescent="0.2">
      <c r="F321" s="134"/>
    </row>
    <row r="322" spans="6:6" x14ac:dyDescent="0.2">
      <c r="F322" s="134"/>
    </row>
    <row r="323" spans="6:6" x14ac:dyDescent="0.2">
      <c r="F323" s="134"/>
    </row>
    <row r="324" spans="6:6" x14ac:dyDescent="0.2">
      <c r="F324" s="134"/>
    </row>
    <row r="325" spans="6:6" x14ac:dyDescent="0.2">
      <c r="F325" s="134"/>
    </row>
    <row r="326" spans="6:6" x14ac:dyDescent="0.2">
      <c r="F326" s="134"/>
    </row>
    <row r="327" spans="6:6" x14ac:dyDescent="0.2">
      <c r="F327" s="134"/>
    </row>
    <row r="328" spans="6:6" x14ac:dyDescent="0.2">
      <c r="F328" s="134"/>
    </row>
    <row r="329" spans="6:6" x14ac:dyDescent="0.2">
      <c r="F329" s="134"/>
    </row>
    <row r="330" spans="6:6" x14ac:dyDescent="0.2">
      <c r="F330" s="134"/>
    </row>
    <row r="331" spans="6:6" x14ac:dyDescent="0.2">
      <c r="F331" s="134"/>
    </row>
    <row r="332" spans="6:6" x14ac:dyDescent="0.2">
      <c r="F332" s="134"/>
    </row>
    <row r="333" spans="6:6" x14ac:dyDescent="0.2">
      <c r="F333" s="134"/>
    </row>
    <row r="334" spans="6:6" x14ac:dyDescent="0.2">
      <c r="F334" s="134"/>
    </row>
    <row r="335" spans="6:6" x14ac:dyDescent="0.2">
      <c r="F335" s="134"/>
    </row>
    <row r="336" spans="6:6" x14ac:dyDescent="0.2">
      <c r="F336" s="134"/>
    </row>
    <row r="337" spans="6:6" x14ac:dyDescent="0.2">
      <c r="F337" s="134"/>
    </row>
    <row r="338" spans="6:6" x14ac:dyDescent="0.2">
      <c r="F338" s="134"/>
    </row>
    <row r="339" spans="6:6" x14ac:dyDescent="0.2">
      <c r="F339" s="134"/>
    </row>
    <row r="340" spans="6:6" x14ac:dyDescent="0.2">
      <c r="F340" s="134"/>
    </row>
    <row r="341" spans="6:6" x14ac:dyDescent="0.2">
      <c r="F341" s="134"/>
    </row>
    <row r="342" spans="6:6" x14ac:dyDescent="0.2">
      <c r="F342" s="134"/>
    </row>
    <row r="343" spans="6:6" x14ac:dyDescent="0.2">
      <c r="F343" s="134"/>
    </row>
    <row r="344" spans="6:6" x14ac:dyDescent="0.2">
      <c r="F344" s="134"/>
    </row>
    <row r="345" spans="6:6" x14ac:dyDescent="0.2">
      <c r="F345" s="134"/>
    </row>
    <row r="346" spans="6:6" x14ac:dyDescent="0.2">
      <c r="F346" s="134"/>
    </row>
    <row r="347" spans="6:6" x14ac:dyDescent="0.2">
      <c r="F347" s="134"/>
    </row>
    <row r="348" spans="6:6" x14ac:dyDescent="0.2">
      <c r="F348" s="134"/>
    </row>
    <row r="349" spans="6:6" x14ac:dyDescent="0.2">
      <c r="F349" s="134"/>
    </row>
    <row r="350" spans="6:6" x14ac:dyDescent="0.2">
      <c r="F350" s="134"/>
    </row>
    <row r="351" spans="6:6" x14ac:dyDescent="0.2">
      <c r="F351" s="134"/>
    </row>
    <row r="352" spans="6:6" x14ac:dyDescent="0.2">
      <c r="F352" s="134"/>
    </row>
    <row r="353" spans="6:6" x14ac:dyDescent="0.2">
      <c r="F353" s="134"/>
    </row>
    <row r="354" spans="6:6" x14ac:dyDescent="0.2">
      <c r="F354" s="134"/>
    </row>
    <row r="355" spans="6:6" x14ac:dyDescent="0.2">
      <c r="F355" s="134"/>
    </row>
    <row r="356" spans="6:6" x14ac:dyDescent="0.2">
      <c r="F356" s="134"/>
    </row>
    <row r="357" spans="6:6" x14ac:dyDescent="0.2">
      <c r="F357" s="134"/>
    </row>
    <row r="358" spans="6:6" x14ac:dyDescent="0.2">
      <c r="F358" s="134"/>
    </row>
    <row r="359" spans="6:6" x14ac:dyDescent="0.2">
      <c r="F359" s="134"/>
    </row>
    <row r="360" spans="6:6" x14ac:dyDescent="0.2">
      <c r="F360" s="134"/>
    </row>
    <row r="361" spans="6:6" x14ac:dyDescent="0.2">
      <c r="F361" s="134"/>
    </row>
    <row r="362" spans="6:6" x14ac:dyDescent="0.2">
      <c r="F362" s="134"/>
    </row>
    <row r="363" spans="6:6" x14ac:dyDescent="0.2">
      <c r="F363" s="134"/>
    </row>
    <row r="364" spans="6:6" x14ac:dyDescent="0.2">
      <c r="F364" s="134"/>
    </row>
    <row r="365" spans="6:6" x14ac:dyDescent="0.2">
      <c r="F365" s="134"/>
    </row>
    <row r="366" spans="6:6" x14ac:dyDescent="0.2">
      <c r="F366" s="134"/>
    </row>
    <row r="367" spans="6:6" x14ac:dyDescent="0.2">
      <c r="F367" s="134"/>
    </row>
    <row r="368" spans="6:6" x14ac:dyDescent="0.2">
      <c r="F368" s="134"/>
    </row>
    <row r="369" spans="6:6" x14ac:dyDescent="0.2">
      <c r="F369" s="134"/>
    </row>
    <row r="370" spans="6:6" x14ac:dyDescent="0.2">
      <c r="F370" s="134"/>
    </row>
    <row r="371" spans="6:6" x14ac:dyDescent="0.2">
      <c r="F371" s="134"/>
    </row>
    <row r="372" spans="6:6" x14ac:dyDescent="0.2">
      <c r="F372" s="134"/>
    </row>
    <row r="373" spans="6:6" x14ac:dyDescent="0.2">
      <c r="F373" s="134"/>
    </row>
    <row r="374" spans="6:6" x14ac:dyDescent="0.2">
      <c r="F374" s="134"/>
    </row>
    <row r="375" spans="6:6" x14ac:dyDescent="0.2">
      <c r="F375" s="134"/>
    </row>
    <row r="376" spans="6:6" x14ac:dyDescent="0.2">
      <c r="F376" s="134"/>
    </row>
    <row r="377" spans="6:6" x14ac:dyDescent="0.2">
      <c r="F377" s="134"/>
    </row>
    <row r="378" spans="6:6" x14ac:dyDescent="0.2">
      <c r="F378" s="134"/>
    </row>
    <row r="379" spans="6:6" x14ac:dyDescent="0.2">
      <c r="F379" s="134"/>
    </row>
    <row r="380" spans="6:6" x14ac:dyDescent="0.2">
      <c r="F380" s="134"/>
    </row>
    <row r="381" spans="6:6" x14ac:dyDescent="0.2">
      <c r="F381" s="134"/>
    </row>
    <row r="382" spans="6:6" x14ac:dyDescent="0.2">
      <c r="F382" s="134"/>
    </row>
    <row r="383" spans="6:6" x14ac:dyDescent="0.2">
      <c r="F383" s="134"/>
    </row>
    <row r="384" spans="6:6" x14ac:dyDescent="0.2">
      <c r="F384" s="134"/>
    </row>
    <row r="385" spans="6:6" x14ac:dyDescent="0.2">
      <c r="F385" s="134"/>
    </row>
    <row r="386" spans="6:6" x14ac:dyDescent="0.2">
      <c r="F386" s="134"/>
    </row>
    <row r="387" spans="6:6" x14ac:dyDescent="0.2">
      <c r="F387" s="134"/>
    </row>
    <row r="388" spans="6:6" x14ac:dyDescent="0.2">
      <c r="F388" s="134"/>
    </row>
    <row r="389" spans="6:6" x14ac:dyDescent="0.2">
      <c r="F389" s="134"/>
    </row>
    <row r="390" spans="6:6" x14ac:dyDescent="0.2">
      <c r="F390" s="134"/>
    </row>
    <row r="391" spans="6:6" x14ac:dyDescent="0.2">
      <c r="F391" s="134"/>
    </row>
    <row r="392" spans="6:6" x14ac:dyDescent="0.2">
      <c r="F392" s="134"/>
    </row>
    <row r="393" spans="6:6" x14ac:dyDescent="0.2">
      <c r="F393" s="134"/>
    </row>
    <row r="394" spans="6:6" x14ac:dyDescent="0.2">
      <c r="F394" s="134"/>
    </row>
    <row r="395" spans="6:6" x14ac:dyDescent="0.2">
      <c r="F395" s="134"/>
    </row>
    <row r="396" spans="6:6" x14ac:dyDescent="0.2">
      <c r="F396" s="134"/>
    </row>
    <row r="397" spans="6:6" x14ac:dyDescent="0.2">
      <c r="F397" s="134"/>
    </row>
    <row r="398" spans="6:6" x14ac:dyDescent="0.2">
      <c r="F398" s="134"/>
    </row>
    <row r="399" spans="6:6" x14ac:dyDescent="0.2">
      <c r="F399" s="134"/>
    </row>
    <row r="400" spans="6:6" x14ac:dyDescent="0.2">
      <c r="F400" s="134"/>
    </row>
    <row r="401" spans="6:6" x14ac:dyDescent="0.2">
      <c r="F401" s="134"/>
    </row>
    <row r="402" spans="6:6" x14ac:dyDescent="0.2">
      <c r="F402" s="134"/>
    </row>
    <row r="403" spans="6:6" x14ac:dyDescent="0.2">
      <c r="F403" s="134"/>
    </row>
    <row r="404" spans="6:6" x14ac:dyDescent="0.2">
      <c r="F404" s="134"/>
    </row>
    <row r="405" spans="6:6" x14ac:dyDescent="0.2">
      <c r="F405" s="134"/>
    </row>
    <row r="406" spans="6:6" x14ac:dyDescent="0.2">
      <c r="F406" s="134"/>
    </row>
    <row r="407" spans="6:6" x14ac:dyDescent="0.2">
      <c r="F407" s="134"/>
    </row>
    <row r="408" spans="6:6" x14ac:dyDescent="0.2">
      <c r="F408" s="134"/>
    </row>
    <row r="409" spans="6:6" x14ac:dyDescent="0.2">
      <c r="F409" s="134"/>
    </row>
    <row r="410" spans="6:6" x14ac:dyDescent="0.2">
      <c r="F410" s="134"/>
    </row>
    <row r="411" spans="6:6" x14ac:dyDescent="0.2">
      <c r="F411" s="134"/>
    </row>
    <row r="412" spans="6:6" x14ac:dyDescent="0.2">
      <c r="F412" s="134"/>
    </row>
    <row r="413" spans="6:6" x14ac:dyDescent="0.2">
      <c r="F413" s="134"/>
    </row>
    <row r="414" spans="6:6" x14ac:dyDescent="0.2">
      <c r="F414" s="134"/>
    </row>
    <row r="415" spans="6:6" x14ac:dyDescent="0.2">
      <c r="F415" s="134"/>
    </row>
    <row r="416" spans="6:6" x14ac:dyDescent="0.2">
      <c r="F416" s="134"/>
    </row>
    <row r="417" spans="6:6" x14ac:dyDescent="0.2">
      <c r="F417" s="134"/>
    </row>
    <row r="418" spans="6:6" x14ac:dyDescent="0.2">
      <c r="F418" s="134"/>
    </row>
    <row r="419" spans="6:6" x14ac:dyDescent="0.2">
      <c r="F419" s="134"/>
    </row>
    <row r="420" spans="6:6" x14ac:dyDescent="0.2">
      <c r="F420" s="134"/>
    </row>
    <row r="421" spans="6:6" x14ac:dyDescent="0.2">
      <c r="F421" s="134"/>
    </row>
    <row r="422" spans="6:6" x14ac:dyDescent="0.2">
      <c r="F422" s="134"/>
    </row>
    <row r="423" spans="6:6" x14ac:dyDescent="0.2">
      <c r="F423" s="134"/>
    </row>
    <row r="424" spans="6:6" x14ac:dyDescent="0.2">
      <c r="F424" s="134"/>
    </row>
    <row r="425" spans="6:6" x14ac:dyDescent="0.2">
      <c r="F425" s="134"/>
    </row>
    <row r="426" spans="6:6" x14ac:dyDescent="0.2">
      <c r="F426" s="134"/>
    </row>
    <row r="427" spans="6:6" x14ac:dyDescent="0.2">
      <c r="F427" s="134"/>
    </row>
    <row r="428" spans="6:6" x14ac:dyDescent="0.2">
      <c r="F428" s="134"/>
    </row>
    <row r="429" spans="6:6" x14ac:dyDescent="0.2">
      <c r="F429" s="134"/>
    </row>
    <row r="430" spans="6:6" x14ac:dyDescent="0.2">
      <c r="F430" s="134"/>
    </row>
    <row r="431" spans="6:6" x14ac:dyDescent="0.2">
      <c r="F431" s="134"/>
    </row>
    <row r="432" spans="6:6" x14ac:dyDescent="0.2">
      <c r="F432" s="134"/>
    </row>
    <row r="433" spans="6:6" x14ac:dyDescent="0.2">
      <c r="F433" s="134"/>
    </row>
    <row r="434" spans="6:6" x14ac:dyDescent="0.2">
      <c r="F434" s="134"/>
    </row>
    <row r="435" spans="6:6" x14ac:dyDescent="0.2">
      <c r="F435" s="134"/>
    </row>
    <row r="436" spans="6:6" x14ac:dyDescent="0.2">
      <c r="F436" s="134"/>
    </row>
    <row r="437" spans="6:6" x14ac:dyDescent="0.2">
      <c r="F437" s="134"/>
    </row>
    <row r="438" spans="6:6" x14ac:dyDescent="0.2">
      <c r="F438" s="134"/>
    </row>
    <row r="439" spans="6:6" x14ac:dyDescent="0.2">
      <c r="F439" s="134"/>
    </row>
    <row r="440" spans="6:6" x14ac:dyDescent="0.2">
      <c r="F440" s="134"/>
    </row>
    <row r="441" spans="6:6" x14ac:dyDescent="0.2">
      <c r="F441" s="134"/>
    </row>
    <row r="442" spans="6:6" x14ac:dyDescent="0.2">
      <c r="F442" s="134"/>
    </row>
    <row r="443" spans="6:6" x14ac:dyDescent="0.2">
      <c r="F443" s="134"/>
    </row>
    <row r="444" spans="6:6" x14ac:dyDescent="0.2">
      <c r="F444" s="134"/>
    </row>
    <row r="445" spans="6:6" x14ac:dyDescent="0.2">
      <c r="F445" s="134"/>
    </row>
    <row r="446" spans="6:6" x14ac:dyDescent="0.2">
      <c r="F446" s="134"/>
    </row>
    <row r="447" spans="6:6" x14ac:dyDescent="0.2">
      <c r="F447" s="134"/>
    </row>
    <row r="448" spans="6:6" x14ac:dyDescent="0.2">
      <c r="F448" s="134"/>
    </row>
    <row r="449" spans="6:6" x14ac:dyDescent="0.2">
      <c r="F449" s="134"/>
    </row>
    <row r="450" spans="6:6" x14ac:dyDescent="0.2">
      <c r="F450" s="134"/>
    </row>
    <row r="451" spans="6:6" x14ac:dyDescent="0.2">
      <c r="F451" s="134"/>
    </row>
    <row r="452" spans="6:6" x14ac:dyDescent="0.2">
      <c r="F452" s="134"/>
    </row>
    <row r="453" spans="6:6" x14ac:dyDescent="0.2">
      <c r="F453" s="134"/>
    </row>
    <row r="454" spans="6:6" x14ac:dyDescent="0.2">
      <c r="F454" s="134"/>
    </row>
    <row r="455" spans="6:6" x14ac:dyDescent="0.2">
      <c r="F455" s="134"/>
    </row>
    <row r="456" spans="6:6" x14ac:dyDescent="0.2">
      <c r="F456" s="134"/>
    </row>
    <row r="457" spans="6:6" x14ac:dyDescent="0.2">
      <c r="F457" s="134"/>
    </row>
    <row r="458" spans="6:6" x14ac:dyDescent="0.2">
      <c r="F458" s="134"/>
    </row>
    <row r="459" spans="6:6" x14ac:dyDescent="0.2">
      <c r="F459" s="134"/>
    </row>
    <row r="460" spans="6:6" x14ac:dyDescent="0.2">
      <c r="F460" s="134"/>
    </row>
    <row r="461" spans="6:6" x14ac:dyDescent="0.2">
      <c r="F461" s="134"/>
    </row>
    <row r="462" spans="6:6" x14ac:dyDescent="0.2">
      <c r="F462" s="134"/>
    </row>
    <row r="463" spans="6:6" x14ac:dyDescent="0.2">
      <c r="F463" s="134"/>
    </row>
    <row r="464" spans="6:6" x14ac:dyDescent="0.2">
      <c r="F464" s="134"/>
    </row>
    <row r="465" spans="6:6" x14ac:dyDescent="0.2">
      <c r="F465" s="134"/>
    </row>
    <row r="466" spans="6:6" x14ac:dyDescent="0.2">
      <c r="F466" s="134"/>
    </row>
    <row r="467" spans="6:6" x14ac:dyDescent="0.2">
      <c r="F467" s="134"/>
    </row>
    <row r="468" spans="6:6" x14ac:dyDescent="0.2">
      <c r="F468" s="134"/>
    </row>
    <row r="469" spans="6:6" x14ac:dyDescent="0.2">
      <c r="F469" s="134"/>
    </row>
    <row r="470" spans="6:6" x14ac:dyDescent="0.2">
      <c r="F470" s="134"/>
    </row>
    <row r="471" spans="6:6" x14ac:dyDescent="0.2">
      <c r="F471" s="134"/>
    </row>
    <row r="472" spans="6:6" x14ac:dyDescent="0.2">
      <c r="F472" s="134"/>
    </row>
    <row r="473" spans="6:6" x14ac:dyDescent="0.2">
      <c r="F473" s="134"/>
    </row>
    <row r="474" spans="6:6" x14ac:dyDescent="0.2">
      <c r="F474" s="134"/>
    </row>
    <row r="475" spans="6:6" x14ac:dyDescent="0.2">
      <c r="F475" s="134"/>
    </row>
    <row r="476" spans="6:6" x14ac:dyDescent="0.2">
      <c r="F476" s="134"/>
    </row>
    <row r="477" spans="6:6" x14ac:dyDescent="0.2">
      <c r="F477" s="134"/>
    </row>
    <row r="478" spans="6:6" x14ac:dyDescent="0.2">
      <c r="F478" s="134"/>
    </row>
    <row r="479" spans="6:6" x14ac:dyDescent="0.2">
      <c r="F479" s="134"/>
    </row>
    <row r="480" spans="6:6" x14ac:dyDescent="0.2">
      <c r="F480" s="134"/>
    </row>
    <row r="481" spans="6:6" x14ac:dyDescent="0.2">
      <c r="F481" s="134"/>
    </row>
    <row r="482" spans="6:6" x14ac:dyDescent="0.2">
      <c r="F482" s="134"/>
    </row>
    <row r="483" spans="6:6" x14ac:dyDescent="0.2">
      <c r="F483" s="134"/>
    </row>
    <row r="484" spans="6:6" x14ac:dyDescent="0.2">
      <c r="F484" s="134"/>
    </row>
    <row r="485" spans="6:6" x14ac:dyDescent="0.2">
      <c r="F485" s="134"/>
    </row>
    <row r="486" spans="6:6" x14ac:dyDescent="0.2">
      <c r="F486" s="134"/>
    </row>
    <row r="487" spans="6:6" x14ac:dyDescent="0.2">
      <c r="F487" s="134"/>
    </row>
    <row r="488" spans="6:6" x14ac:dyDescent="0.2">
      <c r="F488" s="134"/>
    </row>
    <row r="489" spans="6:6" x14ac:dyDescent="0.2">
      <c r="F489" s="134"/>
    </row>
    <row r="490" spans="6:6" x14ac:dyDescent="0.2">
      <c r="F490" s="134"/>
    </row>
    <row r="491" spans="6:6" x14ac:dyDescent="0.2">
      <c r="F491" s="134"/>
    </row>
    <row r="492" spans="6:6" x14ac:dyDescent="0.2">
      <c r="F492" s="134"/>
    </row>
    <row r="493" spans="6:6" x14ac:dyDescent="0.2">
      <c r="F493" s="134"/>
    </row>
    <row r="494" spans="6:6" x14ac:dyDescent="0.2">
      <c r="F494" s="134"/>
    </row>
    <row r="495" spans="6:6" x14ac:dyDescent="0.2">
      <c r="F495" s="134"/>
    </row>
    <row r="496" spans="6:6" x14ac:dyDescent="0.2">
      <c r="F496" s="134"/>
    </row>
    <row r="497" spans="6:6" x14ac:dyDescent="0.2">
      <c r="F497" s="134"/>
    </row>
    <row r="498" spans="6:6" x14ac:dyDescent="0.2">
      <c r="F498" s="134"/>
    </row>
    <row r="499" spans="6:6" x14ac:dyDescent="0.2">
      <c r="F499" s="134"/>
    </row>
    <row r="500" spans="6:6" x14ac:dyDescent="0.2">
      <c r="F500" s="134"/>
    </row>
    <row r="501" spans="6:6" x14ac:dyDescent="0.2">
      <c r="F501" s="134"/>
    </row>
    <row r="502" spans="6:6" x14ac:dyDescent="0.2">
      <c r="F502" s="134"/>
    </row>
    <row r="503" spans="6:6" x14ac:dyDescent="0.2">
      <c r="F503" s="134"/>
    </row>
    <row r="504" spans="6:6" x14ac:dyDescent="0.2">
      <c r="F504" s="134"/>
    </row>
    <row r="505" spans="6:6" x14ac:dyDescent="0.2">
      <c r="F505" s="134"/>
    </row>
    <row r="506" spans="6:6" x14ac:dyDescent="0.2">
      <c r="F506" s="134"/>
    </row>
    <row r="507" spans="6:6" x14ac:dyDescent="0.2">
      <c r="F507" s="134"/>
    </row>
    <row r="508" spans="6:6" x14ac:dyDescent="0.2">
      <c r="F508" s="134"/>
    </row>
    <row r="509" spans="6:6" x14ac:dyDescent="0.2">
      <c r="F509" s="134"/>
    </row>
    <row r="510" spans="6:6" x14ac:dyDescent="0.2">
      <c r="F510" s="134"/>
    </row>
    <row r="511" spans="6:6" x14ac:dyDescent="0.2">
      <c r="F511" s="134"/>
    </row>
    <row r="512" spans="6:6" x14ac:dyDescent="0.2">
      <c r="F512" s="134"/>
    </row>
    <row r="513" spans="6:6" x14ac:dyDescent="0.2">
      <c r="F513" s="134"/>
    </row>
    <row r="514" spans="6:6" x14ac:dyDescent="0.2">
      <c r="F514" s="134"/>
    </row>
    <row r="515" spans="6:6" x14ac:dyDescent="0.2">
      <c r="F515" s="134"/>
    </row>
    <row r="516" spans="6:6" x14ac:dyDescent="0.2">
      <c r="F516" s="134"/>
    </row>
    <row r="517" spans="6:6" x14ac:dyDescent="0.2">
      <c r="F517" s="134"/>
    </row>
    <row r="518" spans="6:6" x14ac:dyDescent="0.2">
      <c r="F518" s="134"/>
    </row>
    <row r="519" spans="6:6" x14ac:dyDescent="0.2">
      <c r="F519" s="134"/>
    </row>
    <row r="520" spans="6:6" x14ac:dyDescent="0.2">
      <c r="F520" s="134"/>
    </row>
    <row r="521" spans="6:6" x14ac:dyDescent="0.2">
      <c r="F521" s="134"/>
    </row>
    <row r="522" spans="6:6" x14ac:dyDescent="0.2">
      <c r="F522" s="134"/>
    </row>
    <row r="523" spans="6:6" x14ac:dyDescent="0.2">
      <c r="F523" s="134"/>
    </row>
    <row r="524" spans="6:6" x14ac:dyDescent="0.2">
      <c r="F524" s="134"/>
    </row>
    <row r="525" spans="6:6" x14ac:dyDescent="0.2">
      <c r="F525" s="134"/>
    </row>
    <row r="526" spans="6:6" x14ac:dyDescent="0.2">
      <c r="F526" s="134"/>
    </row>
    <row r="527" spans="6:6" x14ac:dyDescent="0.2">
      <c r="F527" s="134"/>
    </row>
    <row r="528" spans="6:6" x14ac:dyDescent="0.2">
      <c r="F528" s="134"/>
    </row>
    <row r="529" spans="6:6" x14ac:dyDescent="0.2">
      <c r="F529" s="134"/>
    </row>
    <row r="530" spans="6:6" x14ac:dyDescent="0.2">
      <c r="F530" s="134"/>
    </row>
    <row r="531" spans="6:6" x14ac:dyDescent="0.2">
      <c r="F531" s="134"/>
    </row>
    <row r="532" spans="6:6" x14ac:dyDescent="0.2">
      <c r="F532" s="134"/>
    </row>
    <row r="533" spans="6:6" x14ac:dyDescent="0.2">
      <c r="F533" s="134"/>
    </row>
    <row r="534" spans="6:6" x14ac:dyDescent="0.2">
      <c r="F534" s="134"/>
    </row>
    <row r="535" spans="6:6" x14ac:dyDescent="0.2">
      <c r="F535" s="134"/>
    </row>
    <row r="536" spans="6:6" x14ac:dyDescent="0.2">
      <c r="F536" s="134"/>
    </row>
    <row r="537" spans="6:6" x14ac:dyDescent="0.2">
      <c r="F537" s="134"/>
    </row>
    <row r="538" spans="6:6" x14ac:dyDescent="0.2">
      <c r="F538" s="134"/>
    </row>
    <row r="539" spans="6:6" x14ac:dyDescent="0.2">
      <c r="F539" s="134"/>
    </row>
    <row r="540" spans="6:6" x14ac:dyDescent="0.2">
      <c r="F540" s="134"/>
    </row>
    <row r="541" spans="6:6" x14ac:dyDescent="0.2">
      <c r="F541" s="134"/>
    </row>
    <row r="542" spans="6:6" x14ac:dyDescent="0.2">
      <c r="F542" s="134"/>
    </row>
    <row r="543" spans="6:6" x14ac:dyDescent="0.2">
      <c r="F543" s="134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3"/>
  <sheetViews>
    <sheetView workbookViewId="0">
      <selection activeCell="B4" sqref="B4"/>
    </sheetView>
  </sheetViews>
  <sheetFormatPr defaultRowHeight="12" x14ac:dyDescent="0.2"/>
  <cols>
    <col min="1" max="1" width="43.7109375" style="104" customWidth="1"/>
    <col min="2" max="4" width="10.7109375" style="104" customWidth="1"/>
    <col min="5" max="5" width="14.5703125" style="104" customWidth="1"/>
    <col min="6" max="6" width="11.28515625" style="104" customWidth="1"/>
    <col min="7" max="7" width="11.140625" style="104" customWidth="1"/>
    <col min="8" max="10" width="9.140625" style="104"/>
    <col min="11" max="12" width="10.5703125" style="104" bestFit="1" customWidth="1"/>
    <col min="13" max="16384" width="9.140625" style="104"/>
  </cols>
  <sheetData>
    <row r="1" spans="1:20" x14ac:dyDescent="0.2">
      <c r="A1" s="67" t="s">
        <v>1787</v>
      </c>
    </row>
    <row r="2" spans="1:20" x14ac:dyDescent="0.2">
      <c r="A2" s="67" t="s">
        <v>1813</v>
      </c>
    </row>
    <row r="3" spans="1:20" x14ac:dyDescent="0.2">
      <c r="A3" s="69" t="s">
        <v>1788</v>
      </c>
    </row>
    <row r="4" spans="1:20" x14ac:dyDescent="0.2">
      <c r="A4" s="69" t="s">
        <v>1814</v>
      </c>
    </row>
    <row r="5" spans="1:20" x14ac:dyDescent="0.2">
      <c r="A5" s="186"/>
      <c r="B5" s="178"/>
      <c r="C5" s="466" t="s">
        <v>0</v>
      </c>
      <c r="D5" s="468"/>
      <c r="E5" s="453" t="s">
        <v>136</v>
      </c>
      <c r="F5" s="457"/>
      <c r="G5" s="457"/>
    </row>
    <row r="6" spans="1:20" x14ac:dyDescent="0.2">
      <c r="A6" s="161" t="s">
        <v>1</v>
      </c>
      <c r="B6" s="162" t="s">
        <v>5</v>
      </c>
      <c r="C6" s="469" t="s">
        <v>44</v>
      </c>
      <c r="D6" s="471"/>
      <c r="E6" s="469" t="s">
        <v>137</v>
      </c>
      <c r="F6" s="470"/>
      <c r="G6" s="476"/>
    </row>
    <row r="7" spans="1:20" x14ac:dyDescent="0.2">
      <c r="A7" s="163" t="s">
        <v>29</v>
      </c>
      <c r="B7" s="164" t="s">
        <v>47</v>
      </c>
      <c r="C7" s="162" t="s">
        <v>2</v>
      </c>
      <c r="D7" s="162" t="s">
        <v>3</v>
      </c>
      <c r="E7" s="162" t="s">
        <v>140</v>
      </c>
      <c r="F7" s="178" t="s">
        <v>143</v>
      </c>
      <c r="G7" s="179" t="s">
        <v>141</v>
      </c>
    </row>
    <row r="8" spans="1:20" ht="24" x14ac:dyDescent="0.2">
      <c r="B8" s="162"/>
      <c r="C8" s="164" t="s">
        <v>46</v>
      </c>
      <c r="D8" s="164" t="s">
        <v>45</v>
      </c>
      <c r="E8" s="172" t="s">
        <v>139</v>
      </c>
      <c r="F8" s="173" t="s">
        <v>142</v>
      </c>
      <c r="G8" s="174" t="s">
        <v>138</v>
      </c>
    </row>
    <row r="9" spans="1:20" x14ac:dyDescent="0.2">
      <c r="A9" s="187"/>
      <c r="B9" s="188"/>
      <c r="C9" s="474" t="s">
        <v>1630</v>
      </c>
      <c r="D9" s="475"/>
      <c r="E9" s="475"/>
      <c r="F9" s="475"/>
      <c r="G9" s="138"/>
    </row>
    <row r="10" spans="1:20" x14ac:dyDescent="0.2">
      <c r="A10" s="132"/>
      <c r="B10" s="189"/>
      <c r="C10" s="165"/>
      <c r="D10" s="134"/>
      <c r="E10" s="165"/>
      <c r="F10" s="134"/>
      <c r="G10" s="189"/>
    </row>
    <row r="11" spans="1:20" x14ac:dyDescent="0.2">
      <c r="A11" s="141" t="s">
        <v>32</v>
      </c>
      <c r="B11" s="190" t="s">
        <v>902</v>
      </c>
      <c r="C11" s="79" t="s">
        <v>281</v>
      </c>
      <c r="D11" s="190" t="s">
        <v>951</v>
      </c>
      <c r="E11" s="79" t="s">
        <v>952</v>
      </c>
      <c r="F11" s="81" t="s">
        <v>459</v>
      </c>
      <c r="G11" s="71" t="s">
        <v>231</v>
      </c>
      <c r="I11" s="106"/>
      <c r="J11" s="106"/>
      <c r="L11" s="191"/>
      <c r="M11" s="191"/>
      <c r="N11" s="191"/>
      <c r="O11" s="191"/>
      <c r="P11" s="191"/>
      <c r="Q11" s="191"/>
      <c r="R11" s="191"/>
      <c r="S11" s="10"/>
      <c r="T11" s="10"/>
    </row>
    <row r="12" spans="1:20" x14ac:dyDescent="0.2">
      <c r="A12" s="192" t="s">
        <v>33</v>
      </c>
      <c r="B12" s="98"/>
      <c r="C12" s="157"/>
      <c r="D12" s="105"/>
      <c r="E12" s="157"/>
      <c r="F12" s="193"/>
      <c r="G12" s="105"/>
      <c r="I12" s="106"/>
      <c r="J12" s="106"/>
    </row>
    <row r="13" spans="1:20" x14ac:dyDescent="0.2">
      <c r="A13" s="149"/>
      <c r="B13" s="98"/>
      <c r="C13" s="157"/>
      <c r="D13" s="105"/>
      <c r="E13" s="157"/>
      <c r="F13" s="193"/>
      <c r="G13" s="105"/>
      <c r="I13" s="106"/>
      <c r="J13" s="106"/>
    </row>
    <row r="14" spans="1:20" x14ac:dyDescent="0.2">
      <c r="A14" s="141" t="s">
        <v>1796</v>
      </c>
      <c r="B14" s="98"/>
      <c r="C14" s="157"/>
      <c r="D14" s="105"/>
      <c r="E14" s="157"/>
      <c r="F14" s="193"/>
      <c r="G14" s="105"/>
      <c r="I14" s="106"/>
      <c r="J14" s="106"/>
    </row>
    <row r="15" spans="1:20" x14ac:dyDescent="0.2">
      <c r="A15" s="147"/>
      <c r="B15" s="98"/>
      <c r="C15" s="157"/>
      <c r="D15" s="105"/>
      <c r="E15" s="157"/>
      <c r="F15" s="193"/>
      <c r="G15" s="105"/>
      <c r="I15" s="106"/>
      <c r="J15" s="106"/>
    </row>
    <row r="16" spans="1:20" x14ac:dyDescent="0.2">
      <c r="A16" s="141" t="s">
        <v>39</v>
      </c>
      <c r="B16" s="194" t="s">
        <v>296</v>
      </c>
      <c r="C16" s="80" t="s">
        <v>169</v>
      </c>
      <c r="D16" s="194" t="s">
        <v>953</v>
      </c>
      <c r="E16" s="80" t="s">
        <v>733</v>
      </c>
      <c r="F16" s="82" t="s">
        <v>194</v>
      </c>
      <c r="G16" s="194" t="s">
        <v>164</v>
      </c>
      <c r="H16" s="134"/>
      <c r="I16" s="109"/>
      <c r="J16" s="106"/>
      <c r="L16" s="191"/>
      <c r="M16" s="191"/>
      <c r="N16" s="191"/>
      <c r="O16" s="191"/>
      <c r="P16" s="191"/>
      <c r="Q16" s="191"/>
      <c r="R16" s="191"/>
      <c r="S16" s="10"/>
      <c r="T16" s="10"/>
    </row>
    <row r="17" spans="1:24" x14ac:dyDescent="0.2">
      <c r="A17" s="192" t="s">
        <v>40</v>
      </c>
      <c r="B17" s="75"/>
      <c r="C17" s="72"/>
      <c r="D17" s="58"/>
      <c r="E17" s="72"/>
      <c r="F17" s="73"/>
      <c r="G17" s="58"/>
      <c r="H17" s="134"/>
      <c r="I17" s="109"/>
      <c r="J17" s="106"/>
    </row>
    <row r="18" spans="1:24" ht="12" customHeight="1" x14ac:dyDescent="0.2">
      <c r="A18" s="192"/>
      <c r="B18" s="75"/>
      <c r="C18" s="72"/>
      <c r="D18" s="58"/>
      <c r="E18" s="72"/>
      <c r="F18" s="73"/>
      <c r="G18" s="58"/>
      <c r="H18" s="134"/>
      <c r="I18" s="109"/>
      <c r="J18" s="106"/>
    </row>
    <row r="19" spans="1:24" x14ac:dyDescent="0.2">
      <c r="A19" s="141" t="s">
        <v>87</v>
      </c>
      <c r="B19" s="194" t="s">
        <v>250</v>
      </c>
      <c r="C19" s="80" t="s">
        <v>144</v>
      </c>
      <c r="D19" s="194" t="s">
        <v>250</v>
      </c>
      <c r="E19" s="80" t="s">
        <v>151</v>
      </c>
      <c r="F19" s="82" t="s">
        <v>169</v>
      </c>
      <c r="G19" s="194" t="s">
        <v>226</v>
      </c>
      <c r="H19" s="134"/>
      <c r="I19" s="109"/>
      <c r="J19" s="106"/>
      <c r="L19" s="191"/>
      <c r="M19" s="191"/>
      <c r="N19" s="191"/>
      <c r="O19" s="191"/>
      <c r="P19" s="191"/>
      <c r="Q19" s="191"/>
      <c r="R19" s="191"/>
      <c r="S19" s="10"/>
      <c r="T19" s="10"/>
    </row>
    <row r="20" spans="1:24" x14ac:dyDescent="0.2">
      <c r="A20" s="192" t="s">
        <v>41</v>
      </c>
      <c r="B20" s="98"/>
      <c r="C20" s="157"/>
      <c r="D20" s="58"/>
      <c r="E20" s="72"/>
      <c r="F20" s="73"/>
      <c r="G20" s="58"/>
      <c r="H20" s="134"/>
      <c r="I20" s="109"/>
      <c r="J20" s="106"/>
    </row>
    <row r="21" spans="1:24" ht="12" customHeight="1" x14ac:dyDescent="0.2">
      <c r="A21" s="192"/>
      <c r="B21" s="98"/>
      <c r="C21" s="157"/>
      <c r="D21" s="58"/>
      <c r="E21" s="72"/>
      <c r="F21" s="73"/>
      <c r="G21" s="58"/>
      <c r="H21" s="134"/>
      <c r="I21" s="109"/>
      <c r="J21" s="106"/>
    </row>
    <row r="22" spans="1:24" ht="20.25" customHeight="1" x14ac:dyDescent="0.2">
      <c r="A22" s="141" t="s">
        <v>1550</v>
      </c>
      <c r="B22" s="194" t="s">
        <v>210</v>
      </c>
      <c r="C22" s="195">
        <v>0</v>
      </c>
      <c r="D22" s="194" t="s">
        <v>210</v>
      </c>
      <c r="E22" s="80" t="s">
        <v>239</v>
      </c>
      <c r="F22" s="82" t="s">
        <v>155</v>
      </c>
      <c r="G22" s="194" t="s">
        <v>214</v>
      </c>
      <c r="H22" s="134"/>
      <c r="I22" s="109"/>
      <c r="J22" s="106"/>
      <c r="L22" s="191"/>
      <c r="M22" s="191"/>
      <c r="N22" s="191"/>
      <c r="O22" s="191"/>
      <c r="P22" s="191"/>
      <c r="Q22" s="191"/>
      <c r="R22" s="180"/>
      <c r="S22" s="10"/>
      <c r="T22" s="10"/>
      <c r="U22" s="10"/>
      <c r="V22" s="10"/>
      <c r="W22" s="10"/>
      <c r="X22" s="10"/>
    </row>
    <row r="23" spans="1:24" x14ac:dyDescent="0.2">
      <c r="A23" s="192" t="s">
        <v>88</v>
      </c>
      <c r="B23" s="98"/>
      <c r="C23" s="157"/>
      <c r="D23" s="105"/>
      <c r="E23" s="157"/>
      <c r="F23" s="193"/>
      <c r="G23" s="105"/>
      <c r="H23" s="134"/>
      <c r="I23" s="109"/>
      <c r="J23" s="106"/>
    </row>
    <row r="24" spans="1:24" ht="12" customHeight="1" x14ac:dyDescent="0.2">
      <c r="A24" s="192"/>
      <c r="B24" s="98"/>
      <c r="C24" s="157"/>
      <c r="D24" s="105"/>
      <c r="E24" s="157"/>
      <c r="F24" s="193"/>
      <c r="G24" s="105"/>
      <c r="H24" s="134"/>
      <c r="I24" s="109"/>
      <c r="J24" s="106"/>
    </row>
    <row r="25" spans="1:24" x14ac:dyDescent="0.2">
      <c r="A25" s="141" t="s">
        <v>89</v>
      </c>
      <c r="B25" s="194" t="s">
        <v>164</v>
      </c>
      <c r="C25" s="80" t="s">
        <v>156</v>
      </c>
      <c r="D25" s="194" t="s">
        <v>172</v>
      </c>
      <c r="E25" s="80" t="s">
        <v>151</v>
      </c>
      <c r="F25" s="82" t="s">
        <v>175</v>
      </c>
      <c r="G25" s="196">
        <v>0</v>
      </c>
      <c r="H25" s="134"/>
      <c r="I25" s="109"/>
      <c r="J25" s="106"/>
      <c r="L25" s="191"/>
      <c r="M25" s="191"/>
      <c r="N25" s="191"/>
      <c r="O25" s="191"/>
      <c r="P25" s="191"/>
      <c r="Q25" s="191"/>
      <c r="R25" s="10"/>
      <c r="S25" s="10"/>
      <c r="T25" s="10"/>
    </row>
    <row r="26" spans="1:24" x14ac:dyDescent="0.2">
      <c r="A26" s="192" t="s">
        <v>90</v>
      </c>
      <c r="B26" s="98"/>
      <c r="C26" s="157"/>
      <c r="D26" s="105"/>
      <c r="E26" s="157"/>
      <c r="F26" s="193"/>
      <c r="G26" s="105"/>
      <c r="H26" s="134"/>
      <c r="I26" s="109"/>
      <c r="J26" s="106"/>
      <c r="M26" s="191"/>
      <c r="N26" s="191"/>
      <c r="O26" s="191"/>
      <c r="P26" s="191"/>
      <c r="Q26" s="191"/>
      <c r="R26" s="191"/>
    </row>
    <row r="27" spans="1:24" ht="12" customHeight="1" x14ac:dyDescent="0.2">
      <c r="A27" s="192"/>
      <c r="B27" s="98"/>
      <c r="C27" s="157"/>
      <c r="D27" s="105"/>
      <c r="E27" s="157"/>
      <c r="F27" s="193"/>
      <c r="G27" s="105"/>
      <c r="H27" s="134"/>
      <c r="I27" s="109"/>
      <c r="J27" s="106"/>
    </row>
    <row r="28" spans="1:24" x14ac:dyDescent="0.2">
      <c r="A28" s="141" t="s">
        <v>91</v>
      </c>
      <c r="B28" s="194" t="s">
        <v>179</v>
      </c>
      <c r="C28" s="80" t="s">
        <v>293</v>
      </c>
      <c r="D28" s="194" t="s">
        <v>160</v>
      </c>
      <c r="E28" s="80" t="s">
        <v>226</v>
      </c>
      <c r="F28" s="82" t="s">
        <v>187</v>
      </c>
      <c r="G28" s="194" t="s">
        <v>175</v>
      </c>
      <c r="H28" s="134"/>
      <c r="I28" s="109"/>
      <c r="J28" s="106"/>
      <c r="L28" s="191"/>
      <c r="M28" s="191"/>
      <c r="N28" s="191"/>
      <c r="O28" s="191"/>
      <c r="P28" s="191"/>
      <c r="Q28" s="191"/>
      <c r="R28" s="10"/>
      <c r="S28" s="10"/>
      <c r="T28" s="10"/>
      <c r="U28" s="10"/>
    </row>
    <row r="29" spans="1:24" x14ac:dyDescent="0.2">
      <c r="A29" s="192" t="s">
        <v>92</v>
      </c>
      <c r="B29" s="75"/>
      <c r="C29" s="72"/>
      <c r="D29" s="58"/>
      <c r="E29" s="72"/>
      <c r="F29" s="73"/>
      <c r="G29" s="58"/>
      <c r="H29" s="134"/>
      <c r="I29" s="109"/>
      <c r="J29" s="106"/>
      <c r="M29" s="191"/>
      <c r="N29" s="191"/>
      <c r="O29" s="191"/>
      <c r="P29" s="191"/>
      <c r="Q29" s="191"/>
      <c r="R29" s="191"/>
    </row>
    <row r="30" spans="1:24" ht="12" customHeight="1" x14ac:dyDescent="0.2">
      <c r="A30" s="192"/>
      <c r="B30" s="75"/>
      <c r="C30" s="72"/>
      <c r="D30" s="58"/>
      <c r="E30" s="72"/>
      <c r="F30" s="73"/>
      <c r="G30" s="58"/>
      <c r="H30" s="134"/>
      <c r="I30" s="109"/>
      <c r="J30" s="106"/>
    </row>
    <row r="31" spans="1:24" x14ac:dyDescent="0.2">
      <c r="A31" s="141" t="s">
        <v>93</v>
      </c>
      <c r="B31" s="194" t="s">
        <v>164</v>
      </c>
      <c r="C31" s="80" t="s">
        <v>144</v>
      </c>
      <c r="D31" s="194" t="s">
        <v>164</v>
      </c>
      <c r="E31" s="80" t="s">
        <v>293</v>
      </c>
      <c r="F31" s="82" t="s">
        <v>169</v>
      </c>
      <c r="G31" s="194" t="s">
        <v>169</v>
      </c>
      <c r="H31" s="134"/>
      <c r="I31" s="109"/>
      <c r="J31" s="106"/>
      <c r="L31" s="191"/>
      <c r="M31" s="191"/>
      <c r="N31" s="191"/>
      <c r="O31" s="191"/>
      <c r="P31" s="191"/>
      <c r="Q31" s="191"/>
      <c r="R31" s="10"/>
      <c r="S31" s="10"/>
    </row>
    <row r="32" spans="1:24" x14ac:dyDescent="0.2">
      <c r="A32" s="192" t="s">
        <v>94</v>
      </c>
      <c r="B32" s="98"/>
      <c r="C32" s="157"/>
      <c r="D32" s="105"/>
      <c r="E32" s="157"/>
      <c r="F32" s="193"/>
      <c r="G32" s="105"/>
      <c r="H32" s="134"/>
      <c r="I32" s="109"/>
      <c r="J32" s="106"/>
      <c r="M32" s="191"/>
      <c r="N32" s="191"/>
      <c r="O32" s="191"/>
      <c r="P32" s="191"/>
      <c r="Q32" s="191"/>
      <c r="R32" s="191"/>
    </row>
    <row r="33" spans="1:19" x14ac:dyDescent="0.2">
      <c r="A33" s="192"/>
      <c r="B33" s="98"/>
      <c r="C33" s="157"/>
      <c r="D33" s="105"/>
      <c r="E33" s="157"/>
      <c r="F33" s="193"/>
      <c r="G33" s="105"/>
      <c r="H33" s="134"/>
      <c r="I33" s="109"/>
      <c r="J33" s="106"/>
    </row>
    <row r="34" spans="1:19" x14ac:dyDescent="0.2">
      <c r="A34" s="141" t="s">
        <v>95</v>
      </c>
      <c r="B34" s="194" t="s">
        <v>219</v>
      </c>
      <c r="C34" s="80" t="s">
        <v>156</v>
      </c>
      <c r="D34" s="194" t="s">
        <v>226</v>
      </c>
      <c r="E34" s="80" t="s">
        <v>164</v>
      </c>
      <c r="F34" s="82" t="s">
        <v>156</v>
      </c>
      <c r="G34" s="194" t="s">
        <v>169</v>
      </c>
      <c r="H34" s="134"/>
      <c r="I34" s="109"/>
      <c r="J34" s="106"/>
      <c r="L34" s="191"/>
      <c r="M34" s="191"/>
      <c r="N34" s="191"/>
      <c r="O34" s="191"/>
      <c r="P34" s="191"/>
      <c r="Q34" s="191"/>
      <c r="R34" s="191"/>
      <c r="S34" s="10"/>
    </row>
    <row r="35" spans="1:19" x14ac:dyDescent="0.2">
      <c r="A35" s="192" t="s">
        <v>96</v>
      </c>
      <c r="B35" s="75"/>
      <c r="C35" s="72"/>
      <c r="D35" s="58"/>
      <c r="E35" s="72"/>
      <c r="F35" s="73"/>
      <c r="G35" s="58"/>
      <c r="H35" s="134"/>
      <c r="I35" s="109"/>
      <c r="J35" s="106"/>
    </row>
    <row r="36" spans="1:19" x14ac:dyDescent="0.2">
      <c r="A36" s="192"/>
      <c r="B36" s="75"/>
      <c r="C36" s="72"/>
      <c r="D36" s="58"/>
      <c r="E36" s="72"/>
      <c r="F36" s="73"/>
      <c r="G36" s="58"/>
      <c r="H36" s="134"/>
      <c r="I36" s="109"/>
      <c r="J36" s="106"/>
    </row>
    <row r="37" spans="1:19" x14ac:dyDescent="0.2">
      <c r="A37" s="20" t="s">
        <v>726</v>
      </c>
      <c r="B37" s="194" t="s">
        <v>220</v>
      </c>
      <c r="C37" s="80" t="s">
        <v>156</v>
      </c>
      <c r="D37" s="194" t="s">
        <v>219</v>
      </c>
      <c r="E37" s="80" t="s">
        <v>151</v>
      </c>
      <c r="F37" s="82" t="s">
        <v>172</v>
      </c>
      <c r="G37" s="194" t="s">
        <v>169</v>
      </c>
      <c r="H37" s="134"/>
      <c r="I37" s="109"/>
      <c r="J37" s="106"/>
    </row>
    <row r="38" spans="1:19" x14ac:dyDescent="0.2">
      <c r="A38" s="22" t="s">
        <v>727</v>
      </c>
      <c r="B38" s="75"/>
      <c r="C38" s="72"/>
      <c r="D38" s="58"/>
      <c r="E38" s="72"/>
      <c r="F38" s="73"/>
      <c r="G38" s="58"/>
      <c r="H38" s="134"/>
      <c r="I38" s="109"/>
      <c r="J38" s="106"/>
    </row>
    <row r="39" spans="1:19" x14ac:dyDescent="0.2">
      <c r="A39" s="192"/>
      <c r="B39" s="75"/>
      <c r="C39" s="72"/>
      <c r="D39" s="58"/>
      <c r="E39" s="72"/>
      <c r="F39" s="73"/>
      <c r="G39" s="58"/>
      <c r="H39" s="134"/>
      <c r="I39" s="109"/>
      <c r="J39" s="106"/>
    </row>
    <row r="40" spans="1:19" x14ac:dyDescent="0.2">
      <c r="A40" s="141" t="s">
        <v>97</v>
      </c>
      <c r="B40" s="194" t="s">
        <v>219</v>
      </c>
      <c r="C40" s="80" t="s">
        <v>156</v>
      </c>
      <c r="D40" s="194" t="s">
        <v>226</v>
      </c>
      <c r="E40" s="80" t="s">
        <v>151</v>
      </c>
      <c r="F40" s="82" t="s">
        <v>151</v>
      </c>
      <c r="G40" s="194" t="s">
        <v>175</v>
      </c>
      <c r="H40" s="134"/>
      <c r="I40" s="109"/>
      <c r="J40" s="106"/>
      <c r="L40" s="191"/>
      <c r="M40" s="191"/>
      <c r="N40" s="191"/>
      <c r="O40" s="191"/>
      <c r="P40" s="191"/>
      <c r="Q40" s="191"/>
      <c r="R40" s="191"/>
      <c r="S40" s="10"/>
    </row>
    <row r="41" spans="1:19" x14ac:dyDescent="0.2">
      <c r="A41" s="192" t="s">
        <v>98</v>
      </c>
      <c r="B41" s="75"/>
      <c r="C41" s="72"/>
      <c r="D41" s="58"/>
      <c r="E41" s="72"/>
      <c r="F41" s="73"/>
      <c r="G41" s="58"/>
      <c r="H41" s="134"/>
      <c r="I41" s="109"/>
      <c r="J41" s="106"/>
    </row>
    <row r="42" spans="1:19" x14ac:dyDescent="0.2">
      <c r="A42" s="192"/>
      <c r="B42" s="75"/>
      <c r="C42" s="72"/>
      <c r="D42" s="58"/>
      <c r="E42" s="72"/>
      <c r="F42" s="73"/>
      <c r="G42" s="58"/>
      <c r="H42" s="134"/>
      <c r="I42" s="109"/>
      <c r="J42" s="106"/>
    </row>
    <row r="43" spans="1:19" ht="13.5" x14ac:dyDescent="0.2">
      <c r="A43" s="141" t="s">
        <v>1551</v>
      </c>
      <c r="B43" s="194" t="s">
        <v>158</v>
      </c>
      <c r="C43" s="80" t="s">
        <v>156</v>
      </c>
      <c r="D43" s="194" t="s">
        <v>310</v>
      </c>
      <c r="E43" s="80" t="s">
        <v>468</v>
      </c>
      <c r="F43" s="82" t="s">
        <v>239</v>
      </c>
      <c r="G43" s="194" t="s">
        <v>151</v>
      </c>
      <c r="H43" s="134"/>
      <c r="I43" s="109"/>
      <c r="J43" s="106"/>
      <c r="L43" s="191"/>
      <c r="M43" s="191"/>
      <c r="N43" s="191"/>
      <c r="O43" s="191"/>
      <c r="P43" s="191"/>
      <c r="Q43" s="191"/>
      <c r="R43" s="191"/>
      <c r="S43" s="10"/>
    </row>
    <row r="44" spans="1:19" x14ac:dyDescent="0.2">
      <c r="A44" s="192" t="s">
        <v>99</v>
      </c>
      <c r="B44" s="75"/>
      <c r="C44" s="72"/>
      <c r="D44" s="58"/>
      <c r="E44" s="72"/>
      <c r="F44" s="73"/>
      <c r="G44" s="58"/>
      <c r="H44" s="134"/>
      <c r="I44" s="109"/>
      <c r="J44" s="106"/>
    </row>
    <row r="45" spans="1:19" x14ac:dyDescent="0.2">
      <c r="A45" s="192"/>
      <c r="B45" s="75"/>
      <c r="C45" s="72"/>
      <c r="D45" s="58"/>
      <c r="E45" s="72"/>
      <c r="F45" s="73"/>
      <c r="G45" s="58"/>
      <c r="H45" s="134"/>
      <c r="I45" s="109"/>
      <c r="J45" s="106"/>
    </row>
    <row r="46" spans="1:19" ht="25.5" x14ac:dyDescent="0.2">
      <c r="A46" s="141" t="s">
        <v>1664</v>
      </c>
      <c r="B46" s="194" t="s">
        <v>179</v>
      </c>
      <c r="C46" s="80" t="s">
        <v>179</v>
      </c>
      <c r="D46" s="194" t="s">
        <v>144</v>
      </c>
      <c r="E46" s="80" t="s">
        <v>245</v>
      </c>
      <c r="F46" s="82" t="s">
        <v>151</v>
      </c>
      <c r="G46" s="194" t="s">
        <v>144</v>
      </c>
      <c r="H46" s="134"/>
      <c r="I46" s="109"/>
      <c r="J46" s="106"/>
      <c r="L46" s="191"/>
      <c r="M46" s="191"/>
      <c r="N46" s="191"/>
      <c r="O46" s="191"/>
      <c r="P46" s="191"/>
      <c r="Q46" s="191"/>
      <c r="R46" s="191"/>
      <c r="S46" s="10"/>
    </row>
    <row r="47" spans="1:19" ht="24" x14ac:dyDescent="0.2">
      <c r="A47" s="192" t="s">
        <v>64</v>
      </c>
      <c r="B47" s="75"/>
      <c r="C47" s="72"/>
      <c r="D47" s="58"/>
      <c r="E47" s="72"/>
      <c r="F47" s="73"/>
      <c r="G47" s="58"/>
      <c r="H47" s="134"/>
      <c r="I47" s="109"/>
      <c r="J47" s="106"/>
    </row>
    <row r="48" spans="1:19" x14ac:dyDescent="0.2">
      <c r="A48" s="149"/>
      <c r="B48" s="75"/>
      <c r="C48" s="72"/>
      <c r="D48" s="58"/>
      <c r="E48" s="72"/>
      <c r="F48" s="73"/>
      <c r="G48" s="58"/>
      <c r="H48" s="134"/>
      <c r="I48" s="109"/>
      <c r="J48" s="106"/>
    </row>
    <row r="49" spans="1:20" x14ac:dyDescent="0.2">
      <c r="A49" s="141" t="s">
        <v>42</v>
      </c>
      <c r="B49" s="194" t="s">
        <v>149</v>
      </c>
      <c r="C49" s="80" t="s">
        <v>287</v>
      </c>
      <c r="D49" s="194" t="s">
        <v>175</v>
      </c>
      <c r="E49" s="80" t="s">
        <v>172</v>
      </c>
      <c r="F49" s="82" t="s">
        <v>162</v>
      </c>
      <c r="G49" s="194" t="s">
        <v>169</v>
      </c>
      <c r="H49" s="134"/>
      <c r="I49" s="109"/>
      <c r="J49" s="106"/>
      <c r="L49" s="191"/>
      <c r="M49" s="191"/>
      <c r="N49" s="191"/>
      <c r="O49" s="191"/>
      <c r="P49" s="191"/>
      <c r="Q49" s="191"/>
      <c r="R49" s="191"/>
      <c r="S49" s="10"/>
    </row>
    <row r="50" spans="1:20" x14ac:dyDescent="0.2">
      <c r="A50" s="192" t="s">
        <v>43</v>
      </c>
      <c r="B50" s="75"/>
      <c r="C50" s="72"/>
      <c r="D50" s="58"/>
      <c r="E50" s="72"/>
      <c r="F50" s="73"/>
      <c r="G50" s="58"/>
      <c r="H50" s="134"/>
      <c r="I50" s="109"/>
      <c r="J50" s="106"/>
    </row>
    <row r="51" spans="1:20" x14ac:dyDescent="0.2">
      <c r="A51" s="192"/>
      <c r="B51" s="75"/>
      <c r="C51" s="72"/>
      <c r="D51" s="58"/>
      <c r="E51" s="72"/>
      <c r="F51" s="73"/>
      <c r="G51" s="58"/>
      <c r="H51" s="134"/>
      <c r="I51" s="109"/>
      <c r="J51" s="106"/>
    </row>
    <row r="52" spans="1:20" x14ac:dyDescent="0.2">
      <c r="A52" s="141" t="s">
        <v>100</v>
      </c>
      <c r="B52" s="194" t="s">
        <v>170</v>
      </c>
      <c r="C52" s="80" t="s">
        <v>214</v>
      </c>
      <c r="D52" s="194" t="s">
        <v>253</v>
      </c>
      <c r="E52" s="80" t="s">
        <v>149</v>
      </c>
      <c r="F52" s="82" t="s">
        <v>222</v>
      </c>
      <c r="G52" s="194" t="s">
        <v>308</v>
      </c>
      <c r="H52" s="134"/>
      <c r="I52" s="109"/>
      <c r="J52" s="106"/>
      <c r="L52" s="191"/>
      <c r="M52" s="191"/>
      <c r="N52" s="191"/>
      <c r="O52" s="191"/>
      <c r="P52" s="191"/>
      <c r="Q52" s="191"/>
      <c r="R52" s="191"/>
      <c r="S52" s="10"/>
    </row>
    <row r="53" spans="1:20" x14ac:dyDescent="0.2">
      <c r="A53" s="192" t="s">
        <v>101</v>
      </c>
      <c r="B53" s="75"/>
      <c r="C53" s="72"/>
      <c r="D53" s="58"/>
      <c r="E53" s="72"/>
      <c r="F53" s="73"/>
      <c r="G53" s="58"/>
      <c r="H53" s="134"/>
      <c r="I53" s="109"/>
      <c r="J53" s="106"/>
    </row>
    <row r="54" spans="1:20" x14ac:dyDescent="0.2">
      <c r="A54" s="192"/>
      <c r="B54" s="75"/>
      <c r="C54" s="72"/>
      <c r="D54" s="58"/>
      <c r="E54" s="72"/>
      <c r="F54" s="73"/>
      <c r="G54" s="58"/>
      <c r="H54" s="134"/>
      <c r="I54" s="109"/>
      <c r="J54" s="106"/>
    </row>
    <row r="55" spans="1:20" ht="24" x14ac:dyDescent="0.2">
      <c r="A55" s="141" t="s">
        <v>107</v>
      </c>
      <c r="B55" s="194" t="s">
        <v>293</v>
      </c>
      <c r="C55" s="80" t="s">
        <v>293</v>
      </c>
      <c r="D55" s="194" t="s">
        <v>144</v>
      </c>
      <c r="E55" s="80" t="s">
        <v>156</v>
      </c>
      <c r="F55" s="82" t="s">
        <v>169</v>
      </c>
      <c r="G55" s="194" t="s">
        <v>156</v>
      </c>
      <c r="H55" s="134"/>
      <c r="I55" s="109"/>
      <c r="J55" s="106"/>
      <c r="L55" s="191"/>
      <c r="M55" s="191"/>
      <c r="N55" s="191"/>
      <c r="O55" s="191"/>
      <c r="P55" s="191"/>
      <c r="Q55" s="191"/>
      <c r="R55" s="191"/>
      <c r="S55" s="10"/>
      <c r="T55" s="10"/>
    </row>
    <row r="56" spans="1:20" x14ac:dyDescent="0.2">
      <c r="A56" s="192" t="s">
        <v>102</v>
      </c>
      <c r="B56" s="75"/>
      <c r="C56" s="72"/>
      <c r="D56" s="58"/>
      <c r="E56" s="72"/>
      <c r="F56" s="73"/>
      <c r="G56" s="58"/>
      <c r="H56" s="134"/>
      <c r="I56" s="109"/>
      <c r="J56" s="106"/>
    </row>
    <row r="57" spans="1:20" x14ac:dyDescent="0.2">
      <c r="B57" s="72"/>
      <c r="C57" s="72"/>
      <c r="D57" s="58"/>
      <c r="E57" s="72"/>
      <c r="F57" s="73"/>
      <c r="G57" s="58"/>
      <c r="H57" s="134"/>
      <c r="I57" s="134"/>
    </row>
    <row r="58" spans="1:20" x14ac:dyDescent="0.2">
      <c r="A58" s="8" t="s">
        <v>105</v>
      </c>
      <c r="B58" s="80" t="s">
        <v>151</v>
      </c>
      <c r="C58" s="80" t="s">
        <v>169</v>
      </c>
      <c r="D58" s="194" t="s">
        <v>156</v>
      </c>
      <c r="E58" s="80" t="s">
        <v>169</v>
      </c>
      <c r="F58" s="82" t="s">
        <v>156</v>
      </c>
      <c r="G58" s="194" t="s">
        <v>144</v>
      </c>
      <c r="H58" s="134"/>
      <c r="I58" s="134"/>
      <c r="L58" s="191"/>
      <c r="M58" s="191"/>
      <c r="N58" s="191"/>
      <c r="O58" s="191"/>
      <c r="P58" s="191"/>
      <c r="Q58" s="191"/>
      <c r="R58" s="191"/>
    </row>
    <row r="59" spans="1:20" x14ac:dyDescent="0.2">
      <c r="A59" s="18" t="s">
        <v>106</v>
      </c>
      <c r="B59" s="159"/>
      <c r="C59" s="159"/>
      <c r="D59" s="134"/>
      <c r="E59" s="159"/>
      <c r="F59" s="108"/>
      <c r="G59" s="134"/>
      <c r="H59" s="134"/>
      <c r="I59" s="134"/>
    </row>
    <row r="60" spans="1:20" x14ac:dyDescent="0.2">
      <c r="E60" s="134"/>
      <c r="F60" s="134"/>
    </row>
    <row r="61" spans="1:20" x14ac:dyDescent="0.2">
      <c r="E61" s="134"/>
      <c r="F61" s="134"/>
    </row>
    <row r="62" spans="1:20" x14ac:dyDescent="0.2">
      <c r="E62" s="134"/>
      <c r="F62" s="134"/>
    </row>
    <row r="63" spans="1:20" x14ac:dyDescent="0.2">
      <c r="E63" s="134"/>
      <c r="F63" s="134"/>
    </row>
    <row r="64" spans="1:20" x14ac:dyDescent="0.2">
      <c r="E64" s="134"/>
      <c r="F64" s="134"/>
    </row>
    <row r="65" spans="5:6" x14ac:dyDescent="0.2">
      <c r="E65" s="134"/>
      <c r="F65" s="134"/>
    </row>
    <row r="66" spans="5:6" x14ac:dyDescent="0.2">
      <c r="E66" s="134"/>
      <c r="F66" s="134"/>
    </row>
    <row r="67" spans="5:6" x14ac:dyDescent="0.2">
      <c r="E67" s="134"/>
      <c r="F67" s="134"/>
    </row>
    <row r="68" spans="5:6" x14ac:dyDescent="0.2">
      <c r="E68" s="134"/>
      <c r="F68" s="134"/>
    </row>
    <row r="69" spans="5:6" x14ac:dyDescent="0.2">
      <c r="E69" s="134"/>
      <c r="F69" s="134"/>
    </row>
    <row r="70" spans="5:6" x14ac:dyDescent="0.2">
      <c r="E70" s="134"/>
      <c r="F70" s="134"/>
    </row>
    <row r="71" spans="5:6" x14ac:dyDescent="0.2">
      <c r="E71" s="134"/>
      <c r="F71" s="134"/>
    </row>
    <row r="72" spans="5:6" x14ac:dyDescent="0.2">
      <c r="E72" s="134"/>
      <c r="F72" s="134"/>
    </row>
    <row r="73" spans="5:6" x14ac:dyDescent="0.2">
      <c r="E73" s="134"/>
      <c r="F73" s="134"/>
    </row>
    <row r="74" spans="5:6" x14ac:dyDescent="0.2">
      <c r="E74" s="134"/>
      <c r="F74" s="134"/>
    </row>
    <row r="75" spans="5:6" x14ac:dyDescent="0.2">
      <c r="E75" s="134"/>
      <c r="F75" s="134"/>
    </row>
    <row r="76" spans="5:6" x14ac:dyDescent="0.2">
      <c r="E76" s="134"/>
      <c r="F76" s="134"/>
    </row>
    <row r="77" spans="5:6" x14ac:dyDescent="0.2">
      <c r="E77" s="134"/>
      <c r="F77" s="134"/>
    </row>
    <row r="78" spans="5:6" x14ac:dyDescent="0.2">
      <c r="E78" s="134"/>
      <c r="F78" s="134"/>
    </row>
    <row r="79" spans="5:6" x14ac:dyDescent="0.2">
      <c r="E79" s="134"/>
      <c r="F79" s="134"/>
    </row>
    <row r="80" spans="5:6" x14ac:dyDescent="0.2">
      <c r="E80" s="134"/>
      <c r="F80" s="134"/>
    </row>
    <row r="81" spans="5:6" x14ac:dyDescent="0.2">
      <c r="E81" s="134"/>
      <c r="F81" s="134"/>
    </row>
    <row r="82" spans="5:6" x14ac:dyDescent="0.2">
      <c r="E82" s="134"/>
      <c r="F82" s="134"/>
    </row>
    <row r="83" spans="5:6" x14ac:dyDescent="0.2">
      <c r="E83" s="134"/>
      <c r="F83" s="134"/>
    </row>
    <row r="84" spans="5:6" x14ac:dyDescent="0.2">
      <c r="E84" s="134"/>
      <c r="F84" s="134"/>
    </row>
    <row r="85" spans="5:6" x14ac:dyDescent="0.2">
      <c r="E85" s="134"/>
      <c r="F85" s="134"/>
    </row>
    <row r="86" spans="5:6" x14ac:dyDescent="0.2">
      <c r="E86" s="134"/>
      <c r="F86" s="134"/>
    </row>
    <row r="87" spans="5:6" x14ac:dyDescent="0.2">
      <c r="E87" s="134"/>
      <c r="F87" s="134"/>
    </row>
    <row r="88" spans="5:6" x14ac:dyDescent="0.2">
      <c r="E88" s="134"/>
      <c r="F88" s="134"/>
    </row>
    <row r="89" spans="5:6" x14ac:dyDescent="0.2">
      <c r="E89" s="134"/>
      <c r="F89" s="134"/>
    </row>
    <row r="90" spans="5:6" x14ac:dyDescent="0.2">
      <c r="E90" s="134"/>
      <c r="F90" s="134"/>
    </row>
    <row r="91" spans="5:6" x14ac:dyDescent="0.2">
      <c r="E91" s="134"/>
      <c r="F91" s="134"/>
    </row>
    <row r="92" spans="5:6" x14ac:dyDescent="0.2">
      <c r="E92" s="134"/>
      <c r="F92" s="134"/>
    </row>
    <row r="93" spans="5:6" x14ac:dyDescent="0.2">
      <c r="E93" s="134"/>
      <c r="F93" s="134"/>
    </row>
    <row r="94" spans="5:6" x14ac:dyDescent="0.2">
      <c r="E94" s="134"/>
      <c r="F94" s="134"/>
    </row>
    <row r="95" spans="5:6" x14ac:dyDescent="0.2">
      <c r="E95" s="134"/>
      <c r="F95" s="134"/>
    </row>
    <row r="96" spans="5:6" x14ac:dyDescent="0.2">
      <c r="E96" s="134"/>
      <c r="F96" s="134"/>
    </row>
    <row r="97" spans="5:6" x14ac:dyDescent="0.2">
      <c r="E97" s="134"/>
      <c r="F97" s="134"/>
    </row>
    <row r="98" spans="5:6" x14ac:dyDescent="0.2">
      <c r="E98" s="134"/>
      <c r="F98" s="134"/>
    </row>
    <row r="99" spans="5:6" x14ac:dyDescent="0.2">
      <c r="E99" s="134"/>
      <c r="F99" s="134"/>
    </row>
    <row r="100" spans="5:6" x14ac:dyDescent="0.2">
      <c r="E100" s="134"/>
      <c r="F100" s="134"/>
    </row>
    <row r="101" spans="5:6" x14ac:dyDescent="0.2">
      <c r="E101" s="134"/>
      <c r="F101" s="134"/>
    </row>
    <row r="102" spans="5:6" x14ac:dyDescent="0.2">
      <c r="E102" s="134"/>
      <c r="F102" s="134"/>
    </row>
    <row r="103" spans="5:6" x14ac:dyDescent="0.2">
      <c r="E103" s="134"/>
      <c r="F103" s="134"/>
    </row>
    <row r="104" spans="5:6" x14ac:dyDescent="0.2">
      <c r="E104" s="134"/>
      <c r="F104" s="134"/>
    </row>
    <row r="105" spans="5:6" x14ac:dyDescent="0.2">
      <c r="E105" s="134"/>
      <c r="F105" s="134"/>
    </row>
    <row r="106" spans="5:6" x14ac:dyDescent="0.2">
      <c r="E106" s="134"/>
      <c r="F106" s="134"/>
    </row>
    <row r="107" spans="5:6" x14ac:dyDescent="0.2">
      <c r="E107" s="134"/>
      <c r="F107" s="134"/>
    </row>
    <row r="108" spans="5:6" x14ac:dyDescent="0.2">
      <c r="E108" s="134"/>
      <c r="F108" s="134"/>
    </row>
    <row r="109" spans="5:6" x14ac:dyDescent="0.2">
      <c r="E109" s="134"/>
      <c r="F109" s="134"/>
    </row>
    <row r="110" spans="5:6" x14ac:dyDescent="0.2">
      <c r="E110" s="134"/>
      <c r="F110" s="134"/>
    </row>
    <row r="111" spans="5:6" x14ac:dyDescent="0.2">
      <c r="E111" s="134"/>
      <c r="F111" s="134"/>
    </row>
    <row r="112" spans="5:6" x14ac:dyDescent="0.2">
      <c r="E112" s="134"/>
      <c r="F112" s="134"/>
    </row>
    <row r="113" spans="5:6" x14ac:dyDescent="0.2">
      <c r="E113" s="134"/>
      <c r="F113" s="134"/>
    </row>
    <row r="114" spans="5:6" x14ac:dyDescent="0.2">
      <c r="E114" s="134"/>
      <c r="F114" s="134"/>
    </row>
    <row r="115" spans="5:6" x14ac:dyDescent="0.2">
      <c r="E115" s="134"/>
      <c r="F115" s="134"/>
    </row>
    <row r="116" spans="5:6" x14ac:dyDescent="0.2">
      <c r="E116" s="134"/>
      <c r="F116" s="134"/>
    </row>
    <row r="117" spans="5:6" x14ac:dyDescent="0.2">
      <c r="E117" s="134"/>
      <c r="F117" s="134"/>
    </row>
    <row r="118" spans="5:6" x14ac:dyDescent="0.2">
      <c r="E118" s="134"/>
      <c r="F118" s="134"/>
    </row>
    <row r="119" spans="5:6" x14ac:dyDescent="0.2">
      <c r="E119" s="134"/>
      <c r="F119" s="134"/>
    </row>
    <row r="120" spans="5:6" x14ac:dyDescent="0.2">
      <c r="E120" s="134"/>
      <c r="F120" s="134"/>
    </row>
    <row r="121" spans="5:6" x14ac:dyDescent="0.2">
      <c r="E121" s="134"/>
      <c r="F121" s="134"/>
    </row>
    <row r="122" spans="5:6" x14ac:dyDescent="0.2">
      <c r="E122" s="134"/>
      <c r="F122" s="134"/>
    </row>
    <row r="123" spans="5:6" x14ac:dyDescent="0.2">
      <c r="E123" s="134"/>
      <c r="F123" s="134"/>
    </row>
    <row r="124" spans="5:6" x14ac:dyDescent="0.2">
      <c r="E124" s="134"/>
      <c r="F124" s="134"/>
    </row>
    <row r="125" spans="5:6" x14ac:dyDescent="0.2">
      <c r="E125" s="134"/>
      <c r="F125" s="134"/>
    </row>
    <row r="126" spans="5:6" x14ac:dyDescent="0.2">
      <c r="F126" s="134"/>
    </row>
    <row r="127" spans="5:6" x14ac:dyDescent="0.2">
      <c r="F127" s="134"/>
    </row>
    <row r="128" spans="5:6" x14ac:dyDescent="0.2">
      <c r="F128" s="134"/>
    </row>
    <row r="129" spans="6:6" x14ac:dyDescent="0.2">
      <c r="F129" s="134"/>
    </row>
    <row r="130" spans="6:6" x14ac:dyDescent="0.2">
      <c r="F130" s="134"/>
    </row>
    <row r="131" spans="6:6" x14ac:dyDescent="0.2">
      <c r="F131" s="134"/>
    </row>
    <row r="132" spans="6:6" x14ac:dyDescent="0.2">
      <c r="F132" s="134"/>
    </row>
    <row r="133" spans="6:6" x14ac:dyDescent="0.2">
      <c r="F133" s="134"/>
    </row>
    <row r="134" spans="6:6" x14ac:dyDescent="0.2">
      <c r="F134" s="134"/>
    </row>
    <row r="135" spans="6:6" x14ac:dyDescent="0.2">
      <c r="F135" s="134"/>
    </row>
    <row r="136" spans="6:6" x14ac:dyDescent="0.2">
      <c r="F136" s="134"/>
    </row>
    <row r="137" spans="6:6" x14ac:dyDescent="0.2">
      <c r="F137" s="134"/>
    </row>
    <row r="138" spans="6:6" x14ac:dyDescent="0.2">
      <c r="F138" s="134"/>
    </row>
    <row r="139" spans="6:6" x14ac:dyDescent="0.2">
      <c r="F139" s="134"/>
    </row>
    <row r="140" spans="6:6" x14ac:dyDescent="0.2">
      <c r="F140" s="134"/>
    </row>
    <row r="141" spans="6:6" x14ac:dyDescent="0.2">
      <c r="F141" s="134"/>
    </row>
    <row r="142" spans="6:6" x14ac:dyDescent="0.2">
      <c r="F142" s="134"/>
    </row>
    <row r="143" spans="6:6" x14ac:dyDescent="0.2">
      <c r="F143" s="134"/>
    </row>
    <row r="144" spans="6:6" x14ac:dyDescent="0.2">
      <c r="F144" s="134"/>
    </row>
    <row r="145" spans="6:6" x14ac:dyDescent="0.2">
      <c r="F145" s="134"/>
    </row>
    <row r="146" spans="6:6" x14ac:dyDescent="0.2">
      <c r="F146" s="134"/>
    </row>
    <row r="147" spans="6:6" x14ac:dyDescent="0.2">
      <c r="F147" s="134"/>
    </row>
    <row r="148" spans="6:6" x14ac:dyDescent="0.2">
      <c r="F148" s="134"/>
    </row>
    <row r="149" spans="6:6" x14ac:dyDescent="0.2">
      <c r="F149" s="134"/>
    </row>
    <row r="150" spans="6:6" x14ac:dyDescent="0.2">
      <c r="F150" s="134"/>
    </row>
    <row r="151" spans="6:6" x14ac:dyDescent="0.2">
      <c r="F151" s="134"/>
    </row>
    <row r="152" spans="6:6" x14ac:dyDescent="0.2">
      <c r="F152" s="134"/>
    </row>
    <row r="153" spans="6:6" x14ac:dyDescent="0.2">
      <c r="F153" s="134"/>
    </row>
    <row r="154" spans="6:6" x14ac:dyDescent="0.2">
      <c r="F154" s="134"/>
    </row>
    <row r="155" spans="6:6" x14ac:dyDescent="0.2">
      <c r="F155" s="134"/>
    </row>
    <row r="156" spans="6:6" x14ac:dyDescent="0.2">
      <c r="F156" s="134"/>
    </row>
    <row r="157" spans="6:6" x14ac:dyDescent="0.2">
      <c r="F157" s="134"/>
    </row>
    <row r="158" spans="6:6" x14ac:dyDescent="0.2">
      <c r="F158" s="134"/>
    </row>
    <row r="159" spans="6:6" x14ac:dyDescent="0.2">
      <c r="F159" s="134"/>
    </row>
    <row r="160" spans="6:6" x14ac:dyDescent="0.2">
      <c r="F160" s="134"/>
    </row>
    <row r="161" spans="6:6" x14ac:dyDescent="0.2">
      <c r="F161" s="134"/>
    </row>
    <row r="162" spans="6:6" x14ac:dyDescent="0.2">
      <c r="F162" s="134"/>
    </row>
    <row r="163" spans="6:6" x14ac:dyDescent="0.2">
      <c r="F163" s="134"/>
    </row>
    <row r="164" spans="6:6" x14ac:dyDescent="0.2">
      <c r="F164" s="134"/>
    </row>
    <row r="165" spans="6:6" x14ac:dyDescent="0.2">
      <c r="F165" s="134"/>
    </row>
    <row r="166" spans="6:6" x14ac:dyDescent="0.2">
      <c r="F166" s="134"/>
    </row>
    <row r="167" spans="6:6" x14ac:dyDescent="0.2">
      <c r="F167" s="134"/>
    </row>
    <row r="168" spans="6:6" x14ac:dyDescent="0.2">
      <c r="F168" s="134"/>
    </row>
    <row r="169" spans="6:6" x14ac:dyDescent="0.2">
      <c r="F169" s="134"/>
    </row>
    <row r="170" spans="6:6" x14ac:dyDescent="0.2">
      <c r="F170" s="134"/>
    </row>
    <row r="171" spans="6:6" x14ac:dyDescent="0.2">
      <c r="F171" s="134"/>
    </row>
    <row r="172" spans="6:6" x14ac:dyDescent="0.2">
      <c r="F172" s="134"/>
    </row>
    <row r="173" spans="6:6" x14ac:dyDescent="0.2">
      <c r="F173" s="134"/>
    </row>
    <row r="174" spans="6:6" x14ac:dyDescent="0.2">
      <c r="F174" s="134"/>
    </row>
    <row r="175" spans="6:6" x14ac:dyDescent="0.2">
      <c r="F175" s="134"/>
    </row>
    <row r="176" spans="6:6" x14ac:dyDescent="0.2">
      <c r="F176" s="134"/>
    </row>
    <row r="177" spans="6:6" x14ac:dyDescent="0.2">
      <c r="F177" s="134"/>
    </row>
    <row r="178" spans="6:6" x14ac:dyDescent="0.2">
      <c r="F178" s="134"/>
    </row>
    <row r="179" spans="6:6" x14ac:dyDescent="0.2">
      <c r="F179" s="134"/>
    </row>
    <row r="180" spans="6:6" x14ac:dyDescent="0.2">
      <c r="F180" s="134"/>
    </row>
    <row r="181" spans="6:6" x14ac:dyDescent="0.2">
      <c r="F181" s="134"/>
    </row>
    <row r="182" spans="6:6" x14ac:dyDescent="0.2">
      <c r="F182" s="134"/>
    </row>
    <row r="183" spans="6:6" x14ac:dyDescent="0.2">
      <c r="F183" s="134"/>
    </row>
    <row r="184" spans="6:6" x14ac:dyDescent="0.2">
      <c r="F184" s="134"/>
    </row>
    <row r="185" spans="6:6" x14ac:dyDescent="0.2">
      <c r="F185" s="134"/>
    </row>
    <row r="186" spans="6:6" x14ac:dyDescent="0.2">
      <c r="F186" s="134"/>
    </row>
    <row r="187" spans="6:6" x14ac:dyDescent="0.2">
      <c r="F187" s="134"/>
    </row>
    <row r="188" spans="6:6" x14ac:dyDescent="0.2">
      <c r="F188" s="134"/>
    </row>
    <row r="189" spans="6:6" x14ac:dyDescent="0.2">
      <c r="F189" s="134"/>
    </row>
    <row r="190" spans="6:6" x14ac:dyDescent="0.2">
      <c r="F190" s="134"/>
    </row>
    <row r="191" spans="6:6" x14ac:dyDescent="0.2">
      <c r="F191" s="134"/>
    </row>
    <row r="192" spans="6:6" x14ac:dyDescent="0.2">
      <c r="F192" s="134"/>
    </row>
    <row r="193" spans="6:6" x14ac:dyDescent="0.2">
      <c r="F193" s="134"/>
    </row>
    <row r="194" spans="6:6" x14ac:dyDescent="0.2">
      <c r="F194" s="134"/>
    </row>
    <row r="195" spans="6:6" x14ac:dyDescent="0.2">
      <c r="F195" s="134"/>
    </row>
    <row r="196" spans="6:6" x14ac:dyDescent="0.2">
      <c r="F196" s="134"/>
    </row>
    <row r="197" spans="6:6" x14ac:dyDescent="0.2">
      <c r="F197" s="134"/>
    </row>
    <row r="198" spans="6:6" x14ac:dyDescent="0.2">
      <c r="F198" s="134"/>
    </row>
    <row r="199" spans="6:6" x14ac:dyDescent="0.2">
      <c r="F199" s="134"/>
    </row>
    <row r="200" spans="6:6" x14ac:dyDescent="0.2">
      <c r="F200" s="134"/>
    </row>
    <row r="201" spans="6:6" x14ac:dyDescent="0.2">
      <c r="F201" s="134"/>
    </row>
    <row r="202" spans="6:6" x14ac:dyDescent="0.2">
      <c r="F202" s="134"/>
    </row>
    <row r="203" spans="6:6" x14ac:dyDescent="0.2">
      <c r="F203" s="134"/>
    </row>
    <row r="204" spans="6:6" x14ac:dyDescent="0.2">
      <c r="F204" s="134"/>
    </row>
    <row r="205" spans="6:6" x14ac:dyDescent="0.2">
      <c r="F205" s="134"/>
    </row>
    <row r="206" spans="6:6" x14ac:dyDescent="0.2">
      <c r="F206" s="134"/>
    </row>
    <row r="207" spans="6:6" x14ac:dyDescent="0.2">
      <c r="F207" s="134"/>
    </row>
    <row r="208" spans="6:6" x14ac:dyDescent="0.2">
      <c r="F208" s="134"/>
    </row>
    <row r="209" spans="6:6" x14ac:dyDescent="0.2">
      <c r="F209" s="134"/>
    </row>
    <row r="210" spans="6:6" x14ac:dyDescent="0.2">
      <c r="F210" s="134"/>
    </row>
    <row r="211" spans="6:6" x14ac:dyDescent="0.2">
      <c r="F211" s="134"/>
    </row>
    <row r="212" spans="6:6" x14ac:dyDescent="0.2">
      <c r="F212" s="134"/>
    </row>
    <row r="213" spans="6:6" x14ac:dyDescent="0.2">
      <c r="F213" s="134"/>
    </row>
    <row r="214" spans="6:6" x14ac:dyDescent="0.2">
      <c r="F214" s="134"/>
    </row>
    <row r="215" spans="6:6" x14ac:dyDescent="0.2">
      <c r="F215" s="134"/>
    </row>
    <row r="216" spans="6:6" x14ac:dyDescent="0.2">
      <c r="F216" s="134"/>
    </row>
    <row r="217" spans="6:6" x14ac:dyDescent="0.2">
      <c r="F217" s="134"/>
    </row>
    <row r="218" spans="6:6" x14ac:dyDescent="0.2">
      <c r="F218" s="134"/>
    </row>
    <row r="219" spans="6:6" x14ac:dyDescent="0.2">
      <c r="F219" s="134"/>
    </row>
    <row r="220" spans="6:6" x14ac:dyDescent="0.2">
      <c r="F220" s="134"/>
    </row>
    <row r="221" spans="6:6" x14ac:dyDescent="0.2">
      <c r="F221" s="134"/>
    </row>
    <row r="222" spans="6:6" x14ac:dyDescent="0.2">
      <c r="F222" s="134"/>
    </row>
    <row r="223" spans="6:6" x14ac:dyDescent="0.2">
      <c r="F223" s="134"/>
    </row>
    <row r="224" spans="6:6" x14ac:dyDescent="0.2">
      <c r="F224" s="134"/>
    </row>
    <row r="225" spans="6:6" x14ac:dyDescent="0.2">
      <c r="F225" s="134"/>
    </row>
    <row r="226" spans="6:6" x14ac:dyDescent="0.2">
      <c r="F226" s="134"/>
    </row>
    <row r="227" spans="6:6" x14ac:dyDescent="0.2">
      <c r="F227" s="134"/>
    </row>
    <row r="228" spans="6:6" x14ac:dyDescent="0.2">
      <c r="F228" s="134"/>
    </row>
    <row r="229" spans="6:6" x14ac:dyDescent="0.2">
      <c r="F229" s="134"/>
    </row>
    <row r="230" spans="6:6" x14ac:dyDescent="0.2">
      <c r="F230" s="134"/>
    </row>
    <row r="231" spans="6:6" x14ac:dyDescent="0.2">
      <c r="F231" s="134"/>
    </row>
    <row r="232" spans="6:6" x14ac:dyDescent="0.2">
      <c r="F232" s="134"/>
    </row>
    <row r="233" spans="6:6" x14ac:dyDescent="0.2">
      <c r="F233" s="134"/>
    </row>
    <row r="234" spans="6:6" x14ac:dyDescent="0.2">
      <c r="F234" s="134"/>
    </row>
    <row r="235" spans="6:6" x14ac:dyDescent="0.2">
      <c r="F235" s="134"/>
    </row>
    <row r="236" spans="6:6" x14ac:dyDescent="0.2">
      <c r="F236" s="134"/>
    </row>
    <row r="237" spans="6:6" x14ac:dyDescent="0.2">
      <c r="F237" s="134"/>
    </row>
    <row r="238" spans="6:6" x14ac:dyDescent="0.2">
      <c r="F238" s="134"/>
    </row>
    <row r="239" spans="6:6" x14ac:dyDescent="0.2">
      <c r="F239" s="134"/>
    </row>
    <row r="240" spans="6:6" x14ac:dyDescent="0.2">
      <c r="F240" s="134"/>
    </row>
    <row r="241" spans="6:6" x14ac:dyDescent="0.2">
      <c r="F241" s="134"/>
    </row>
    <row r="242" spans="6:6" x14ac:dyDescent="0.2">
      <c r="F242" s="134"/>
    </row>
    <row r="243" spans="6:6" x14ac:dyDescent="0.2">
      <c r="F243" s="134"/>
    </row>
    <row r="244" spans="6:6" x14ac:dyDescent="0.2">
      <c r="F244" s="134"/>
    </row>
    <row r="245" spans="6:6" x14ac:dyDescent="0.2">
      <c r="F245" s="134"/>
    </row>
    <row r="246" spans="6:6" x14ac:dyDescent="0.2">
      <c r="F246" s="134"/>
    </row>
    <row r="247" spans="6:6" x14ac:dyDescent="0.2">
      <c r="F247" s="134"/>
    </row>
    <row r="248" spans="6:6" x14ac:dyDescent="0.2">
      <c r="F248" s="134"/>
    </row>
    <row r="249" spans="6:6" x14ac:dyDescent="0.2">
      <c r="F249" s="134"/>
    </row>
    <row r="250" spans="6:6" x14ac:dyDescent="0.2">
      <c r="F250" s="134"/>
    </row>
    <row r="251" spans="6:6" x14ac:dyDescent="0.2">
      <c r="F251" s="134"/>
    </row>
    <row r="252" spans="6:6" x14ac:dyDescent="0.2">
      <c r="F252" s="134"/>
    </row>
    <row r="253" spans="6:6" x14ac:dyDescent="0.2">
      <c r="F253" s="134"/>
    </row>
    <row r="254" spans="6:6" x14ac:dyDescent="0.2">
      <c r="F254" s="134"/>
    </row>
    <row r="255" spans="6:6" x14ac:dyDescent="0.2">
      <c r="F255" s="134"/>
    </row>
    <row r="256" spans="6:6" x14ac:dyDescent="0.2">
      <c r="F256" s="134"/>
    </row>
    <row r="257" spans="6:6" x14ac:dyDescent="0.2">
      <c r="F257" s="134"/>
    </row>
    <row r="258" spans="6:6" x14ac:dyDescent="0.2">
      <c r="F258" s="134"/>
    </row>
    <row r="259" spans="6:6" x14ac:dyDescent="0.2">
      <c r="F259" s="134"/>
    </row>
    <row r="260" spans="6:6" x14ac:dyDescent="0.2">
      <c r="F260" s="134"/>
    </row>
    <row r="261" spans="6:6" x14ac:dyDescent="0.2">
      <c r="F261" s="134"/>
    </row>
    <row r="262" spans="6:6" x14ac:dyDescent="0.2">
      <c r="F262" s="134"/>
    </row>
    <row r="263" spans="6:6" x14ac:dyDescent="0.2">
      <c r="F263" s="134"/>
    </row>
    <row r="264" spans="6:6" x14ac:dyDescent="0.2">
      <c r="F264" s="134"/>
    </row>
    <row r="265" spans="6:6" x14ac:dyDescent="0.2">
      <c r="F265" s="134"/>
    </row>
    <row r="266" spans="6:6" x14ac:dyDescent="0.2">
      <c r="F266" s="134"/>
    </row>
    <row r="267" spans="6:6" x14ac:dyDescent="0.2">
      <c r="F267" s="134"/>
    </row>
    <row r="268" spans="6:6" x14ac:dyDescent="0.2">
      <c r="F268" s="134"/>
    </row>
    <row r="269" spans="6:6" x14ac:dyDescent="0.2">
      <c r="F269" s="134"/>
    </row>
    <row r="270" spans="6:6" x14ac:dyDescent="0.2">
      <c r="F270" s="134"/>
    </row>
    <row r="271" spans="6:6" x14ac:dyDescent="0.2">
      <c r="F271" s="134"/>
    </row>
    <row r="272" spans="6:6" x14ac:dyDescent="0.2">
      <c r="F272" s="134"/>
    </row>
    <row r="273" spans="6:6" x14ac:dyDescent="0.2">
      <c r="F273" s="134"/>
    </row>
    <row r="274" spans="6:6" x14ac:dyDescent="0.2">
      <c r="F274" s="134"/>
    </row>
    <row r="275" spans="6:6" x14ac:dyDescent="0.2">
      <c r="F275" s="134"/>
    </row>
    <row r="276" spans="6:6" x14ac:dyDescent="0.2">
      <c r="F276" s="134"/>
    </row>
    <row r="277" spans="6:6" x14ac:dyDescent="0.2">
      <c r="F277" s="134"/>
    </row>
    <row r="278" spans="6:6" x14ac:dyDescent="0.2">
      <c r="F278" s="134"/>
    </row>
    <row r="279" spans="6:6" x14ac:dyDescent="0.2">
      <c r="F279" s="134"/>
    </row>
    <row r="280" spans="6:6" x14ac:dyDescent="0.2">
      <c r="F280" s="134"/>
    </row>
    <row r="281" spans="6:6" x14ac:dyDescent="0.2">
      <c r="F281" s="134"/>
    </row>
    <row r="282" spans="6:6" x14ac:dyDescent="0.2">
      <c r="F282" s="134"/>
    </row>
    <row r="283" spans="6:6" x14ac:dyDescent="0.2">
      <c r="F283" s="134"/>
    </row>
    <row r="284" spans="6:6" x14ac:dyDescent="0.2">
      <c r="F284" s="134"/>
    </row>
    <row r="285" spans="6:6" x14ac:dyDescent="0.2">
      <c r="F285" s="134"/>
    </row>
    <row r="286" spans="6:6" x14ac:dyDescent="0.2">
      <c r="F286" s="134"/>
    </row>
    <row r="287" spans="6:6" x14ac:dyDescent="0.2">
      <c r="F287" s="134"/>
    </row>
    <row r="288" spans="6:6" x14ac:dyDescent="0.2">
      <c r="F288" s="134"/>
    </row>
    <row r="289" spans="6:6" x14ac:dyDescent="0.2">
      <c r="F289" s="134"/>
    </row>
    <row r="290" spans="6:6" x14ac:dyDescent="0.2">
      <c r="F290" s="134"/>
    </row>
    <row r="291" spans="6:6" x14ac:dyDescent="0.2">
      <c r="F291" s="134"/>
    </row>
    <row r="292" spans="6:6" x14ac:dyDescent="0.2">
      <c r="F292" s="134"/>
    </row>
    <row r="293" spans="6:6" x14ac:dyDescent="0.2">
      <c r="F293" s="134"/>
    </row>
    <row r="294" spans="6:6" x14ac:dyDescent="0.2">
      <c r="F294" s="134"/>
    </row>
    <row r="295" spans="6:6" x14ac:dyDescent="0.2">
      <c r="F295" s="134"/>
    </row>
    <row r="296" spans="6:6" x14ac:dyDescent="0.2">
      <c r="F296" s="134"/>
    </row>
    <row r="297" spans="6:6" x14ac:dyDescent="0.2">
      <c r="F297" s="134"/>
    </row>
    <row r="298" spans="6:6" x14ac:dyDescent="0.2">
      <c r="F298" s="134"/>
    </row>
    <row r="299" spans="6:6" x14ac:dyDescent="0.2">
      <c r="F299" s="134"/>
    </row>
    <row r="300" spans="6:6" x14ac:dyDescent="0.2">
      <c r="F300" s="134"/>
    </row>
    <row r="301" spans="6:6" x14ac:dyDescent="0.2">
      <c r="F301" s="134"/>
    </row>
    <row r="302" spans="6:6" x14ac:dyDescent="0.2">
      <c r="F302" s="134"/>
    </row>
    <row r="303" spans="6:6" x14ac:dyDescent="0.2">
      <c r="F303" s="134"/>
    </row>
    <row r="304" spans="6:6" x14ac:dyDescent="0.2">
      <c r="F304" s="134"/>
    </row>
    <row r="305" spans="6:6" x14ac:dyDescent="0.2">
      <c r="F305" s="134"/>
    </row>
    <row r="306" spans="6:6" x14ac:dyDescent="0.2">
      <c r="F306" s="134"/>
    </row>
    <row r="307" spans="6:6" x14ac:dyDescent="0.2">
      <c r="F307" s="134"/>
    </row>
    <row r="308" spans="6:6" x14ac:dyDescent="0.2">
      <c r="F308" s="134"/>
    </row>
    <row r="309" spans="6:6" x14ac:dyDescent="0.2">
      <c r="F309" s="134"/>
    </row>
    <row r="310" spans="6:6" x14ac:dyDescent="0.2">
      <c r="F310" s="134"/>
    </row>
    <row r="311" spans="6:6" x14ac:dyDescent="0.2">
      <c r="F311" s="134"/>
    </row>
    <row r="312" spans="6:6" x14ac:dyDescent="0.2">
      <c r="F312" s="134"/>
    </row>
    <row r="313" spans="6:6" x14ac:dyDescent="0.2">
      <c r="F313" s="134"/>
    </row>
    <row r="314" spans="6:6" x14ac:dyDescent="0.2">
      <c r="F314" s="134"/>
    </row>
    <row r="315" spans="6:6" x14ac:dyDescent="0.2">
      <c r="F315" s="134"/>
    </row>
    <row r="316" spans="6:6" x14ac:dyDescent="0.2">
      <c r="F316" s="134"/>
    </row>
    <row r="317" spans="6:6" x14ac:dyDescent="0.2">
      <c r="F317" s="134"/>
    </row>
    <row r="318" spans="6:6" x14ac:dyDescent="0.2">
      <c r="F318" s="134"/>
    </row>
    <row r="319" spans="6:6" x14ac:dyDescent="0.2">
      <c r="F319" s="134"/>
    </row>
    <row r="320" spans="6:6" x14ac:dyDescent="0.2">
      <c r="F320" s="134"/>
    </row>
    <row r="321" spans="6:6" x14ac:dyDescent="0.2">
      <c r="F321" s="134"/>
    </row>
    <row r="322" spans="6:6" x14ac:dyDescent="0.2">
      <c r="F322" s="134"/>
    </row>
    <row r="323" spans="6:6" x14ac:dyDescent="0.2">
      <c r="F323" s="134"/>
    </row>
    <row r="324" spans="6:6" x14ac:dyDescent="0.2">
      <c r="F324" s="134"/>
    </row>
    <row r="325" spans="6:6" x14ac:dyDescent="0.2">
      <c r="F325" s="134"/>
    </row>
    <row r="326" spans="6:6" x14ac:dyDescent="0.2">
      <c r="F326" s="134"/>
    </row>
    <row r="327" spans="6:6" x14ac:dyDescent="0.2">
      <c r="F327" s="134"/>
    </row>
    <row r="328" spans="6:6" x14ac:dyDescent="0.2">
      <c r="F328" s="134"/>
    </row>
    <row r="329" spans="6:6" x14ac:dyDescent="0.2">
      <c r="F329" s="134"/>
    </row>
    <row r="330" spans="6:6" x14ac:dyDescent="0.2">
      <c r="F330" s="134"/>
    </row>
    <row r="331" spans="6:6" x14ac:dyDescent="0.2">
      <c r="F331" s="134"/>
    </row>
    <row r="332" spans="6:6" x14ac:dyDescent="0.2">
      <c r="F332" s="134"/>
    </row>
    <row r="333" spans="6:6" x14ac:dyDescent="0.2">
      <c r="F333" s="134"/>
    </row>
    <row r="334" spans="6:6" x14ac:dyDescent="0.2">
      <c r="F334" s="134"/>
    </row>
    <row r="335" spans="6:6" x14ac:dyDescent="0.2">
      <c r="F335" s="134"/>
    </row>
    <row r="336" spans="6:6" x14ac:dyDescent="0.2">
      <c r="F336" s="134"/>
    </row>
    <row r="337" spans="6:6" x14ac:dyDescent="0.2">
      <c r="F337" s="134"/>
    </row>
    <row r="338" spans="6:6" x14ac:dyDescent="0.2">
      <c r="F338" s="134"/>
    </row>
    <row r="339" spans="6:6" x14ac:dyDescent="0.2">
      <c r="F339" s="134"/>
    </row>
    <row r="340" spans="6:6" x14ac:dyDescent="0.2">
      <c r="F340" s="134"/>
    </row>
    <row r="341" spans="6:6" x14ac:dyDescent="0.2">
      <c r="F341" s="134"/>
    </row>
    <row r="342" spans="6:6" x14ac:dyDescent="0.2">
      <c r="F342" s="134"/>
    </row>
    <row r="343" spans="6:6" x14ac:dyDescent="0.2">
      <c r="F343" s="134"/>
    </row>
    <row r="344" spans="6:6" x14ac:dyDescent="0.2">
      <c r="F344" s="134"/>
    </row>
    <row r="345" spans="6:6" x14ac:dyDescent="0.2">
      <c r="F345" s="134"/>
    </row>
    <row r="346" spans="6:6" x14ac:dyDescent="0.2">
      <c r="F346" s="134"/>
    </row>
    <row r="347" spans="6:6" x14ac:dyDescent="0.2">
      <c r="F347" s="134"/>
    </row>
    <row r="348" spans="6:6" x14ac:dyDescent="0.2">
      <c r="F348" s="134"/>
    </row>
    <row r="349" spans="6:6" x14ac:dyDescent="0.2">
      <c r="F349" s="134"/>
    </row>
    <row r="350" spans="6:6" x14ac:dyDescent="0.2">
      <c r="F350" s="134"/>
    </row>
    <row r="351" spans="6:6" x14ac:dyDescent="0.2">
      <c r="F351" s="134"/>
    </row>
    <row r="352" spans="6:6" x14ac:dyDescent="0.2">
      <c r="F352" s="134"/>
    </row>
    <row r="353" spans="6:6" x14ac:dyDescent="0.2">
      <c r="F353" s="134"/>
    </row>
    <row r="354" spans="6:6" x14ac:dyDescent="0.2">
      <c r="F354" s="134"/>
    </row>
    <row r="355" spans="6:6" x14ac:dyDescent="0.2">
      <c r="F355" s="134"/>
    </row>
    <row r="356" spans="6:6" x14ac:dyDescent="0.2">
      <c r="F356" s="134"/>
    </row>
    <row r="357" spans="6:6" x14ac:dyDescent="0.2">
      <c r="F357" s="134"/>
    </row>
    <row r="358" spans="6:6" x14ac:dyDescent="0.2">
      <c r="F358" s="134"/>
    </row>
    <row r="359" spans="6:6" x14ac:dyDescent="0.2">
      <c r="F359" s="134"/>
    </row>
    <row r="360" spans="6:6" x14ac:dyDescent="0.2">
      <c r="F360" s="134"/>
    </row>
    <row r="361" spans="6:6" x14ac:dyDescent="0.2">
      <c r="F361" s="134"/>
    </row>
    <row r="362" spans="6:6" x14ac:dyDescent="0.2">
      <c r="F362" s="134"/>
    </row>
    <row r="363" spans="6:6" x14ac:dyDescent="0.2">
      <c r="F363" s="134"/>
    </row>
    <row r="364" spans="6:6" x14ac:dyDescent="0.2">
      <c r="F364" s="134"/>
    </row>
    <row r="365" spans="6:6" x14ac:dyDescent="0.2">
      <c r="F365" s="134"/>
    </row>
    <row r="366" spans="6:6" x14ac:dyDescent="0.2">
      <c r="F366" s="134"/>
    </row>
    <row r="367" spans="6:6" x14ac:dyDescent="0.2">
      <c r="F367" s="134"/>
    </row>
    <row r="368" spans="6:6" x14ac:dyDescent="0.2">
      <c r="F368" s="134"/>
    </row>
    <row r="369" spans="6:6" x14ac:dyDescent="0.2">
      <c r="F369" s="134"/>
    </row>
    <row r="370" spans="6:6" x14ac:dyDescent="0.2">
      <c r="F370" s="134"/>
    </row>
    <row r="371" spans="6:6" x14ac:dyDescent="0.2">
      <c r="F371" s="134"/>
    </row>
    <row r="372" spans="6:6" x14ac:dyDescent="0.2">
      <c r="F372" s="134"/>
    </row>
    <row r="373" spans="6:6" x14ac:dyDescent="0.2">
      <c r="F373" s="134"/>
    </row>
    <row r="374" spans="6:6" x14ac:dyDescent="0.2">
      <c r="F374" s="134"/>
    </row>
    <row r="375" spans="6:6" x14ac:dyDescent="0.2">
      <c r="F375" s="134"/>
    </row>
    <row r="376" spans="6:6" x14ac:dyDescent="0.2">
      <c r="F376" s="134"/>
    </row>
    <row r="377" spans="6:6" x14ac:dyDescent="0.2">
      <c r="F377" s="134"/>
    </row>
    <row r="378" spans="6:6" x14ac:dyDescent="0.2">
      <c r="F378" s="134"/>
    </row>
    <row r="379" spans="6:6" x14ac:dyDescent="0.2">
      <c r="F379" s="134"/>
    </row>
    <row r="380" spans="6:6" x14ac:dyDescent="0.2">
      <c r="F380" s="134"/>
    </row>
    <row r="381" spans="6:6" x14ac:dyDescent="0.2">
      <c r="F381" s="134"/>
    </row>
    <row r="382" spans="6:6" x14ac:dyDescent="0.2">
      <c r="F382" s="134"/>
    </row>
    <row r="383" spans="6:6" x14ac:dyDescent="0.2">
      <c r="F383" s="134"/>
    </row>
    <row r="384" spans="6:6" x14ac:dyDescent="0.2">
      <c r="F384" s="134"/>
    </row>
    <row r="385" spans="6:6" x14ac:dyDescent="0.2">
      <c r="F385" s="134"/>
    </row>
    <row r="386" spans="6:6" x14ac:dyDescent="0.2">
      <c r="F386" s="134"/>
    </row>
    <row r="387" spans="6:6" x14ac:dyDescent="0.2">
      <c r="F387" s="134"/>
    </row>
    <row r="388" spans="6:6" x14ac:dyDescent="0.2">
      <c r="F388" s="134"/>
    </row>
    <row r="389" spans="6:6" x14ac:dyDescent="0.2">
      <c r="F389" s="134"/>
    </row>
    <row r="390" spans="6:6" x14ac:dyDescent="0.2">
      <c r="F390" s="134"/>
    </row>
    <row r="391" spans="6:6" x14ac:dyDescent="0.2">
      <c r="F391" s="134"/>
    </row>
    <row r="392" spans="6:6" x14ac:dyDescent="0.2">
      <c r="F392" s="134"/>
    </row>
    <row r="393" spans="6:6" x14ac:dyDescent="0.2">
      <c r="F393" s="134"/>
    </row>
    <row r="394" spans="6:6" x14ac:dyDescent="0.2">
      <c r="F394" s="134"/>
    </row>
    <row r="395" spans="6:6" x14ac:dyDescent="0.2">
      <c r="F395" s="134"/>
    </row>
    <row r="396" spans="6:6" x14ac:dyDescent="0.2">
      <c r="F396" s="134"/>
    </row>
    <row r="397" spans="6:6" x14ac:dyDescent="0.2">
      <c r="F397" s="134"/>
    </row>
    <row r="398" spans="6:6" x14ac:dyDescent="0.2">
      <c r="F398" s="134"/>
    </row>
    <row r="399" spans="6:6" x14ac:dyDescent="0.2">
      <c r="F399" s="134"/>
    </row>
    <row r="400" spans="6:6" x14ac:dyDescent="0.2">
      <c r="F400" s="134"/>
    </row>
    <row r="401" spans="6:6" x14ac:dyDescent="0.2">
      <c r="F401" s="134"/>
    </row>
    <row r="402" spans="6:6" x14ac:dyDescent="0.2">
      <c r="F402" s="134"/>
    </row>
    <row r="403" spans="6:6" x14ac:dyDescent="0.2">
      <c r="F403" s="134"/>
    </row>
    <row r="404" spans="6:6" x14ac:dyDescent="0.2">
      <c r="F404" s="134"/>
    </row>
    <row r="405" spans="6:6" x14ac:dyDescent="0.2">
      <c r="F405" s="134"/>
    </row>
    <row r="406" spans="6:6" x14ac:dyDescent="0.2">
      <c r="F406" s="134"/>
    </row>
    <row r="407" spans="6:6" x14ac:dyDescent="0.2">
      <c r="F407" s="134"/>
    </row>
    <row r="408" spans="6:6" x14ac:dyDescent="0.2">
      <c r="F408" s="134"/>
    </row>
    <row r="409" spans="6:6" x14ac:dyDescent="0.2">
      <c r="F409" s="134"/>
    </row>
    <row r="410" spans="6:6" x14ac:dyDescent="0.2">
      <c r="F410" s="134"/>
    </row>
    <row r="411" spans="6:6" x14ac:dyDescent="0.2">
      <c r="F411" s="134"/>
    </row>
    <row r="412" spans="6:6" x14ac:dyDescent="0.2">
      <c r="F412" s="134"/>
    </row>
    <row r="413" spans="6:6" x14ac:dyDescent="0.2">
      <c r="F413" s="134"/>
    </row>
    <row r="414" spans="6:6" x14ac:dyDescent="0.2">
      <c r="F414" s="134"/>
    </row>
    <row r="415" spans="6:6" x14ac:dyDescent="0.2">
      <c r="F415" s="134"/>
    </row>
    <row r="416" spans="6:6" x14ac:dyDescent="0.2">
      <c r="F416" s="134"/>
    </row>
    <row r="417" spans="6:6" x14ac:dyDescent="0.2">
      <c r="F417" s="134"/>
    </row>
    <row r="418" spans="6:6" x14ac:dyDescent="0.2">
      <c r="F418" s="134"/>
    </row>
    <row r="419" spans="6:6" x14ac:dyDescent="0.2">
      <c r="F419" s="134"/>
    </row>
    <row r="420" spans="6:6" x14ac:dyDescent="0.2">
      <c r="F420" s="134"/>
    </row>
    <row r="421" spans="6:6" x14ac:dyDescent="0.2">
      <c r="F421" s="134"/>
    </row>
    <row r="422" spans="6:6" x14ac:dyDescent="0.2">
      <c r="F422" s="134"/>
    </row>
    <row r="423" spans="6:6" x14ac:dyDescent="0.2">
      <c r="F423" s="134"/>
    </row>
    <row r="424" spans="6:6" x14ac:dyDescent="0.2">
      <c r="F424" s="134"/>
    </row>
    <row r="425" spans="6:6" x14ac:dyDescent="0.2">
      <c r="F425" s="134"/>
    </row>
    <row r="426" spans="6:6" x14ac:dyDescent="0.2">
      <c r="F426" s="134"/>
    </row>
    <row r="427" spans="6:6" x14ac:dyDescent="0.2">
      <c r="F427" s="134"/>
    </row>
    <row r="428" spans="6:6" x14ac:dyDescent="0.2">
      <c r="F428" s="134"/>
    </row>
    <row r="429" spans="6:6" x14ac:dyDescent="0.2">
      <c r="F429" s="134"/>
    </row>
    <row r="430" spans="6:6" x14ac:dyDescent="0.2">
      <c r="F430" s="134"/>
    </row>
    <row r="431" spans="6:6" x14ac:dyDescent="0.2">
      <c r="F431" s="134"/>
    </row>
    <row r="432" spans="6:6" x14ac:dyDescent="0.2">
      <c r="F432" s="134"/>
    </row>
    <row r="433" spans="6:6" x14ac:dyDescent="0.2">
      <c r="F433" s="134"/>
    </row>
    <row r="434" spans="6:6" x14ac:dyDescent="0.2">
      <c r="F434" s="134"/>
    </row>
    <row r="435" spans="6:6" x14ac:dyDescent="0.2">
      <c r="F435" s="134"/>
    </row>
    <row r="436" spans="6:6" x14ac:dyDescent="0.2">
      <c r="F436" s="134"/>
    </row>
    <row r="437" spans="6:6" x14ac:dyDescent="0.2">
      <c r="F437" s="134"/>
    </row>
    <row r="438" spans="6:6" x14ac:dyDescent="0.2">
      <c r="F438" s="134"/>
    </row>
    <row r="439" spans="6:6" x14ac:dyDescent="0.2">
      <c r="F439" s="134"/>
    </row>
    <row r="440" spans="6:6" x14ac:dyDescent="0.2">
      <c r="F440" s="134"/>
    </row>
    <row r="441" spans="6:6" x14ac:dyDescent="0.2">
      <c r="F441" s="134"/>
    </row>
    <row r="442" spans="6:6" x14ac:dyDescent="0.2">
      <c r="F442" s="134"/>
    </row>
    <row r="443" spans="6:6" x14ac:dyDescent="0.2">
      <c r="F443" s="134"/>
    </row>
    <row r="444" spans="6:6" x14ac:dyDescent="0.2">
      <c r="F444" s="134"/>
    </row>
    <row r="445" spans="6:6" x14ac:dyDescent="0.2">
      <c r="F445" s="134"/>
    </row>
    <row r="446" spans="6:6" x14ac:dyDescent="0.2">
      <c r="F446" s="134"/>
    </row>
    <row r="447" spans="6:6" x14ac:dyDescent="0.2">
      <c r="F447" s="134"/>
    </row>
    <row r="448" spans="6:6" x14ac:dyDescent="0.2">
      <c r="F448" s="134"/>
    </row>
    <row r="449" spans="6:6" x14ac:dyDescent="0.2">
      <c r="F449" s="134"/>
    </row>
    <row r="450" spans="6:6" x14ac:dyDescent="0.2">
      <c r="F450" s="134"/>
    </row>
    <row r="451" spans="6:6" x14ac:dyDescent="0.2">
      <c r="F451" s="134"/>
    </row>
    <row r="452" spans="6:6" x14ac:dyDescent="0.2">
      <c r="F452" s="134"/>
    </row>
    <row r="453" spans="6:6" x14ac:dyDescent="0.2">
      <c r="F453" s="134"/>
    </row>
    <row r="454" spans="6:6" x14ac:dyDescent="0.2">
      <c r="F454" s="134"/>
    </row>
    <row r="455" spans="6:6" x14ac:dyDescent="0.2">
      <c r="F455" s="134"/>
    </row>
    <row r="456" spans="6:6" x14ac:dyDescent="0.2">
      <c r="F456" s="134"/>
    </row>
    <row r="457" spans="6:6" x14ac:dyDescent="0.2">
      <c r="F457" s="134"/>
    </row>
    <row r="458" spans="6:6" x14ac:dyDescent="0.2">
      <c r="F458" s="134"/>
    </row>
    <row r="459" spans="6:6" x14ac:dyDescent="0.2">
      <c r="F459" s="134"/>
    </row>
    <row r="460" spans="6:6" x14ac:dyDescent="0.2">
      <c r="F460" s="134"/>
    </row>
    <row r="461" spans="6:6" x14ac:dyDescent="0.2">
      <c r="F461" s="134"/>
    </row>
    <row r="462" spans="6:6" x14ac:dyDescent="0.2">
      <c r="F462" s="134"/>
    </row>
    <row r="463" spans="6:6" x14ac:dyDescent="0.2">
      <c r="F463" s="134"/>
    </row>
    <row r="464" spans="6:6" x14ac:dyDescent="0.2">
      <c r="F464" s="134"/>
    </row>
    <row r="465" spans="6:6" x14ac:dyDescent="0.2">
      <c r="F465" s="134"/>
    </row>
    <row r="466" spans="6:6" x14ac:dyDescent="0.2">
      <c r="F466" s="134"/>
    </row>
    <row r="467" spans="6:6" x14ac:dyDescent="0.2">
      <c r="F467" s="134"/>
    </row>
    <row r="468" spans="6:6" x14ac:dyDescent="0.2">
      <c r="F468" s="134"/>
    </row>
    <row r="469" spans="6:6" x14ac:dyDescent="0.2">
      <c r="F469" s="134"/>
    </row>
    <row r="470" spans="6:6" x14ac:dyDescent="0.2">
      <c r="F470" s="134"/>
    </row>
    <row r="471" spans="6:6" x14ac:dyDescent="0.2">
      <c r="F471" s="134"/>
    </row>
    <row r="472" spans="6:6" x14ac:dyDescent="0.2">
      <c r="F472" s="134"/>
    </row>
    <row r="473" spans="6:6" x14ac:dyDescent="0.2">
      <c r="F473" s="134"/>
    </row>
    <row r="474" spans="6:6" x14ac:dyDescent="0.2">
      <c r="F474" s="134"/>
    </row>
    <row r="475" spans="6:6" x14ac:dyDescent="0.2">
      <c r="F475" s="134"/>
    </row>
    <row r="476" spans="6:6" x14ac:dyDescent="0.2">
      <c r="F476" s="134"/>
    </row>
    <row r="477" spans="6:6" x14ac:dyDescent="0.2">
      <c r="F477" s="134"/>
    </row>
    <row r="478" spans="6:6" x14ac:dyDescent="0.2">
      <c r="F478" s="134"/>
    </row>
    <row r="479" spans="6:6" x14ac:dyDescent="0.2">
      <c r="F479" s="134"/>
    </row>
    <row r="480" spans="6:6" x14ac:dyDescent="0.2">
      <c r="F480" s="134"/>
    </row>
    <row r="481" spans="6:6" x14ac:dyDescent="0.2">
      <c r="F481" s="134"/>
    </row>
    <row r="482" spans="6:6" x14ac:dyDescent="0.2">
      <c r="F482" s="134"/>
    </row>
    <row r="483" spans="6:6" x14ac:dyDescent="0.2">
      <c r="F483" s="134"/>
    </row>
    <row r="484" spans="6:6" x14ac:dyDescent="0.2">
      <c r="F484" s="134"/>
    </row>
    <row r="485" spans="6:6" x14ac:dyDescent="0.2">
      <c r="F485" s="134"/>
    </row>
    <row r="486" spans="6:6" x14ac:dyDescent="0.2">
      <c r="F486" s="134"/>
    </row>
    <row r="487" spans="6:6" x14ac:dyDescent="0.2">
      <c r="F487" s="134"/>
    </row>
    <row r="488" spans="6:6" x14ac:dyDescent="0.2">
      <c r="F488" s="134"/>
    </row>
    <row r="489" spans="6:6" x14ac:dyDescent="0.2">
      <c r="F489" s="134"/>
    </row>
    <row r="490" spans="6:6" x14ac:dyDescent="0.2">
      <c r="F490" s="134"/>
    </row>
    <row r="491" spans="6:6" x14ac:dyDescent="0.2">
      <c r="F491" s="134"/>
    </row>
    <row r="492" spans="6:6" x14ac:dyDescent="0.2">
      <c r="F492" s="134"/>
    </row>
    <row r="493" spans="6:6" x14ac:dyDescent="0.2">
      <c r="F493" s="134"/>
    </row>
    <row r="494" spans="6:6" x14ac:dyDescent="0.2">
      <c r="F494" s="134"/>
    </row>
    <row r="495" spans="6:6" x14ac:dyDescent="0.2">
      <c r="F495" s="134"/>
    </row>
    <row r="496" spans="6:6" x14ac:dyDescent="0.2">
      <c r="F496" s="134"/>
    </row>
    <row r="497" spans="6:6" x14ac:dyDescent="0.2">
      <c r="F497" s="134"/>
    </row>
    <row r="498" spans="6:6" x14ac:dyDescent="0.2">
      <c r="F498" s="134"/>
    </row>
    <row r="499" spans="6:6" x14ac:dyDescent="0.2">
      <c r="F499" s="134"/>
    </row>
    <row r="500" spans="6:6" x14ac:dyDescent="0.2">
      <c r="F500" s="134"/>
    </row>
    <row r="501" spans="6:6" x14ac:dyDescent="0.2">
      <c r="F501" s="134"/>
    </row>
    <row r="502" spans="6:6" x14ac:dyDescent="0.2">
      <c r="F502" s="134"/>
    </row>
    <row r="503" spans="6:6" x14ac:dyDescent="0.2">
      <c r="F503" s="134"/>
    </row>
    <row r="504" spans="6:6" x14ac:dyDescent="0.2">
      <c r="F504" s="134"/>
    </row>
    <row r="505" spans="6:6" x14ac:dyDescent="0.2">
      <c r="F505" s="134"/>
    </row>
    <row r="506" spans="6:6" x14ac:dyDescent="0.2">
      <c r="F506" s="134"/>
    </row>
    <row r="507" spans="6:6" x14ac:dyDescent="0.2">
      <c r="F507" s="134"/>
    </row>
    <row r="508" spans="6:6" x14ac:dyDescent="0.2">
      <c r="F508" s="134"/>
    </row>
    <row r="509" spans="6:6" x14ac:dyDescent="0.2">
      <c r="F509" s="134"/>
    </row>
    <row r="510" spans="6:6" x14ac:dyDescent="0.2">
      <c r="F510" s="134"/>
    </row>
    <row r="511" spans="6:6" x14ac:dyDescent="0.2">
      <c r="F511" s="134"/>
    </row>
    <row r="512" spans="6:6" x14ac:dyDescent="0.2">
      <c r="F512" s="134"/>
    </row>
    <row r="513" spans="6:6" x14ac:dyDescent="0.2">
      <c r="F513" s="134"/>
    </row>
    <row r="514" spans="6:6" x14ac:dyDescent="0.2">
      <c r="F514" s="134"/>
    </row>
    <row r="515" spans="6:6" x14ac:dyDescent="0.2">
      <c r="F515" s="134"/>
    </row>
    <row r="516" spans="6:6" x14ac:dyDescent="0.2">
      <c r="F516" s="134"/>
    </row>
    <row r="517" spans="6:6" x14ac:dyDescent="0.2">
      <c r="F517" s="134"/>
    </row>
    <row r="518" spans="6:6" x14ac:dyDescent="0.2">
      <c r="F518" s="134"/>
    </row>
    <row r="519" spans="6:6" x14ac:dyDescent="0.2">
      <c r="F519" s="134"/>
    </row>
    <row r="520" spans="6:6" x14ac:dyDescent="0.2">
      <c r="F520" s="134"/>
    </row>
    <row r="521" spans="6:6" x14ac:dyDescent="0.2">
      <c r="F521" s="134"/>
    </row>
    <row r="522" spans="6:6" x14ac:dyDescent="0.2">
      <c r="F522" s="134"/>
    </row>
    <row r="523" spans="6:6" x14ac:dyDescent="0.2">
      <c r="F523" s="134"/>
    </row>
    <row r="524" spans="6:6" x14ac:dyDescent="0.2">
      <c r="F524" s="134"/>
    </row>
    <row r="525" spans="6:6" x14ac:dyDescent="0.2">
      <c r="F525" s="134"/>
    </row>
    <row r="526" spans="6:6" x14ac:dyDescent="0.2">
      <c r="F526" s="134"/>
    </row>
    <row r="527" spans="6:6" x14ac:dyDescent="0.2">
      <c r="F527" s="134"/>
    </row>
    <row r="528" spans="6:6" x14ac:dyDescent="0.2">
      <c r="F528" s="134"/>
    </row>
    <row r="529" spans="6:6" x14ac:dyDescent="0.2">
      <c r="F529" s="134"/>
    </row>
    <row r="530" spans="6:6" x14ac:dyDescent="0.2">
      <c r="F530" s="134"/>
    </row>
    <row r="531" spans="6:6" x14ac:dyDescent="0.2">
      <c r="F531" s="134"/>
    </row>
    <row r="532" spans="6:6" x14ac:dyDescent="0.2">
      <c r="F532" s="134"/>
    </row>
    <row r="533" spans="6:6" x14ac:dyDescent="0.2">
      <c r="F533" s="134"/>
    </row>
    <row r="534" spans="6:6" x14ac:dyDescent="0.2">
      <c r="F534" s="134"/>
    </row>
    <row r="535" spans="6:6" x14ac:dyDescent="0.2">
      <c r="F535" s="134"/>
    </row>
    <row r="536" spans="6:6" x14ac:dyDescent="0.2">
      <c r="F536" s="134"/>
    </row>
    <row r="537" spans="6:6" x14ac:dyDescent="0.2">
      <c r="F537" s="134"/>
    </row>
    <row r="538" spans="6:6" x14ac:dyDescent="0.2">
      <c r="F538" s="134"/>
    </row>
    <row r="539" spans="6:6" x14ac:dyDescent="0.2">
      <c r="F539" s="134"/>
    </row>
    <row r="540" spans="6:6" x14ac:dyDescent="0.2">
      <c r="F540" s="134"/>
    </row>
    <row r="541" spans="6:6" x14ac:dyDescent="0.2">
      <c r="F541" s="134"/>
    </row>
    <row r="542" spans="6:6" x14ac:dyDescent="0.2">
      <c r="F542" s="134"/>
    </row>
    <row r="543" spans="6:6" x14ac:dyDescent="0.2">
      <c r="F543" s="134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Tab 1</vt:lpstr>
      <vt:lpstr>Tab 2</vt:lpstr>
      <vt:lpstr>Tab 3</vt:lpstr>
      <vt:lpstr>Tab 4</vt:lpstr>
      <vt:lpstr>Arkusz4</vt:lpstr>
      <vt:lpstr>Tab 5</vt:lpstr>
      <vt:lpstr>Tab 6</vt:lpstr>
      <vt:lpstr>Tab 7</vt:lpstr>
      <vt:lpstr>Tab 8 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Tab 35</vt:lpstr>
      <vt:lpstr>Tab 36</vt:lpstr>
      <vt:lpstr>Tab 37</vt:lpstr>
      <vt:lpstr>Tab 38</vt:lpstr>
      <vt:lpstr>Tab 39</vt:lpstr>
      <vt:lpstr>Tab 40</vt:lpstr>
      <vt:lpstr>Tab 41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Popyt na pracę w 2017 roku</dc:title>
  <dc:creator>Teresa Szulc</dc:creator>
  <cp:lastModifiedBy>Koszela Alicja</cp:lastModifiedBy>
  <cp:lastPrinted>2015-06-05T11:12:33Z</cp:lastPrinted>
  <dcterms:created xsi:type="dcterms:W3CDTF">2006-03-10T08:55:00Z</dcterms:created>
  <dcterms:modified xsi:type="dcterms:W3CDTF">2018-06-21T07:05:23Z</dcterms:modified>
</cp:coreProperties>
</file>