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240" windowHeight="10560"/>
  </bookViews>
  <sheets>
    <sheet name="I_IV" sheetId="1" r:id="rId1"/>
  </sheets>
  <calcPr calcId="125725"/>
</workbook>
</file>

<file path=xl/calcChain.xml><?xml version="1.0" encoding="utf-8"?>
<calcChain xmlns="http://schemas.openxmlformats.org/spreadsheetml/2006/main">
  <c r="E42" i="1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C26"/>
  <c r="B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D9"/>
</calcChain>
</file>

<file path=xl/sharedStrings.xml><?xml version="1.0" encoding="utf-8"?>
<sst xmlns="http://schemas.openxmlformats.org/spreadsheetml/2006/main" count="53" uniqueCount="21">
  <si>
    <t>Mazowieckie</t>
  </si>
  <si>
    <t>Wielkopolskie</t>
  </si>
  <si>
    <t>Małopolskie</t>
  </si>
  <si>
    <t>Dolnośląśkie</t>
  </si>
  <si>
    <t>Pomorskie</t>
  </si>
  <si>
    <t>Śląskie</t>
  </si>
  <si>
    <t>Lubelskie</t>
  </si>
  <si>
    <t>Zachodniopomorskie</t>
  </si>
  <si>
    <t>Łódzkie</t>
  </si>
  <si>
    <t>Podkarpackie</t>
  </si>
  <si>
    <t>Kujawsko-pomorskie</t>
  </si>
  <si>
    <t>Warmińsko-mazurskie</t>
  </si>
  <si>
    <t>Podlaskie</t>
  </si>
  <si>
    <t>Lubuskie</t>
  </si>
  <si>
    <t>Świętokrzyskie</t>
  </si>
  <si>
    <t xml:space="preserve">Opolskie </t>
  </si>
  <si>
    <t>I-IV 2017</t>
  </si>
  <si>
    <t>I-IV 2018</t>
  </si>
  <si>
    <t>I-IV   2018</t>
  </si>
  <si>
    <t>I-IV   2017</t>
  </si>
  <si>
    <t>POLSKA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</si>
</sst>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7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8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 applyProtection="1">
      <alignment horizontal="left"/>
    </xf>
    <xf numFmtId="0" fontId="2" fillId="0" borderId="2" xfId="0" applyFont="1" applyBorder="1"/>
    <xf numFmtId="0" fontId="2" fillId="0" borderId="0" xfId="0" applyFont="1"/>
    <xf numFmtId="0" fontId="4" fillId="0" borderId="1" xfId="0" applyFont="1" applyBorder="1" applyAlignment="1">
      <alignment horizontal="left"/>
    </xf>
    <xf numFmtId="0" fontId="5" fillId="0" borderId="1" xfId="0" applyNumberFormat="1" applyFont="1" applyBorder="1" applyAlignment="1">
      <alignment horizontal="right"/>
    </xf>
    <xf numFmtId="1" fontId="6" fillId="0" borderId="2" xfId="0" applyNumberFormat="1" applyFont="1" applyBorder="1"/>
    <xf numFmtId="0" fontId="4" fillId="0" borderId="1" xfId="0" applyFont="1" applyBorder="1" applyAlignment="1"/>
    <xf numFmtId="0" fontId="1" fillId="0" borderId="1" xfId="0" applyFont="1" applyBorder="1"/>
    <xf numFmtId="0" fontId="2" fillId="0" borderId="1" xfId="0" applyFont="1" applyBorder="1" applyAlignment="1"/>
    <xf numFmtId="164" fontId="2" fillId="0" borderId="1" xfId="0" applyNumberFormat="1" applyFont="1" applyBorder="1"/>
    <xf numFmtId="164" fontId="2" fillId="0" borderId="3" xfId="0" applyNumberFormat="1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2" fillId="0" borderId="0" xfId="0" applyFont="1" applyBorder="1"/>
    <xf numFmtId="0" fontId="2" fillId="0" borderId="0" xfId="0" applyFont="1" applyBorder="1" applyAlignment="1" applyProtection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 Mieszkania oddane do użytkowania</a:t>
            </a:r>
          </a:p>
        </c:rich>
      </c:tx>
      <c:layout/>
      <c:spPr>
        <a:noFill/>
        <a:ln w="25400">
          <a:noFill/>
        </a:ln>
      </c:spPr>
    </c:title>
    <c:plotArea>
      <c:layout/>
      <c:barChart>
        <c:barDir val="col"/>
        <c:grouping val="clustered"/>
        <c:ser>
          <c:idx val="1"/>
          <c:order val="0"/>
          <c:tx>
            <c:strRef>
              <c:f>I_IV!#ADR!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I_IV!#ADR!</c:f>
              <c:strCache>
                <c:ptCount val="16"/>
                <c:pt idx="0">
                  <c:v>I   2010</c:v>
                </c:pt>
                <c:pt idx="6">
                  <c:v>POLSKA</c:v>
                </c:pt>
                <c:pt idx="7">
                  <c:v>Mazowieckie</c:v>
                </c:pt>
                <c:pt idx="8">
                  <c:v>Małopolskie</c:v>
                </c:pt>
                <c:pt idx="9">
                  <c:v>Pomorskie</c:v>
                </c:pt>
                <c:pt idx="10">
                  <c:v>Dolnośląskie</c:v>
                </c:pt>
                <c:pt idx="11">
                  <c:v>Wielkopolskie</c:v>
                </c:pt>
                <c:pt idx="12">
                  <c:v>Śląskie</c:v>
                </c:pt>
                <c:pt idx="13">
                  <c:v>Zachodniopomorskie</c:v>
                </c:pt>
                <c:pt idx="14">
                  <c:v>Kujawsko-pomorskie</c:v>
                </c:pt>
                <c:pt idx="15">
                  <c:v>Łódzkie</c:v>
                </c:pt>
              </c:strCache>
            </c:strRef>
          </c:cat>
          <c:val>
            <c:numRef>
              <c:f>I_IV!#ADR!</c:f>
              <c:numCache>
                <c:formatCode>General</c:formatCode>
                <c:ptCount val="16"/>
                <c:pt idx="5">
                  <c:v>0</c:v>
                </c:pt>
                <c:pt idx="6">
                  <c:v>22101</c:v>
                </c:pt>
                <c:pt idx="7">
                  <c:v>1762</c:v>
                </c:pt>
                <c:pt idx="8">
                  <c:v>1190</c:v>
                </c:pt>
                <c:pt idx="9">
                  <c:v>1231</c:v>
                </c:pt>
                <c:pt idx="10">
                  <c:v>400</c:v>
                </c:pt>
                <c:pt idx="11">
                  <c:v>795</c:v>
                </c:pt>
                <c:pt idx="12">
                  <c:v>4394</c:v>
                </c:pt>
                <c:pt idx="13">
                  <c:v>5057</c:v>
                </c:pt>
                <c:pt idx="14">
                  <c:v>286</c:v>
                </c:pt>
                <c:pt idx="15">
                  <c:v>891</c:v>
                </c:pt>
              </c:numCache>
            </c:numRef>
          </c:val>
        </c:ser>
        <c:ser>
          <c:idx val="0"/>
          <c:order val="1"/>
          <c:tx>
            <c:strRef>
              <c:f>I_IV!#ADR!</c:f>
              <c:strCache>
                <c:ptCount val="1"/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50000">
                  <a:srgbClr val="FFFF00"/>
                </a:gs>
                <a:gs pos="100000">
                  <a:srgbClr val="FFFF00">
                    <a:gamma/>
                    <a:shade val="46275"/>
                    <a:invGamma/>
                  </a:srgbClr>
                </a:gs>
              </a:gsLst>
              <a:lin ang="270000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pl-PL"/>
                      <a:t>(+13,3)</a:t>
                    </a:r>
                  </a:p>
                </c:rich>
              </c:tx>
              <c:dLblPos val="outEnd"/>
            </c:dLbl>
            <c:dLbl>
              <c:idx val="1"/>
              <c:tx>
                <c:rich>
                  <a:bodyPr/>
                  <a:lstStyle/>
                  <a:p>
                    <a:r>
                      <a:rPr lang="pl-PL"/>
                      <a:t>(+59,8)</a:t>
                    </a:r>
                  </a:p>
                </c:rich>
              </c:tx>
              <c:dLblPos val="outEnd"/>
            </c:dLbl>
            <c:dLbl>
              <c:idx val="2"/>
              <c:tx>
                <c:rich>
                  <a:bodyPr/>
                  <a:lstStyle/>
                  <a:p>
                    <a:r>
                      <a:rPr lang="pl-PL"/>
                      <a:t>(+57,1)</a:t>
                    </a:r>
                  </a:p>
                </c:rich>
              </c:tx>
              <c:dLblPos val="outEnd"/>
            </c:dLbl>
            <c:dLbl>
              <c:idx val="3"/>
              <c:tx>
                <c:rich>
                  <a:bodyPr/>
                  <a:lstStyle/>
                  <a:p>
                    <a:r>
                      <a:rPr lang="pl-PL"/>
                      <a:t>(+5,0)</a:t>
                    </a:r>
                  </a:p>
                </c:rich>
              </c:tx>
              <c:dLblPos val="outEnd"/>
            </c:dLbl>
            <c:dLbl>
              <c:idx val="4"/>
              <c:tx>
                <c:rich>
                  <a:bodyPr/>
                  <a:lstStyle/>
                  <a:p>
                    <a:r>
                      <a:rPr lang="pl-PL"/>
                      <a:t>(-7,3)</a:t>
                    </a:r>
                  </a:p>
                </c:rich>
              </c:tx>
              <c:dLblPos val="outEnd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pl-PL"/>
                      <a:t>(-15,2)</a:t>
                    </a:r>
                  </a:p>
                </c:rich>
              </c:tx>
              <c:dLblPos val="outEnd"/>
            </c:dLbl>
            <c:dLbl>
              <c:idx val="6"/>
              <c:tx>
                <c:rich>
                  <a:bodyPr/>
                  <a:lstStyle/>
                  <a:p>
                    <a:r>
                      <a:rPr lang="pl-PL"/>
                      <a:t>(-7,5)</a:t>
                    </a:r>
                  </a:p>
                </c:rich>
              </c:tx>
              <c:dLblPos val="outEnd"/>
            </c:dLbl>
            <c:dLbl>
              <c:idx val="7"/>
              <c:tx>
                <c:rich>
                  <a:bodyPr/>
                  <a:lstStyle/>
                  <a:p>
                    <a:r>
                      <a:rPr lang="pl-PL"/>
                      <a:t>(-9,4)</a:t>
                    </a:r>
                  </a:p>
                </c:rich>
              </c:tx>
              <c:dLblPos val="outEnd"/>
            </c:dLbl>
            <c:dLbl>
              <c:idx val="8"/>
              <c:tx>
                <c:rich>
                  <a:bodyPr/>
                  <a:lstStyle/>
                  <a:p>
                    <a:r>
                      <a:rPr lang="pl-PL"/>
                      <a:t>(-5,4)</a:t>
                    </a:r>
                  </a:p>
                </c:rich>
              </c:tx>
              <c:dLblPos val="outEnd"/>
            </c:dLbl>
            <c:dLbl>
              <c:idx val="9"/>
              <c:tx>
                <c:rich>
                  <a:bodyPr/>
                  <a:lstStyle/>
                  <a:p>
                    <a:r>
                      <a:rPr lang="pl-PL"/>
                      <a:t>(-9,3)</a:t>
                    </a:r>
                  </a:p>
                </c:rich>
              </c:tx>
              <c:dLblPos val="outEnd"/>
            </c:dLbl>
            <c:dLbl>
              <c:idx val="10"/>
              <c:tx>
                <c:rich>
                  <a:bodyPr/>
                  <a:lstStyle/>
                  <a:p>
                    <a:r>
                      <a:rPr lang="pl-PL"/>
                      <a:t>(-1,7)</a:t>
                    </a:r>
                  </a:p>
                </c:rich>
              </c:tx>
              <c:dLblPos val="outEnd"/>
            </c:dLbl>
            <c:dLbl>
              <c:idx val="11"/>
              <c:tx>
                <c:rich>
                  <a:bodyPr/>
                  <a:lstStyle/>
                  <a:p>
                    <a:r>
                      <a:rPr lang="pl-PL"/>
                      <a:t>(-35,9)</a:t>
                    </a:r>
                  </a:p>
                </c:rich>
              </c:tx>
              <c:dLblPos val="outEnd"/>
            </c:dLbl>
            <c:dLbl>
              <c:idx val="12"/>
              <c:tx>
                <c:rich>
                  <a:bodyPr/>
                  <a:lstStyle/>
                  <a:p>
                    <a:r>
                      <a:rPr lang="pl-PL"/>
                      <a:t>(+4,2)</a:t>
                    </a:r>
                  </a:p>
                </c:rich>
              </c:tx>
              <c:dLblPos val="outEnd"/>
            </c:dLbl>
            <c:dLbl>
              <c:idx val="13"/>
              <c:tx>
                <c:rich>
                  <a:bodyPr/>
                  <a:lstStyle/>
                  <a:p>
                    <a:r>
                      <a:rPr lang="pl-PL"/>
                      <a:t>(-7,1)</a:t>
                    </a:r>
                  </a:p>
                </c:rich>
              </c:tx>
              <c:dLblPos val="outEnd"/>
            </c:dLbl>
            <c:dLbl>
              <c:idx val="14"/>
              <c:tx>
                <c:rich>
                  <a:bodyPr/>
                  <a:lstStyle/>
                  <a:p>
                    <a:r>
                      <a:rPr lang="pl-PL"/>
                      <a:t>(-26,8)</a:t>
                    </a:r>
                  </a:p>
                </c:rich>
              </c:tx>
              <c:dLblPos val="outEnd"/>
            </c:dLbl>
            <c:dLbl>
              <c:idx val="15"/>
              <c:tx>
                <c:rich>
                  <a:bodyPr/>
                  <a:lstStyle/>
                  <a:p>
                    <a:r>
                      <a:rPr lang="pl-PL"/>
                      <a:t>(+30,5)</a:t>
                    </a:r>
                  </a:p>
                </c:rich>
              </c:tx>
              <c:dLblPos val="outEnd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1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Val val="1"/>
          </c:dLbls>
          <c:cat>
            <c:strRef>
              <c:f>I_IV!#ADR!</c:f>
              <c:strCache>
                <c:ptCount val="16"/>
                <c:pt idx="0">
                  <c:v>I   2010</c:v>
                </c:pt>
                <c:pt idx="6">
                  <c:v>POLSKA</c:v>
                </c:pt>
                <c:pt idx="7">
                  <c:v>Mazowieckie</c:v>
                </c:pt>
                <c:pt idx="8">
                  <c:v>Małopolskie</c:v>
                </c:pt>
                <c:pt idx="9">
                  <c:v>Pomorskie</c:v>
                </c:pt>
                <c:pt idx="10">
                  <c:v>Dolnośląskie</c:v>
                </c:pt>
                <c:pt idx="11">
                  <c:v>Wielkopolskie</c:v>
                </c:pt>
                <c:pt idx="12">
                  <c:v>Śląskie</c:v>
                </c:pt>
                <c:pt idx="13">
                  <c:v>Zachodniopomorskie</c:v>
                </c:pt>
                <c:pt idx="14">
                  <c:v>Kujawsko-pomorskie</c:v>
                </c:pt>
                <c:pt idx="15">
                  <c:v>Łódzkie</c:v>
                </c:pt>
              </c:strCache>
            </c:strRef>
          </c:cat>
          <c:val>
            <c:numRef>
              <c:f>I_IV!#ADR!</c:f>
              <c:numCache>
                <c:formatCode>General</c:formatCode>
                <c:ptCount val="16"/>
                <c:pt idx="5">
                  <c:v>0</c:v>
                </c:pt>
              </c:numCache>
            </c:numRef>
          </c:val>
        </c:ser>
        <c:axId val="154113920"/>
        <c:axId val="154115456"/>
      </c:barChart>
      <c:catAx>
        <c:axId val="1541139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4115456"/>
        <c:crosses val="autoZero"/>
        <c:auto val="1"/>
        <c:lblAlgn val="ctr"/>
        <c:lblOffset val="100"/>
        <c:tickLblSkip val="1"/>
        <c:tickMarkSkip val="1"/>
      </c:catAx>
      <c:valAx>
        <c:axId val="154115456"/>
        <c:scaling>
          <c:orientation val="minMax"/>
          <c:max val="14000"/>
          <c:min val="0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4113920"/>
        <c:crosses val="autoZero"/>
        <c:crossBetween val="between"/>
        <c:majorUnit val="2000"/>
        <c:minorUnit val="1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6.6929133858267704" l="0.78740157480314954" r="0.78740157480314954" t="0.98425196850393681" header="0.51181102362204722" footer="0.51181102362204722"/>
    <c:pageSetup paperSize="9" orientation="portrait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Mieszkania oddane do użytkowania</a:t>
            </a:r>
          </a:p>
        </c:rich>
      </c:tx>
      <c:layout>
        <c:manualLayout>
          <c:xMode val="edge"/>
          <c:yMode val="edge"/>
          <c:x val="0.31153182775230032"/>
          <c:y val="1.55442056229457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359724612736659"/>
          <c:y val="7.7720207253886037E-2"/>
          <c:w val="0.84853700516351138"/>
          <c:h val="0.61917098445595853"/>
        </c:manualLayout>
      </c:layout>
      <c:barChart>
        <c:barDir val="col"/>
        <c:grouping val="clustered"/>
        <c:ser>
          <c:idx val="0"/>
          <c:order val="0"/>
          <c:tx>
            <c:strRef>
              <c:f>I_IV!$A$2</c:f>
              <c:strCache>
                <c:ptCount val="1"/>
                <c:pt idx="0">
                  <c:v>I-IV 2017</c:v>
                </c:pt>
              </c:strCache>
            </c:strRef>
          </c:tx>
          <c:spPr>
            <a:gradFill rotWithShape="0">
              <a:gsLst>
                <a:gs pos="0">
                  <a:srgbClr val="FFFF00">
                    <a:gamma/>
                    <a:shade val="46275"/>
                    <a:invGamma/>
                  </a:srgbClr>
                </a:gs>
                <a:gs pos="100000">
                  <a:srgbClr val="FFFF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strRef>
              <c:f>I_IV!$B$1:$Q$1</c:f>
              <c:strCache>
                <c:ptCount val="16"/>
                <c:pt idx="0">
                  <c:v>Mazowieckie</c:v>
                </c:pt>
                <c:pt idx="1">
                  <c:v>Wielkopolskie</c:v>
                </c:pt>
                <c:pt idx="2">
                  <c:v>Małopolskie</c:v>
                </c:pt>
                <c:pt idx="3">
                  <c:v>Dolnośląśkie</c:v>
                </c:pt>
                <c:pt idx="4">
                  <c:v>Pomorskie</c:v>
                </c:pt>
                <c:pt idx="5">
                  <c:v>Śląskie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Łódzkie</c:v>
                </c:pt>
                <c:pt idx="9">
                  <c:v>Podkarpackie</c:v>
                </c:pt>
                <c:pt idx="10">
                  <c:v>Kujawsko-pomorskie</c:v>
                </c:pt>
                <c:pt idx="11">
                  <c:v>Warmińsko-mazurskie</c:v>
                </c:pt>
                <c:pt idx="12">
                  <c:v>Podlaskie</c:v>
                </c:pt>
                <c:pt idx="13">
                  <c:v>Lubuskie</c:v>
                </c:pt>
                <c:pt idx="14">
                  <c:v>Świętokrzyskie</c:v>
                </c:pt>
                <c:pt idx="15">
                  <c:v>Opolskie </c:v>
                </c:pt>
              </c:strCache>
            </c:strRef>
          </c:cat>
          <c:val>
            <c:numRef>
              <c:f>I_IV!$B$2:$Q$2</c:f>
              <c:numCache>
                <c:formatCode>General</c:formatCode>
                <c:ptCount val="16"/>
                <c:pt idx="0">
                  <c:v>10614</c:v>
                </c:pt>
                <c:pt idx="1">
                  <c:v>5552</c:v>
                </c:pt>
                <c:pt idx="2">
                  <c:v>7350</c:v>
                </c:pt>
                <c:pt idx="3">
                  <c:v>4401</c:v>
                </c:pt>
                <c:pt idx="4">
                  <c:v>4137</c:v>
                </c:pt>
                <c:pt idx="5">
                  <c:v>3663</c:v>
                </c:pt>
                <c:pt idx="6">
                  <c:v>2104</c:v>
                </c:pt>
                <c:pt idx="7">
                  <c:v>2029</c:v>
                </c:pt>
                <c:pt idx="8">
                  <c:v>2141</c:v>
                </c:pt>
                <c:pt idx="9">
                  <c:v>2133</c:v>
                </c:pt>
                <c:pt idx="10">
                  <c:v>2323</c:v>
                </c:pt>
                <c:pt idx="11">
                  <c:v>1328</c:v>
                </c:pt>
                <c:pt idx="12">
                  <c:v>1409</c:v>
                </c:pt>
                <c:pt idx="13">
                  <c:v>1197</c:v>
                </c:pt>
                <c:pt idx="14">
                  <c:v>911</c:v>
                </c:pt>
                <c:pt idx="15">
                  <c:v>507</c:v>
                </c:pt>
              </c:numCache>
            </c:numRef>
          </c:val>
        </c:ser>
        <c:ser>
          <c:idx val="1"/>
          <c:order val="1"/>
          <c:tx>
            <c:strRef>
              <c:f>I_IV!$A$3</c:f>
              <c:strCache>
                <c:ptCount val="1"/>
                <c:pt idx="0">
                  <c:v>I-IV 2018</c:v>
                </c:pt>
              </c:strCache>
            </c:strRef>
          </c:tx>
          <c:spPr>
            <a:gradFill rotWithShape="0">
              <a:gsLst>
                <a:gs pos="0">
                  <a:srgbClr val="C0C0C0">
                    <a:gamma/>
                    <a:shade val="46275"/>
                    <a:invGamma/>
                  </a:srgbClr>
                </a:gs>
                <a:gs pos="100000">
                  <a:srgbClr val="C0C0C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3.9329863986781871E-2"/>
                  <c:y val="3.1286089238845141E-2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(+17,5)</a:t>
                    </a:r>
                  </a:p>
                </c:rich>
              </c:tx>
              <c:dLblPos val="outEnd"/>
            </c:dLbl>
            <c:dLbl>
              <c:idx val="1"/>
              <c:layout>
                <c:manualLayout>
                  <c:x val="-1.7724158106610308E-2"/>
                  <c:y val="-1.4492681658035992E-2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(+15,6)</a:t>
                    </a:r>
                  </a:p>
                </c:rich>
              </c:tx>
              <c:dLblPos val="outEnd"/>
            </c:dLbl>
            <c:dLbl>
              <c:idx val="2"/>
              <c:layout>
                <c:manualLayout>
                  <c:x val="-4.2372176005471872E-3"/>
                  <c:y val="-6.7512473103024342E-2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(-17,8)</a:t>
                    </a:r>
                  </a:p>
                </c:rich>
              </c:tx>
              <c:dLblPos val="outEnd"/>
            </c:dLbl>
            <c:dLbl>
              <c:idx val="3"/>
              <c:layout>
                <c:manualLayout>
                  <c:x val="-7.294527744471503E-3"/>
                  <c:y val="4.9407675391927395E-3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(+32,9)</a:t>
                    </a:r>
                  </a:p>
                </c:rich>
              </c:tx>
              <c:dLblPos val="outEnd"/>
            </c:dLbl>
            <c:dLbl>
              <c:idx val="4"/>
              <c:layout>
                <c:manualLayout>
                  <c:x val="-1.8496973592586639E-2"/>
                  <c:y val="5.3644983566243408E-3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(+9,6)</a:t>
                    </a:r>
                  </a:p>
                </c:rich>
              </c:tx>
              <c:dLblPos val="outEnd"/>
            </c:dLbl>
            <c:dLbl>
              <c:idx val="5"/>
              <c:layout>
                <c:manualLayout>
                  <c:x val="-1.0563130158180781E-2"/>
                  <c:y val="3.8752926154500956E-3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(+3,5)</a:t>
                    </a:r>
                  </a:p>
                </c:rich>
              </c:tx>
              <c:dLblPos val="outEnd"/>
            </c:dLbl>
            <c:dLbl>
              <c:idx val="6"/>
              <c:layout>
                <c:manualLayout>
                  <c:x val="-1.3533253398270275E-2"/>
                  <c:y val="5.5501170461800375E-3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(+37,8)</a:t>
                    </a:r>
                  </a:p>
                </c:rich>
              </c:tx>
              <c:dLblPos val="outEnd"/>
            </c:dLbl>
            <c:dLbl>
              <c:idx val="7"/>
              <c:layout>
                <c:manualLayout>
                  <c:x val="-2.0724607226294524E-2"/>
                  <c:y val="-4.5654867465891077E-2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(+37,6)</a:t>
                    </a:r>
                  </a:p>
                </c:rich>
              </c:tx>
              <c:dLblPos val="outEnd"/>
            </c:dLbl>
            <c:dLbl>
              <c:idx val="8"/>
              <c:layout>
                <c:manualLayout>
                  <c:x val="-2.5180533751962331E-2"/>
                  <c:y val="-3.5399966896029898E-3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(+22,0)</a:t>
                    </a:r>
                  </a:p>
                </c:rich>
              </c:tx>
              <c:dLblPos val="outEnd"/>
            </c:dLbl>
            <c:dLbl>
              <c:idx val="9"/>
              <c:layout>
                <c:manualLayout>
                  <c:x val="-1.9114533760202983E-2"/>
                  <c:y val="1.2118417630228652E-2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(+3,8)</a:t>
                    </a:r>
                  </a:p>
                </c:rich>
              </c:tx>
              <c:dLblPos val="outEnd"/>
            </c:dLbl>
            <c:dLbl>
              <c:idx val="10"/>
              <c:layout>
                <c:manualLayout>
                  <c:x val="-1.8627836355620389E-2"/>
                  <c:y val="7.4876451254404048E-3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(-7,7)</a:t>
                    </a:r>
                  </a:p>
                </c:rich>
              </c:tx>
              <c:dLblPos val="outEnd"/>
            </c:dLbl>
            <c:dLbl>
              <c:idx val="11"/>
              <c:layout>
                <c:manualLayout>
                  <c:x val="-1.8104714932611444E-2"/>
                  <c:y val="-4.4349861672696314E-3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(+37,2)</a:t>
                    </a:r>
                  </a:p>
                </c:rich>
              </c:tx>
              <c:dLblPos val="outEnd"/>
            </c:dLbl>
            <c:dLbl>
              <c:idx val="12"/>
              <c:layout>
                <c:manualLayout>
                  <c:x val="-1.8563393861481602E-2"/>
                  <c:y val="1.8468232011539097E-2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(+4,8)</a:t>
                    </a:r>
                  </a:p>
                </c:rich>
              </c:tx>
              <c:dLblPos val="outEnd"/>
            </c:dLbl>
            <c:dLbl>
              <c:idx val="13"/>
              <c:layout>
                <c:manualLayout>
                  <c:x val="-1.0618178222227723E-2"/>
                  <c:y val="9.229623324111513E-3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(-3,3)</a:t>
                    </a:r>
                  </a:p>
                </c:rich>
              </c:tx>
              <c:dLblPos val="outEnd"/>
            </c:dLbl>
            <c:dLbl>
              <c:idx val="14"/>
              <c:layout>
                <c:manualLayout>
                  <c:x val="-4.5460800916368987E-3"/>
                  <c:y val="1.0998557612730844E-2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(+22,9)</a:t>
                    </a:r>
                  </a:p>
                </c:rich>
              </c:tx>
              <c:dLblPos val="outEnd"/>
            </c:dLbl>
            <c:dLbl>
              <c:idx val="15"/>
              <c:layout>
                <c:manualLayout>
                  <c:x val="6.1035777121266465E-3"/>
                  <c:y val="-1.7760279965004383E-3"/>
                </c:manualLayout>
              </c:layout>
              <c:tx>
                <c:rich>
                  <a:bodyPr/>
                  <a:lstStyle/>
                  <a:p>
                    <a:r>
                      <a:rPr lang="pl-PL"/>
                      <a:t>(+48,3)</a:t>
                    </a:r>
                  </a:p>
                </c:rich>
              </c:tx>
              <c:dLblPos val="outEnd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Val val="1"/>
          </c:dLbls>
          <c:cat>
            <c:strRef>
              <c:f>I_IV!$B$1:$Q$1</c:f>
              <c:strCache>
                <c:ptCount val="16"/>
                <c:pt idx="0">
                  <c:v>Mazowieckie</c:v>
                </c:pt>
                <c:pt idx="1">
                  <c:v>Wielkopolskie</c:v>
                </c:pt>
                <c:pt idx="2">
                  <c:v>Małopolskie</c:v>
                </c:pt>
                <c:pt idx="3">
                  <c:v>Dolnośląśkie</c:v>
                </c:pt>
                <c:pt idx="4">
                  <c:v>Pomorskie</c:v>
                </c:pt>
                <c:pt idx="5">
                  <c:v>Śląskie</c:v>
                </c:pt>
                <c:pt idx="6">
                  <c:v>Lubelskie</c:v>
                </c:pt>
                <c:pt idx="7">
                  <c:v>Zachodniopomorskie</c:v>
                </c:pt>
                <c:pt idx="8">
                  <c:v>Łódzkie</c:v>
                </c:pt>
                <c:pt idx="9">
                  <c:v>Podkarpackie</c:v>
                </c:pt>
                <c:pt idx="10">
                  <c:v>Kujawsko-pomorskie</c:v>
                </c:pt>
                <c:pt idx="11">
                  <c:v>Warmińsko-mazurskie</c:v>
                </c:pt>
                <c:pt idx="12">
                  <c:v>Podlaskie</c:v>
                </c:pt>
                <c:pt idx="13">
                  <c:v>Lubuskie</c:v>
                </c:pt>
                <c:pt idx="14">
                  <c:v>Świętokrzyskie</c:v>
                </c:pt>
                <c:pt idx="15">
                  <c:v>Opolskie </c:v>
                </c:pt>
              </c:strCache>
            </c:strRef>
          </c:cat>
          <c:val>
            <c:numRef>
              <c:f>I_IV!$B$3:$Q$3</c:f>
              <c:numCache>
                <c:formatCode>General</c:formatCode>
                <c:ptCount val="16"/>
                <c:pt idx="0">
                  <c:v>12472</c:v>
                </c:pt>
                <c:pt idx="1">
                  <c:v>6420</c:v>
                </c:pt>
                <c:pt idx="2">
                  <c:v>6040</c:v>
                </c:pt>
                <c:pt idx="3">
                  <c:v>5848</c:v>
                </c:pt>
                <c:pt idx="4">
                  <c:v>4536</c:v>
                </c:pt>
                <c:pt idx="5">
                  <c:v>3791</c:v>
                </c:pt>
                <c:pt idx="6">
                  <c:v>2899</c:v>
                </c:pt>
                <c:pt idx="7">
                  <c:v>2792</c:v>
                </c:pt>
                <c:pt idx="8">
                  <c:v>2611</c:v>
                </c:pt>
                <c:pt idx="9">
                  <c:v>2214</c:v>
                </c:pt>
                <c:pt idx="10">
                  <c:v>2145</c:v>
                </c:pt>
                <c:pt idx="11">
                  <c:v>1822</c:v>
                </c:pt>
                <c:pt idx="12">
                  <c:v>1476</c:v>
                </c:pt>
                <c:pt idx="13">
                  <c:v>1157</c:v>
                </c:pt>
                <c:pt idx="14">
                  <c:v>1120</c:v>
                </c:pt>
                <c:pt idx="15">
                  <c:v>752</c:v>
                </c:pt>
              </c:numCache>
            </c:numRef>
          </c:val>
        </c:ser>
        <c:dLbls>
          <c:showVal val="1"/>
        </c:dLbls>
        <c:axId val="151572864"/>
        <c:axId val="151574400"/>
      </c:barChart>
      <c:catAx>
        <c:axId val="1515728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1574400"/>
        <c:crosses val="autoZero"/>
        <c:auto val="1"/>
        <c:lblAlgn val="ctr"/>
        <c:lblOffset val="100"/>
        <c:tickLblSkip val="1"/>
        <c:tickMarkSkip val="1"/>
      </c:catAx>
      <c:valAx>
        <c:axId val="151574400"/>
        <c:scaling>
          <c:orientation val="minMax"/>
          <c:max val="14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solidFill>
                <a:srgbClr val="000000"/>
              </a:solidFill>
            </a:ln>
          </c:spPr>
        </c:min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51572864"/>
        <c:crosses val="autoZero"/>
        <c:crossBetween val="between"/>
        <c:majorUnit val="1000"/>
        <c:minorUnit val="1000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981433639476416"/>
          <c:y val="7.37135560757608E-2"/>
          <c:w val="0.33316307988973926"/>
          <c:h val="4.062613794897262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18</xdr:col>
      <xdr:colOff>476250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6</xdr:row>
      <xdr:rowOff>85725</xdr:rowOff>
    </xdr:from>
    <xdr:to>
      <xdr:col>16</xdr:col>
      <xdr:colOff>142875</xdr:colOff>
      <xdr:row>32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0.77565</cdr:x>
      <cdr:y>0.85327</cdr:y>
    </cdr:from>
    <cdr:to>
      <cdr:x>0.99443</cdr:x>
      <cdr:y>0.92571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37623" y="628987"/>
          <a:ext cx="1871377" cy="531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125" b="1" i="1" u="none" strike="noStrike" baseline="0">
              <a:solidFill>
                <a:srgbClr val="000000"/>
              </a:solidFill>
              <a:latin typeface="Arial CE"/>
              <a:cs typeface="Arial CE"/>
            </a:rPr>
            <a:t>Zmiany do okresu I-IV 2008 (w %)</a:t>
          </a:r>
        </a:p>
      </cdr:txBody>
    </cdr:sp>
  </cdr:relSizeAnchor>
  <cdr:relSizeAnchor xmlns:cdr="http://schemas.openxmlformats.org/drawingml/2006/chartDrawing">
    <cdr:from>
      <cdr:x>0.94845</cdr:x>
      <cdr:y>0.38667</cdr:y>
    </cdr:from>
    <cdr:to>
      <cdr:x>0.97614</cdr:x>
      <cdr:y>0.81607</cdr:y>
    </cdr:to>
    <cdr:sp macro="" textlink="">
      <cdr:nvSpPr>
        <cdr:cNvPr id="205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115694" y="286765"/>
          <a:ext cx="236829" cy="3149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0.84202</cdr:x>
      <cdr:y>0.70555</cdr:y>
    </cdr:from>
    <cdr:to>
      <cdr:x>0.99092</cdr:x>
      <cdr:y>0.94056</cdr:y>
    </cdr:to>
    <cdr:sp macro="" textlink="">
      <cdr:nvSpPr>
        <cdr:cNvPr id="12390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670958" y="2603948"/>
          <a:ext cx="825418" cy="86631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0.66929</cdr:x>
      <cdr:y>0.94056</cdr:y>
    </cdr:from>
    <cdr:to>
      <cdr:x>0.97025</cdr:x>
      <cdr:y>0.98997</cdr:y>
    </cdr:to>
    <cdr:sp macro="" textlink="">
      <cdr:nvSpPr>
        <cdr:cNvPr id="12390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6867" y="3574575"/>
          <a:ext cx="1734308" cy="1878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Zmiany do okresu I-IV 2017 (w %)</a:t>
          </a:r>
        </a:p>
      </cdr:txBody>
    </cdr:sp>
  </cdr:relSizeAnchor>
</c:userShape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2"/>
  <sheetViews>
    <sheetView tabSelected="1" topLeftCell="B1" workbookViewId="0">
      <selection activeCell="F15" sqref="F15"/>
    </sheetView>
  </sheetViews>
  <sheetFormatPr defaultRowHeight="12.75" customHeight="1"/>
  <cols>
    <col min="1" max="1" width="21.5703125" style="5" customWidth="1"/>
    <col min="2" max="2" width="10.5703125" style="5" customWidth="1"/>
    <col min="3" max="3" width="11.28515625" style="5" customWidth="1"/>
    <col min="4" max="5" width="11" style="5" customWidth="1"/>
    <col min="6" max="6" width="9.7109375" style="5" customWidth="1"/>
    <col min="7" max="7" width="7.28515625" style="5" customWidth="1"/>
    <col min="8" max="8" width="7.42578125" style="5" customWidth="1"/>
    <col min="9" max="9" width="9.85546875" style="5" customWidth="1"/>
    <col min="10" max="10" width="9" style="5" customWidth="1"/>
    <col min="11" max="11" width="9.140625" style="5"/>
    <col min="12" max="12" width="11.28515625" style="5" customWidth="1"/>
    <col min="13" max="13" width="8.85546875" style="5" customWidth="1"/>
    <col min="14" max="14" width="8.7109375" style="5" customWidth="1"/>
    <col min="15" max="15" width="9.140625" style="5"/>
    <col min="16" max="16" width="12.28515625" style="5" customWidth="1"/>
    <col min="17" max="16384" width="9.140625" style="5"/>
  </cols>
  <sheetData>
    <row r="1" spans="1:18" ht="15.75" customHeight="1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4"/>
    </row>
    <row r="2" spans="1:18" ht="14.25" customHeight="1">
      <c r="A2" s="6" t="s">
        <v>16</v>
      </c>
      <c r="B2" s="7">
        <v>10614</v>
      </c>
      <c r="C2" s="7">
        <v>5552</v>
      </c>
      <c r="D2" s="7">
        <v>7350</v>
      </c>
      <c r="E2" s="7">
        <v>4401</v>
      </c>
      <c r="F2" s="7">
        <v>4137</v>
      </c>
      <c r="G2" s="7">
        <v>3663</v>
      </c>
      <c r="H2" s="7">
        <v>2104</v>
      </c>
      <c r="I2" s="7">
        <v>2029</v>
      </c>
      <c r="J2" s="7">
        <v>2141</v>
      </c>
      <c r="K2" s="7">
        <v>2133</v>
      </c>
      <c r="L2" s="7">
        <v>2323</v>
      </c>
      <c r="M2" s="7">
        <v>1328</v>
      </c>
      <c r="N2" s="7">
        <v>1409</v>
      </c>
      <c r="O2" s="7">
        <v>1197</v>
      </c>
      <c r="P2" s="7">
        <v>911</v>
      </c>
      <c r="Q2" s="7">
        <v>507</v>
      </c>
      <c r="R2" s="8"/>
    </row>
    <row r="3" spans="1:18" ht="14.25" customHeight="1">
      <c r="A3" s="9" t="s">
        <v>17</v>
      </c>
      <c r="B3" s="10">
        <v>12472</v>
      </c>
      <c r="C3" s="10">
        <v>6420</v>
      </c>
      <c r="D3" s="10">
        <v>6040</v>
      </c>
      <c r="E3" s="10">
        <v>5848</v>
      </c>
      <c r="F3" s="10">
        <v>4536</v>
      </c>
      <c r="G3" s="10">
        <v>3791</v>
      </c>
      <c r="H3" s="10">
        <v>2899</v>
      </c>
      <c r="I3" s="10">
        <v>2792</v>
      </c>
      <c r="J3" s="10">
        <v>2611</v>
      </c>
      <c r="K3" s="10">
        <v>2214</v>
      </c>
      <c r="L3" s="10">
        <v>2145</v>
      </c>
      <c r="M3" s="10">
        <v>1822</v>
      </c>
      <c r="N3" s="10">
        <v>1476</v>
      </c>
      <c r="O3" s="10">
        <v>1157</v>
      </c>
      <c r="P3" s="10">
        <v>1120</v>
      </c>
      <c r="Q3" s="10">
        <v>752</v>
      </c>
      <c r="R3" s="4"/>
    </row>
    <row r="4" spans="1:18" ht="12.75" customHeight="1">
      <c r="A4" s="11"/>
      <c r="B4" s="12">
        <v>17.505181835311845</v>
      </c>
      <c r="C4" s="12">
        <v>15.634005763688762</v>
      </c>
      <c r="D4" s="12">
        <v>-17.823129251700678</v>
      </c>
      <c r="E4" s="12">
        <v>32.878891161099745</v>
      </c>
      <c r="F4" s="12">
        <v>9.6446700507614196</v>
      </c>
      <c r="G4" s="12">
        <v>3.4944034944034854</v>
      </c>
      <c r="H4" s="12">
        <v>37.785171102661593</v>
      </c>
      <c r="I4" s="12">
        <v>37.604731394775769</v>
      </c>
      <c r="J4" s="12">
        <v>21.952358710882763</v>
      </c>
      <c r="K4" s="12">
        <v>3.7974683544303787</v>
      </c>
      <c r="L4" s="12">
        <v>-7.6625053809728882</v>
      </c>
      <c r="M4" s="12">
        <v>37.198795180722897</v>
      </c>
      <c r="N4" s="12">
        <v>4.7551454932576434</v>
      </c>
      <c r="O4" s="12">
        <v>-3.3416875522138696</v>
      </c>
      <c r="P4" s="12">
        <v>22.941822173435781</v>
      </c>
      <c r="Q4" s="13">
        <v>48.323471400394482</v>
      </c>
      <c r="R4" s="4"/>
    </row>
    <row r="8" spans="1:18" ht="12.75" customHeight="1">
      <c r="A8" s="1"/>
      <c r="B8" s="14" t="s">
        <v>18</v>
      </c>
      <c r="C8" s="14" t="s">
        <v>19</v>
      </c>
      <c r="D8" s="1"/>
    </row>
    <row r="9" spans="1:18" ht="12.75" customHeight="1">
      <c r="A9" s="1" t="s">
        <v>20</v>
      </c>
      <c r="B9" s="15">
        <v>58095</v>
      </c>
      <c r="C9" s="7">
        <v>51799</v>
      </c>
      <c r="D9" s="12">
        <f t="shared" ref="D9:D25" si="0">B9/C9*100</f>
        <v>112.15467480067183</v>
      </c>
    </row>
    <row r="10" spans="1:18" ht="12.75" customHeight="1">
      <c r="A10" s="3" t="s">
        <v>3</v>
      </c>
      <c r="B10" s="10">
        <v>5848</v>
      </c>
      <c r="C10" s="7">
        <v>4401</v>
      </c>
      <c r="D10" s="12">
        <f t="shared" si="0"/>
        <v>132.87889116109974</v>
      </c>
      <c r="E10" s="12">
        <f t="shared" ref="E10:E25" si="1">D10-100</f>
        <v>32.878891161099745</v>
      </c>
    </row>
    <row r="11" spans="1:18" ht="12.75" customHeight="1">
      <c r="A11" s="3" t="s">
        <v>10</v>
      </c>
      <c r="B11" s="10">
        <v>2145</v>
      </c>
      <c r="C11" s="7">
        <v>2323</v>
      </c>
      <c r="D11" s="12">
        <f t="shared" si="0"/>
        <v>92.337494619027112</v>
      </c>
      <c r="E11" s="12">
        <f t="shared" si="1"/>
        <v>-7.6625053809728882</v>
      </c>
    </row>
    <row r="12" spans="1:18" ht="12.75" customHeight="1">
      <c r="A12" s="3" t="s">
        <v>6</v>
      </c>
      <c r="B12" s="10">
        <v>2899</v>
      </c>
      <c r="C12" s="7">
        <v>2104</v>
      </c>
      <c r="D12" s="12">
        <f t="shared" si="0"/>
        <v>137.78517110266159</v>
      </c>
      <c r="E12" s="12">
        <f t="shared" si="1"/>
        <v>37.785171102661593</v>
      </c>
    </row>
    <row r="13" spans="1:18" ht="12.75" customHeight="1">
      <c r="A13" s="3" t="s">
        <v>13</v>
      </c>
      <c r="B13" s="10">
        <v>1157</v>
      </c>
      <c r="C13" s="7">
        <v>1197</v>
      </c>
      <c r="D13" s="12">
        <f t="shared" si="0"/>
        <v>96.65831244778613</v>
      </c>
      <c r="E13" s="12">
        <f t="shared" si="1"/>
        <v>-3.3416875522138696</v>
      </c>
    </row>
    <row r="14" spans="1:18" ht="12.75" customHeight="1">
      <c r="A14" s="3" t="s">
        <v>8</v>
      </c>
      <c r="B14" s="10">
        <v>2611</v>
      </c>
      <c r="C14" s="7">
        <v>2141</v>
      </c>
      <c r="D14" s="12">
        <f t="shared" si="0"/>
        <v>121.95235871088276</v>
      </c>
      <c r="E14" s="12">
        <f t="shared" si="1"/>
        <v>21.952358710882763</v>
      </c>
    </row>
    <row r="15" spans="1:18" ht="12.75" customHeight="1">
      <c r="A15" s="3" t="s">
        <v>2</v>
      </c>
      <c r="B15" s="10">
        <v>6040</v>
      </c>
      <c r="C15" s="7">
        <v>7350</v>
      </c>
      <c r="D15" s="12">
        <f t="shared" si="0"/>
        <v>82.176870748299322</v>
      </c>
      <c r="E15" s="12">
        <f t="shared" si="1"/>
        <v>-17.823129251700678</v>
      </c>
    </row>
    <row r="16" spans="1:18" ht="12.75" customHeight="1">
      <c r="A16" s="2" t="s">
        <v>0</v>
      </c>
      <c r="B16" s="10">
        <v>12472</v>
      </c>
      <c r="C16" s="7">
        <v>10614</v>
      </c>
      <c r="D16" s="12">
        <f t="shared" si="0"/>
        <v>117.50518183531184</v>
      </c>
      <c r="E16" s="12">
        <f t="shared" si="1"/>
        <v>17.505181835311845</v>
      </c>
    </row>
    <row r="17" spans="1:18" ht="12.75" customHeight="1">
      <c r="A17" s="3" t="s">
        <v>15</v>
      </c>
      <c r="B17" s="10">
        <v>752</v>
      </c>
      <c r="C17" s="7">
        <v>507</v>
      </c>
      <c r="D17" s="12">
        <f t="shared" si="0"/>
        <v>148.32347140039448</v>
      </c>
      <c r="E17" s="12">
        <f t="shared" si="1"/>
        <v>48.323471400394482</v>
      </c>
    </row>
    <row r="18" spans="1:18" ht="12.75" customHeight="1">
      <c r="A18" s="3" t="s">
        <v>9</v>
      </c>
      <c r="B18" s="10">
        <v>2214</v>
      </c>
      <c r="C18" s="7">
        <v>2133</v>
      </c>
      <c r="D18" s="12">
        <f t="shared" si="0"/>
        <v>103.79746835443038</v>
      </c>
      <c r="E18" s="12">
        <f t="shared" si="1"/>
        <v>3.7974683544303787</v>
      </c>
    </row>
    <row r="19" spans="1:18" ht="12.75" customHeight="1">
      <c r="A19" s="3" t="s">
        <v>12</v>
      </c>
      <c r="B19" s="10">
        <v>1476</v>
      </c>
      <c r="C19" s="7">
        <v>1409</v>
      </c>
      <c r="D19" s="12">
        <f t="shared" si="0"/>
        <v>104.75514549325764</v>
      </c>
      <c r="E19" s="12">
        <f t="shared" si="1"/>
        <v>4.7551454932576434</v>
      </c>
    </row>
    <row r="20" spans="1:18" ht="12.75" customHeight="1">
      <c r="A20" s="3" t="s">
        <v>4</v>
      </c>
      <c r="B20" s="10">
        <v>4536</v>
      </c>
      <c r="C20" s="7">
        <v>4137</v>
      </c>
      <c r="D20" s="12">
        <f t="shared" si="0"/>
        <v>109.64467005076142</v>
      </c>
      <c r="E20" s="12">
        <f t="shared" si="1"/>
        <v>9.6446700507614196</v>
      </c>
    </row>
    <row r="21" spans="1:18" ht="12.75" customHeight="1">
      <c r="A21" s="3" t="s">
        <v>5</v>
      </c>
      <c r="B21" s="10">
        <v>3791</v>
      </c>
      <c r="C21" s="7">
        <v>3663</v>
      </c>
      <c r="D21" s="12">
        <f t="shared" si="0"/>
        <v>103.49440349440349</v>
      </c>
      <c r="E21" s="12">
        <f t="shared" si="1"/>
        <v>3.4944034944034854</v>
      </c>
    </row>
    <row r="22" spans="1:18" ht="12.75" customHeight="1">
      <c r="A22" s="3" t="s">
        <v>14</v>
      </c>
      <c r="B22" s="10">
        <v>1120</v>
      </c>
      <c r="C22" s="7">
        <v>911</v>
      </c>
      <c r="D22" s="12">
        <f t="shared" si="0"/>
        <v>122.94182217343578</v>
      </c>
      <c r="E22" s="12">
        <f t="shared" si="1"/>
        <v>22.941822173435781</v>
      </c>
    </row>
    <row r="23" spans="1:18" ht="12.75" customHeight="1">
      <c r="A23" s="3" t="s">
        <v>11</v>
      </c>
      <c r="B23" s="10">
        <v>1822</v>
      </c>
      <c r="C23" s="7">
        <v>1328</v>
      </c>
      <c r="D23" s="12">
        <f t="shared" si="0"/>
        <v>137.1987951807229</v>
      </c>
      <c r="E23" s="12">
        <f t="shared" si="1"/>
        <v>37.198795180722897</v>
      </c>
    </row>
    <row r="24" spans="1:18" ht="12.75" customHeight="1">
      <c r="A24" s="3" t="s">
        <v>1</v>
      </c>
      <c r="B24" s="10">
        <v>6420</v>
      </c>
      <c r="C24" s="7">
        <v>5552</v>
      </c>
      <c r="D24" s="12">
        <f t="shared" si="0"/>
        <v>115.63400576368876</v>
      </c>
      <c r="E24" s="12">
        <f t="shared" si="1"/>
        <v>15.634005763688762</v>
      </c>
    </row>
    <row r="25" spans="1:18" ht="12.75" customHeight="1">
      <c r="A25" s="3" t="s">
        <v>7</v>
      </c>
      <c r="B25" s="10">
        <v>2792</v>
      </c>
      <c r="C25" s="7">
        <v>2029</v>
      </c>
      <c r="D25" s="12">
        <f t="shared" si="0"/>
        <v>137.60473139477577</v>
      </c>
      <c r="E25" s="12">
        <f t="shared" si="1"/>
        <v>37.604731394775769</v>
      </c>
    </row>
    <row r="26" spans="1:18" ht="12.75" customHeight="1">
      <c r="B26" s="5">
        <f>SUM(B10:B25)</f>
        <v>58095</v>
      </c>
      <c r="C26" s="5">
        <f>SUM(C10:C25)</f>
        <v>51799</v>
      </c>
    </row>
    <row r="27" spans="1:18" ht="12.75" customHeight="1">
      <c r="A27" s="2" t="s">
        <v>0</v>
      </c>
      <c r="B27" s="10">
        <v>12472</v>
      </c>
      <c r="C27" s="7">
        <v>10614</v>
      </c>
      <c r="D27" s="12">
        <f t="shared" ref="D27:D42" si="2">B27/C27*100</f>
        <v>117.50518183531184</v>
      </c>
      <c r="E27" s="12">
        <f t="shared" ref="E27:E42" si="3">D27-100</f>
        <v>17.505181835311845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18" ht="12.75" customHeight="1">
      <c r="A28" s="3" t="s">
        <v>1</v>
      </c>
      <c r="B28" s="10">
        <v>6420</v>
      </c>
      <c r="C28" s="7">
        <v>5552</v>
      </c>
      <c r="D28" s="12">
        <f t="shared" si="2"/>
        <v>115.63400576368876</v>
      </c>
      <c r="E28" s="12">
        <f t="shared" si="3"/>
        <v>15.634005763688762</v>
      </c>
      <c r="F28" s="17"/>
      <c r="G28" s="17"/>
      <c r="H28" s="16"/>
      <c r="I28" s="17"/>
      <c r="J28" s="17"/>
      <c r="K28" s="17"/>
      <c r="L28" s="17"/>
      <c r="M28" s="17"/>
      <c r="N28" s="17"/>
      <c r="O28" s="17"/>
      <c r="P28" s="17"/>
      <c r="Q28" s="17"/>
      <c r="R28" s="16"/>
    </row>
    <row r="29" spans="1:18" ht="12.75" customHeight="1">
      <c r="A29" s="3" t="s">
        <v>2</v>
      </c>
      <c r="B29" s="10">
        <v>6040</v>
      </c>
      <c r="C29" s="7">
        <v>7350</v>
      </c>
      <c r="D29" s="12">
        <f t="shared" si="2"/>
        <v>82.176870748299322</v>
      </c>
      <c r="E29" s="12">
        <f t="shared" si="3"/>
        <v>-17.823129251700678</v>
      </c>
    </row>
    <row r="30" spans="1:18" ht="12.75" customHeight="1">
      <c r="A30" s="3" t="s">
        <v>3</v>
      </c>
      <c r="B30" s="10">
        <v>5848</v>
      </c>
      <c r="C30" s="7">
        <v>4401</v>
      </c>
      <c r="D30" s="12">
        <f t="shared" si="2"/>
        <v>132.87889116109974</v>
      </c>
      <c r="E30" s="12">
        <f t="shared" si="3"/>
        <v>32.878891161099745</v>
      </c>
    </row>
    <row r="31" spans="1:18" ht="12.75" customHeight="1">
      <c r="A31" s="3" t="s">
        <v>4</v>
      </c>
      <c r="B31" s="10">
        <v>4536</v>
      </c>
      <c r="C31" s="7">
        <v>4137</v>
      </c>
      <c r="D31" s="12">
        <f t="shared" si="2"/>
        <v>109.64467005076142</v>
      </c>
      <c r="E31" s="12">
        <f t="shared" si="3"/>
        <v>9.6446700507614196</v>
      </c>
    </row>
    <row r="32" spans="1:18" ht="12.75" customHeight="1">
      <c r="A32" s="3" t="s">
        <v>5</v>
      </c>
      <c r="B32" s="10">
        <v>3791</v>
      </c>
      <c r="C32" s="7">
        <v>3663</v>
      </c>
      <c r="D32" s="12">
        <f t="shared" si="2"/>
        <v>103.49440349440349</v>
      </c>
      <c r="E32" s="12">
        <f t="shared" si="3"/>
        <v>3.4944034944034854</v>
      </c>
    </row>
    <row r="33" spans="1:5" ht="12.75" customHeight="1">
      <c r="A33" s="3" t="s">
        <v>6</v>
      </c>
      <c r="B33" s="10">
        <v>2899</v>
      </c>
      <c r="C33" s="7">
        <v>2104</v>
      </c>
      <c r="D33" s="12">
        <f t="shared" si="2"/>
        <v>137.78517110266159</v>
      </c>
      <c r="E33" s="12">
        <f t="shared" si="3"/>
        <v>37.785171102661593</v>
      </c>
    </row>
    <row r="34" spans="1:5" ht="12.75" customHeight="1">
      <c r="A34" s="3" t="s">
        <v>7</v>
      </c>
      <c r="B34" s="10">
        <v>2792</v>
      </c>
      <c r="C34" s="7">
        <v>2029</v>
      </c>
      <c r="D34" s="12">
        <f t="shared" si="2"/>
        <v>137.60473139477577</v>
      </c>
      <c r="E34" s="12">
        <f t="shared" si="3"/>
        <v>37.604731394775769</v>
      </c>
    </row>
    <row r="35" spans="1:5" ht="12.75" customHeight="1">
      <c r="A35" s="3" t="s">
        <v>8</v>
      </c>
      <c r="B35" s="10">
        <v>2611</v>
      </c>
      <c r="C35" s="7">
        <v>2141</v>
      </c>
      <c r="D35" s="12">
        <f t="shared" si="2"/>
        <v>121.95235871088276</v>
      </c>
      <c r="E35" s="12">
        <f t="shared" si="3"/>
        <v>21.952358710882763</v>
      </c>
    </row>
    <row r="36" spans="1:5" ht="12.75" customHeight="1">
      <c r="A36" s="3" t="s">
        <v>9</v>
      </c>
      <c r="B36" s="10">
        <v>2214</v>
      </c>
      <c r="C36" s="7">
        <v>2133</v>
      </c>
      <c r="D36" s="12">
        <f t="shared" si="2"/>
        <v>103.79746835443038</v>
      </c>
      <c r="E36" s="12">
        <f t="shared" si="3"/>
        <v>3.7974683544303787</v>
      </c>
    </row>
    <row r="37" spans="1:5" ht="12.75" customHeight="1">
      <c r="A37" s="3" t="s">
        <v>10</v>
      </c>
      <c r="B37" s="10">
        <v>2145</v>
      </c>
      <c r="C37" s="7">
        <v>2323</v>
      </c>
      <c r="D37" s="12">
        <f t="shared" si="2"/>
        <v>92.337494619027112</v>
      </c>
      <c r="E37" s="12">
        <f t="shared" si="3"/>
        <v>-7.6625053809728882</v>
      </c>
    </row>
    <row r="38" spans="1:5" ht="12.75" customHeight="1">
      <c r="A38" s="3" t="s">
        <v>11</v>
      </c>
      <c r="B38" s="10">
        <v>1822</v>
      </c>
      <c r="C38" s="7">
        <v>1328</v>
      </c>
      <c r="D38" s="12">
        <f t="shared" si="2"/>
        <v>137.1987951807229</v>
      </c>
      <c r="E38" s="12">
        <f t="shared" si="3"/>
        <v>37.198795180722897</v>
      </c>
    </row>
    <row r="39" spans="1:5" ht="12.75" customHeight="1">
      <c r="A39" s="3" t="s">
        <v>12</v>
      </c>
      <c r="B39" s="10">
        <v>1476</v>
      </c>
      <c r="C39" s="7">
        <v>1409</v>
      </c>
      <c r="D39" s="12">
        <f t="shared" si="2"/>
        <v>104.75514549325764</v>
      </c>
      <c r="E39" s="12">
        <f t="shared" si="3"/>
        <v>4.7551454932576434</v>
      </c>
    </row>
    <row r="40" spans="1:5" ht="12.75" customHeight="1">
      <c r="A40" s="3" t="s">
        <v>13</v>
      </c>
      <c r="B40" s="10">
        <v>1157</v>
      </c>
      <c r="C40" s="7">
        <v>1197</v>
      </c>
      <c r="D40" s="12">
        <f t="shared" si="2"/>
        <v>96.65831244778613</v>
      </c>
      <c r="E40" s="12">
        <f t="shared" si="3"/>
        <v>-3.3416875522138696</v>
      </c>
    </row>
    <row r="41" spans="1:5" ht="12.75" customHeight="1">
      <c r="A41" s="3" t="s">
        <v>14</v>
      </c>
      <c r="B41" s="10">
        <v>1120</v>
      </c>
      <c r="C41" s="7">
        <v>911</v>
      </c>
      <c r="D41" s="12">
        <f t="shared" si="2"/>
        <v>122.94182217343578</v>
      </c>
      <c r="E41" s="12">
        <f t="shared" si="3"/>
        <v>22.941822173435781</v>
      </c>
    </row>
    <row r="42" spans="1:5" ht="12.75" customHeight="1">
      <c r="A42" s="3" t="s">
        <v>15</v>
      </c>
      <c r="B42" s="10">
        <v>752</v>
      </c>
      <c r="C42" s="7">
        <v>507</v>
      </c>
      <c r="D42" s="12">
        <f t="shared" si="2"/>
        <v>148.32347140039448</v>
      </c>
      <c r="E42" s="12">
        <f t="shared" si="3"/>
        <v>48.323471400394482</v>
      </c>
    </row>
  </sheetData>
  <conditionalFormatting sqref="F31:Q31">
    <cfRule type="cellIs" priority="1" stopIfTrue="1" operator="greaterThan">
      <formula>"mniejsza niż"</formula>
    </cfRule>
  </conditionalFormatting>
  <pageMargins left="0.75" right="0.75" top="1" bottom="1" header="0.5" footer="0.5"/>
  <pageSetup paperSize="9" orientation="landscape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I_IV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hinzl</dc:creator>
  <cp:lastModifiedBy>hinzl</cp:lastModifiedBy>
  <dcterms:created xsi:type="dcterms:W3CDTF">2018-05-17T10:00:34Z</dcterms:created>
  <dcterms:modified xsi:type="dcterms:W3CDTF">2018-05-17T10:02:04Z</dcterms:modified>
</cp:coreProperties>
</file>